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jciech.kulbacki\Documents\KW\270\4. Roboty Budowlane\7 wiata fundamenty\"/>
    </mc:Choice>
  </mc:AlternateContent>
  <xr:revisionPtr revIDLastSave="0" documentId="13_ncr:1_{4F894C2A-BA54-40B9-9475-C4775BF4ABDD}" xr6:coauthVersionLast="47" xr6:coauthVersionMax="47" xr10:uidLastSave="{00000000-0000-0000-0000-000000000000}"/>
  <bookViews>
    <workbookView xWindow="-120" yWindow="-120" windowWidth="38940" windowHeight="15990" xr2:uid="{0BAEBD9C-53A7-4572-ACD1-2BEC2A834145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4" i="1"/>
  <c r="G17" i="1" l="1"/>
  <c r="G18" i="1" l="1"/>
  <c r="G19" i="1" s="1"/>
</calcChain>
</file>

<file path=xl/sharedStrings.xml><?xml version="1.0" encoding="utf-8"?>
<sst xmlns="http://schemas.openxmlformats.org/spreadsheetml/2006/main" count="51" uniqueCount="41">
  <si>
    <t>Lp.</t>
  </si>
  <si>
    <t>Podstawa</t>
  </si>
  <si>
    <t>Opis</t>
  </si>
  <si>
    <t>Jedn. przedm.</t>
  </si>
  <si>
    <t>Ilość</t>
  </si>
  <si>
    <t>Cena jedn.</t>
  </si>
  <si>
    <t>Zdjęcie warstwy ziemi urodzajnej (humusu) grubości do 30 cm</t>
  </si>
  <si>
    <t>Zasypywanie wykopów spycharkami z przemieszczeniem gruntu na odl. do 10 m w gruncie kat. IV</t>
  </si>
  <si>
    <t>Zagęszczanie podłoża pod nasyp zapór ziemnych walcem wibracyjnym ciągnionym gładkim 8t - kat.gr.I-II</t>
  </si>
  <si>
    <t>Mechaniczne plantowanie terenu spycharkami gąsienicowymi o mocy 55 kW (75 KM) w gruncie kat.I-II</t>
  </si>
  <si>
    <t>Podkłady betonowe pod fundamenty na podłożu gruntowym</t>
  </si>
  <si>
    <t>KNR 2-02 1101-01</t>
  </si>
  <si>
    <t>KNR 4-01 0101-04</t>
  </si>
  <si>
    <t>KNR 2-01 0203-01</t>
  </si>
  <si>
    <t>KNR 2-01 0203-02
analogia</t>
  </si>
  <si>
    <t>KNR 2-01 0406-05
analogia</t>
  </si>
  <si>
    <t>KNR 2-01 0233-01
analogia</t>
  </si>
  <si>
    <t>KNR 4-01 0201-03</t>
  </si>
  <si>
    <t>Deskowanie konstrukcji betonowej lub żelbetowej stop fundamentowych</t>
  </si>
  <si>
    <t>Zbrojenie konstrukcji monolitycznych prętami stalowymi okrągłymi żebrowanymi o śr. 14-20 mm (fundamenty)</t>
  </si>
  <si>
    <t>t</t>
  </si>
  <si>
    <t>KNNR 2 0104-05</t>
  </si>
  <si>
    <t>KNNR 2 0104-01</t>
  </si>
  <si>
    <t>Zbrojenie konstrukcji monolitycznych prętami stalowymi okrągłymi gładkimi o śr. do 14 mm</t>
  </si>
  <si>
    <t>KNR 2-02 0203-03</t>
  </si>
  <si>
    <t>Stopy fundamentowe betonowe, o objętości do 2,5 m3 - z zastosowaniem pompy do betonu</t>
  </si>
  <si>
    <t>KNR 2-02 0604-01</t>
  </si>
  <si>
    <t>Izolacje przeciwwilgociowe dwiema warstwami papy na lepiku na gorąco ław fundamentowych murowanych z wyrównaniem zaprawą</t>
  </si>
  <si>
    <t>Izolacje przeciwwilgociowe powłokowe bitumiczne pionowe - wykonywane na zimno z emulsji asfaltowej - pierwsza warstwa</t>
  </si>
  <si>
    <t>KNR 2-02 0603-01</t>
  </si>
  <si>
    <t>Izolacje przeciwwilgociowe powłokowe bitumiczne pionowe - wykonywane na zimno z emulsji asfaltowej - druga i następna warstwa</t>
  </si>
  <si>
    <t>KNR 2-02 0603-02</t>
  </si>
  <si>
    <t>Wartość kosztorysowa robót bez podatku VAT</t>
  </si>
  <si>
    <t>Podatek VAT</t>
  </si>
  <si>
    <t>Ogółem wartość kosztorysowa robót</t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</si>
  <si>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3</t>
    </r>
  </si>
  <si>
    <r>
      <t>Roboty ziemne wykonywane koparkami przedsiębiernymi o poj. łyżki 1.20 m</t>
    </r>
    <r>
      <rPr>
        <vertAlign val="superscript"/>
        <sz val="10"/>
        <color theme="1"/>
        <rFont val="Calibri"/>
        <family val="2"/>
        <charset val="238"/>
        <scheme val="minor"/>
      </rPr>
      <t>3</t>
    </r>
    <r>
      <rPr>
        <sz val="10"/>
        <color theme="1"/>
        <rFont val="Calibri"/>
        <family val="2"/>
        <charset val="238"/>
        <scheme val="minor"/>
      </rPr>
      <t xml:space="preserve"> w gr.kat.I-II z transportem urobku samochodami samowyładowczymi na odległość do 1 km</t>
    </r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</si>
  <si>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</si>
  <si>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t>Wartość netto</t>
  </si>
  <si>
    <t>PRZEDMIAR - SA.270.4.7.2022</t>
  </si>
  <si>
    <t>Wykonanie prac przygotowawczych związanych z budową wiaty stalowej na szkółce „Orzechówka”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</si>
</sst>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/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164" fontId="2" fillId="0" borderId="1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right"/>
    </xf>
    <xf numFmtId="165" fontId="2" fillId="0" borderId="0" xfId="0" applyNumberFormat="1" applyFont="1"/>
    <xf numFmtId="0" fontId="2" fillId="2" borderId="1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D0A38-8C7D-40A7-BF1D-4E8509B177D7}">
  <dimension ref="A1:K24"/>
  <sheetViews>
    <sheetView tabSelected="1" workbookViewId="0">
      <selection activeCell="G19" sqref="A1:G19"/>
    </sheetView>
  </sheetViews>
  <sheetFormatPr defaultRowHeight="12.75" x14ac:dyDescent="0.2"/>
  <cols>
    <col min="1" max="1" width="3.5703125" style="18" bestFit="1" customWidth="1"/>
    <col min="2" max="2" width="9.42578125" style="19" customWidth="1"/>
    <col min="3" max="3" width="34.42578125" style="20" customWidth="1"/>
    <col min="4" max="4" width="7.42578125" style="21" customWidth="1"/>
    <col min="5" max="5" width="7.5703125" style="22" customWidth="1"/>
    <col min="6" max="6" width="11.42578125" style="23" customWidth="1"/>
    <col min="7" max="7" width="13.28515625" style="23" customWidth="1"/>
    <col min="8" max="10" width="9.140625" style="5"/>
    <col min="11" max="11" width="12.42578125" style="5" bestFit="1" customWidth="1"/>
    <col min="12" max="16384" width="9.140625" style="5"/>
  </cols>
  <sheetData>
    <row r="1" spans="1:7" x14ac:dyDescent="0.2">
      <c r="A1" s="36" t="s">
        <v>39</v>
      </c>
      <c r="B1" s="36"/>
      <c r="C1" s="36"/>
      <c r="D1" s="36"/>
      <c r="E1" s="36"/>
      <c r="F1" s="36"/>
      <c r="G1" s="36"/>
    </row>
    <row r="2" spans="1:7" ht="13.5" thickBot="1" x14ac:dyDescent="0.25">
      <c r="A2" s="37" t="s">
        <v>40</v>
      </c>
      <c r="B2" s="37"/>
      <c r="C2" s="37"/>
      <c r="D2" s="37"/>
      <c r="E2" s="37"/>
      <c r="F2" s="37"/>
      <c r="G2" s="37"/>
    </row>
    <row r="3" spans="1:7" ht="25.5" x14ac:dyDescent="0.2">
      <c r="A3" s="1" t="s">
        <v>0</v>
      </c>
      <c r="B3" s="2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4" t="s">
        <v>38</v>
      </c>
    </row>
    <row r="4" spans="1:7" ht="25.5" x14ac:dyDescent="0.2">
      <c r="A4" s="6">
        <v>1</v>
      </c>
      <c r="B4" s="7" t="s">
        <v>12</v>
      </c>
      <c r="C4" s="8" t="s">
        <v>6</v>
      </c>
      <c r="D4" s="9" t="s">
        <v>35</v>
      </c>
      <c r="E4" s="24">
        <v>275.75</v>
      </c>
      <c r="F4" s="28"/>
      <c r="G4" s="26">
        <f>ROUND(E4*F4,2)</f>
        <v>0</v>
      </c>
    </row>
    <row r="5" spans="1:7" ht="66" x14ac:dyDescent="0.2">
      <c r="A5" s="10">
        <v>2</v>
      </c>
      <c r="B5" s="7" t="s">
        <v>13</v>
      </c>
      <c r="C5" s="8" t="s">
        <v>36</v>
      </c>
      <c r="D5" s="9" t="s">
        <v>35</v>
      </c>
      <c r="E5" s="24">
        <v>288.75</v>
      </c>
      <c r="F5" s="28"/>
      <c r="G5" s="26">
        <f t="shared" ref="G5:G16" si="0">ROUND(E5*F5,2)</f>
        <v>0</v>
      </c>
    </row>
    <row r="6" spans="1:7" ht="38.25" x14ac:dyDescent="0.2">
      <c r="A6" s="10">
        <v>3</v>
      </c>
      <c r="B6" s="7" t="s">
        <v>14</v>
      </c>
      <c r="C6" s="8" t="s">
        <v>7</v>
      </c>
      <c r="D6" s="9" t="s">
        <v>35</v>
      </c>
      <c r="E6" s="24">
        <v>277.2</v>
      </c>
      <c r="F6" s="28"/>
      <c r="G6" s="26">
        <f t="shared" si="0"/>
        <v>0</v>
      </c>
    </row>
    <row r="7" spans="1:7" ht="38.25" x14ac:dyDescent="0.2">
      <c r="A7" s="10">
        <v>4</v>
      </c>
      <c r="B7" s="7" t="s">
        <v>15</v>
      </c>
      <c r="C7" s="8" t="s">
        <v>8</v>
      </c>
      <c r="D7" s="9" t="s">
        <v>37</v>
      </c>
      <c r="E7" s="24">
        <v>231</v>
      </c>
      <c r="F7" s="28"/>
      <c r="G7" s="26">
        <f t="shared" si="0"/>
        <v>0</v>
      </c>
    </row>
    <row r="8" spans="1:7" ht="38.25" x14ac:dyDescent="0.2">
      <c r="A8" s="10">
        <v>5</v>
      </c>
      <c r="B8" s="7" t="s">
        <v>16</v>
      </c>
      <c r="C8" s="8" t="s">
        <v>9</v>
      </c>
      <c r="D8" s="9" t="s">
        <v>37</v>
      </c>
      <c r="E8" s="24">
        <v>231</v>
      </c>
      <c r="F8" s="28"/>
      <c r="G8" s="26">
        <f t="shared" si="0"/>
        <v>0</v>
      </c>
    </row>
    <row r="9" spans="1:7" ht="25.5" x14ac:dyDescent="0.2">
      <c r="A9" s="10">
        <v>6</v>
      </c>
      <c r="B9" s="7" t="s">
        <v>11</v>
      </c>
      <c r="C9" s="8" t="s">
        <v>10</v>
      </c>
      <c r="D9" s="9" t="s">
        <v>35</v>
      </c>
      <c r="E9" s="24">
        <v>0.59499999999999997</v>
      </c>
      <c r="F9" s="28"/>
      <c r="G9" s="26">
        <f t="shared" si="0"/>
        <v>0</v>
      </c>
    </row>
    <row r="10" spans="1:7" ht="25.5" x14ac:dyDescent="0.2">
      <c r="A10" s="10">
        <v>7</v>
      </c>
      <c r="B10" s="7" t="s">
        <v>17</v>
      </c>
      <c r="C10" s="8" t="s">
        <v>18</v>
      </c>
      <c r="D10" s="9" t="s">
        <v>37</v>
      </c>
      <c r="E10" s="24">
        <v>14.4</v>
      </c>
      <c r="F10" s="28"/>
      <c r="G10" s="26">
        <f t="shared" si="0"/>
        <v>0</v>
      </c>
    </row>
    <row r="11" spans="1:7" ht="45" customHeight="1" x14ac:dyDescent="0.2">
      <c r="A11" s="10">
        <v>8</v>
      </c>
      <c r="B11" s="7" t="s">
        <v>21</v>
      </c>
      <c r="C11" s="8" t="s">
        <v>19</v>
      </c>
      <c r="D11" s="9" t="s">
        <v>20</v>
      </c>
      <c r="E11" s="24">
        <v>0.15</v>
      </c>
      <c r="F11" s="28"/>
      <c r="G11" s="26">
        <f t="shared" si="0"/>
        <v>0</v>
      </c>
    </row>
    <row r="12" spans="1:7" ht="38.25" x14ac:dyDescent="0.2">
      <c r="A12" s="10">
        <v>9</v>
      </c>
      <c r="B12" s="7" t="s">
        <v>22</v>
      </c>
      <c r="C12" s="8" t="s">
        <v>23</v>
      </c>
      <c r="D12" s="9" t="s">
        <v>20</v>
      </c>
      <c r="E12" s="24">
        <v>0.11</v>
      </c>
      <c r="F12" s="28"/>
      <c r="G12" s="26">
        <f t="shared" si="0"/>
        <v>0</v>
      </c>
    </row>
    <row r="13" spans="1:7" ht="38.25" x14ac:dyDescent="0.2">
      <c r="A13" s="10">
        <v>10</v>
      </c>
      <c r="B13" s="7" t="s">
        <v>24</v>
      </c>
      <c r="C13" s="8" t="s">
        <v>25</v>
      </c>
      <c r="D13" s="9" t="s">
        <v>35</v>
      </c>
      <c r="E13" s="24">
        <v>4.8600000000000003</v>
      </c>
      <c r="F13" s="28"/>
      <c r="G13" s="26">
        <f t="shared" si="0"/>
        <v>0</v>
      </c>
    </row>
    <row r="14" spans="1:7" ht="51" x14ac:dyDescent="0.2">
      <c r="A14" s="10">
        <v>11</v>
      </c>
      <c r="B14" s="7" t="s">
        <v>26</v>
      </c>
      <c r="C14" s="8" t="s">
        <v>27</v>
      </c>
      <c r="D14" s="9" t="s">
        <v>37</v>
      </c>
      <c r="E14" s="24">
        <v>8.1</v>
      </c>
      <c r="F14" s="28"/>
      <c r="G14" s="26">
        <f t="shared" si="0"/>
        <v>0</v>
      </c>
    </row>
    <row r="15" spans="1:7" ht="51" x14ac:dyDescent="0.2">
      <c r="A15" s="10">
        <v>12</v>
      </c>
      <c r="B15" s="7" t="s">
        <v>29</v>
      </c>
      <c r="C15" s="8" t="s">
        <v>28</v>
      </c>
      <c r="D15" s="9" t="s">
        <v>37</v>
      </c>
      <c r="E15" s="24">
        <v>28.8</v>
      </c>
      <c r="F15" s="28"/>
      <c r="G15" s="26">
        <f t="shared" si="0"/>
        <v>0</v>
      </c>
    </row>
    <row r="16" spans="1:7" ht="51.75" thickBot="1" x14ac:dyDescent="0.25">
      <c r="A16" s="11">
        <v>13</v>
      </c>
      <c r="B16" s="12" t="s">
        <v>31</v>
      </c>
      <c r="C16" s="13" t="s">
        <v>30</v>
      </c>
      <c r="D16" s="14" t="s">
        <v>37</v>
      </c>
      <c r="E16" s="25">
        <v>28.8</v>
      </c>
      <c r="F16" s="29"/>
      <c r="G16" s="26">
        <f t="shared" si="0"/>
        <v>0</v>
      </c>
    </row>
    <row r="17" spans="1:11" x14ac:dyDescent="0.2">
      <c r="A17" s="30" t="s">
        <v>32</v>
      </c>
      <c r="B17" s="31"/>
      <c r="C17" s="31"/>
      <c r="D17" s="31"/>
      <c r="E17" s="31"/>
      <c r="F17" s="31"/>
      <c r="G17" s="15">
        <f>SUM(G4:G16)</f>
        <v>0</v>
      </c>
    </row>
    <row r="18" spans="1:11" x14ac:dyDescent="0.2">
      <c r="A18" s="32" t="s">
        <v>33</v>
      </c>
      <c r="B18" s="33"/>
      <c r="C18" s="33"/>
      <c r="D18" s="33"/>
      <c r="E18" s="33"/>
      <c r="F18" s="33"/>
      <c r="G18" s="16">
        <f>ROUND(G17*0.23,2)</f>
        <v>0</v>
      </c>
    </row>
    <row r="19" spans="1:11" ht="13.5" thickBot="1" x14ac:dyDescent="0.25">
      <c r="A19" s="34" t="s">
        <v>34</v>
      </c>
      <c r="B19" s="35"/>
      <c r="C19" s="35"/>
      <c r="D19" s="35"/>
      <c r="E19" s="35"/>
      <c r="F19" s="35"/>
      <c r="G19" s="17">
        <f>G17+G18</f>
        <v>0</v>
      </c>
    </row>
    <row r="22" spans="1:11" x14ac:dyDescent="0.2">
      <c r="K22" s="27"/>
    </row>
    <row r="23" spans="1:11" x14ac:dyDescent="0.2">
      <c r="K23" s="27"/>
    </row>
    <row r="24" spans="1:11" x14ac:dyDescent="0.2">
      <c r="K24" s="27"/>
    </row>
  </sheetData>
  <mergeCells count="5">
    <mergeCell ref="A17:F17"/>
    <mergeCell ref="A18:F18"/>
    <mergeCell ref="A19:F19"/>
    <mergeCell ref="A1:G1"/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Kulbacki</dc:creator>
  <cp:lastModifiedBy>Wojciech Kulbacki</cp:lastModifiedBy>
  <cp:lastPrinted>2022-08-29T11:38:45Z</cp:lastPrinted>
  <dcterms:created xsi:type="dcterms:W3CDTF">2022-08-29T08:56:38Z</dcterms:created>
  <dcterms:modified xsi:type="dcterms:W3CDTF">2022-08-29T11:38:46Z</dcterms:modified>
</cp:coreProperties>
</file>