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<sst xmlns="http://schemas.openxmlformats.org/spreadsheetml/2006/main" count="66" uniqueCount="53">
  <si>
    <t>Załącznik nr 1 do Zaproszenia
Znak sprawy: 5/2024</t>
  </si>
  <si>
    <t>FORMULARZ ASORTYMENTOWO - CENOWY
OFERTA WYKONAWCY</t>
  </si>
  <si>
    <r>
      <t xml:space="preserve">DANE WYKONAWCY(ÓW): 
</t>
    </r>
    <r>
      <rPr>
        <i/>
        <sz val="10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</si>
  <si>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</si>
  <si>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</si>
  <si>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</si>
  <si>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</si>
  <si>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</si>
  <si>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</si>
  <si>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</si>
  <si>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KRS/CEiDG</t>
  </si>
  <si>
    <t>Telefon:</t>
  </si>
  <si>
    <t>Fax:</t>
  </si>
  <si>
    <t>Adres e-mail:</t>
  </si>
  <si>
    <t>Podwykonawcy:
Jeśli nie dotyczy wpisać 
,,NIE DOTYCZY", Jeśli dotyczy - wymienić podwykonawcę oraz zakres powierzenia mu realizacji przedmiotu zamówienia</t>
  </si>
  <si>
    <r>
      <t>UWAGA !</t>
    </r>
    <r>
      <rPr>
        <sz val="12"/>
        <color indexed="10"/>
        <rFont val="Times New Roman"/>
        <family val="1"/>
      </rPr>
      <t xml:space="preserve"> W przypadku zaoferowania przez Wykonawcę innej jednostki miary/wielkości opakowania niż podana w formularzu asortymentowo - cenowym, Zamawiający dopuszcza możliwość przeliczenia wymaganych ilości w zależności od wielkości zaoferowanego opakowania. Wówczas w Uwagach (kolumna nr 11) należy podać wielkość zaoferowanego opakowania oraz przeliczyć wymaganą w Zaproszeniu ilość i w kolumnie nr 5 podać oferowaną ilość po przeliczeniu. Zaokrąglenie do pełnych opakowań zgodnie z zasadami matematyki.</t>
    </r>
  </si>
  <si>
    <t>Lp.</t>
  </si>
  <si>
    <t>Opis przedmiotu zamówienia</t>
  </si>
  <si>
    <t>j.m.*</t>
  </si>
  <si>
    <t>zapotrzebowanie 
na 36 m-ce</t>
  </si>
  <si>
    <t>ilość oferowana przez Wykonawcę na 36 m-ce</t>
  </si>
  <si>
    <t>cena jednostkowa netto w zł</t>
  </si>
  <si>
    <t>cena jednostkowa brutto w zł</t>
  </si>
  <si>
    <t>wartość netto w zł</t>
  </si>
  <si>
    <t>VAT %</t>
  </si>
  <si>
    <t>wartość brutto w zł</t>
  </si>
  <si>
    <r>
      <t xml:space="preserve">UWAGI
np. oferowana przez Wykonawcę jednostka miary, wielkość opakowania, </t>
    </r>
    <r>
      <rPr>
        <b/>
        <u val="single"/>
        <sz val="11"/>
        <rFont val="Times New Roman"/>
        <family val="1"/>
      </rPr>
      <t xml:space="preserve">numer katalogowy, producent </t>
    </r>
    <r>
      <rPr>
        <b/>
        <sz val="11"/>
        <rFont val="Times New Roman"/>
        <family val="1"/>
      </rPr>
      <t>etc.</t>
    </r>
  </si>
  <si>
    <t>Ścierki do podłogi /białe/ bawełniane nie pozostawiające nitek, pyłu, rozmiar: 60 cm x 70 cm.</t>
  </si>
  <si>
    <t>szt.</t>
  </si>
  <si>
    <r>
      <t xml:space="preserve">Ściereczki do mycia powierzchni: wyprodukowane z mikrofibry/mikrowłókien , możliwość prania w 60 stopniach, rozmiar: 32 cm x 32 cm, </t>
    </r>
    <r>
      <rPr>
        <b/>
        <sz val="12"/>
        <color indexed="8"/>
        <rFont val="Times New Roman"/>
        <family val="1"/>
      </rPr>
      <t xml:space="preserve">opakowanie a'4 szt. </t>
    </r>
    <r>
      <rPr>
        <sz val="12"/>
        <color indexed="8"/>
        <rFont val="Times New Roman"/>
        <family val="1"/>
      </rPr>
      <t>dostępne w różnych kolorach.</t>
    </r>
  </si>
  <si>
    <t>op.</t>
  </si>
  <si>
    <r>
      <t xml:space="preserve">Gąbki do zmywania, wielozadaniowe z dwuwarstwową strukturą do mycia i szorowania, jedna warstwa szorujaca, </t>
    </r>
    <r>
      <rPr>
        <b/>
        <sz val="12"/>
        <color indexed="8"/>
        <rFont val="Times New Roman"/>
        <family val="1"/>
      </rPr>
      <t xml:space="preserve">opakowanie a'5 szt. </t>
    </r>
    <r>
      <rPr>
        <sz val="12"/>
        <color indexed="8"/>
        <rFont val="Times New Roman"/>
        <family val="1"/>
      </rPr>
      <t>dostępne w różnych kolorach, 
rozmiar 90 mm x 55 mm x 30 mm.</t>
    </r>
  </si>
  <si>
    <t>Szczotka zmiotka na długim kiju + szufelka zakończona gumą plastikową.</t>
  </si>
  <si>
    <t>Szczotka do WC plastikowa z podstawką plastikową.</t>
  </si>
  <si>
    <t>Szczotka do ręcznego czyszczenia fug z tworzywa sztucznego. Jedna strona miękka i jedna twarda. Ergonomiczne ukrztałtowanie rączki.</t>
  </si>
  <si>
    <t>Miska plastikowa o średnicy ok. 30 cm - dostępna w różnych kolorach.</t>
  </si>
  <si>
    <t>Wiadro plastikowe 15 litrowe z pokrywą z rączką - dostęne w różnych kolorach</t>
  </si>
  <si>
    <t>Stelaż do mopa płaskiego z możliwością osobnego zakupu, stelaż wykonany z wytrzymałego tworzywa sztucznego ;rozmiar 40 cm ; sposób mocowania mopów za pomocą dwóch zapinek 
i z tzw. uszami wyposażony w przycisk nożny. Stelaż kompatybilny z zaoferowanym mopem.</t>
  </si>
  <si>
    <t>Teleskopowy- Alumniniowy Trzonek z możliwością osobnego zakupu, długość trzonka ok. 4 m. Trzonek kompatybilny z zaoferowanym stelażem.</t>
  </si>
  <si>
    <t>Teleskopowy- Aluminiowy Trzonek z możliwością osobnego zakupu, długość trzonka ok. 3 m. Trzonek kompatybilny z zaoferowanym stelażem.</t>
  </si>
  <si>
    <t>Nakładki mop bawełniane białe, o długości 40 cm, do mycia powierzchni podłogowych, system mocowania kieszenie trapezowe i taśmy pozwalające na szybkie i bezdotykowe wyżynanie mopa w wyciskarce. Przeznaczone do prania w temperaturze  95 stopni C i dezynfekcji. Nakładka mop kompatybilny z zaoferowanym stelażem oraz trzonkiem teleskopowym.</t>
  </si>
  <si>
    <t>Stelaż do padów ręcznych mocowanych na kiju o wymiarach 23 cm x10 cm, wykonany 
z tworzywa sztucznego , dolna powierzchnia stelaża typu „rzep” do chwytania padów, uniwersalny zacisk pozwalający do montażu uchwytu na kiju, uchwyt pasujący do zaoferowanego drążka teleskopowego.</t>
  </si>
  <si>
    <t>Pady do szorowania pasujące z zoaferowanym stelażem do padów w kolorze czerwonym/ czarnym/melaminowym.</t>
  </si>
  <si>
    <t>Kosze na śmieci, plastikowe  z pedałem pojemność 25 L</t>
  </si>
  <si>
    <t>szt</t>
  </si>
  <si>
    <t>Kosze pedałowe, metalowe, białe o pojemności 20 L. Wolno opadająca pokrywa, wyjmowane wnętrze wiaderko z pałąkiem, solidny uchwyt do przenoszenia, stabilna nierysująca podstawa.</t>
  </si>
  <si>
    <t>RAZEM:</t>
  </si>
  <si>
    <r>
      <t xml:space="preserve">UWAGA ! </t>
    </r>
    <r>
      <rPr>
        <sz val="12"/>
        <color indexed="10"/>
        <rFont val="Times New Roman"/>
        <family val="1"/>
      </rPr>
      <t>Zamawiający nie dopuszcza składania oferty na poszczególne pozycje w ramach pakietu. Wykonawca winien złożyć ofertę na całość przedmiotu zamówienia.</t>
    </r>
  </si>
  <si>
    <t>__________________________</t>
  </si>
  <si>
    <t xml:space="preserve">       (miejscowość i data)</t>
  </si>
  <si>
    <t>_________________________________</t>
  </si>
  <si>
    <t>(podpis i pieczątka  osoby  upoważnionej</t>
  </si>
  <si>
    <t>do reprezentowania Wykonawcy)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</si>
</sst>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0%"/>
  </numFmts>
  <fonts count="20">
    <font>
      <sz val="11"/>
      <color indexed="8"/>
      <name val="Czcionka tekstu podstawowego"/>
      <family val="2"/>
    </font>
    <font>
      <sz val="10"/>
      <name val="Arial"/>
      <family val="0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 CE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6" fillId="0" borderId="0">
      <alignment/>
      <protection/>
    </xf>
  </cellStyleXfs>
  <cellXfs count="47">
    <xf numFmtId="164" fontId="0" fillId="0" borderId="0" xfId="0" applyAlignment="1">
      <alignment/>
    </xf>
    <xf numFmtId="164" fontId="2" fillId="0" borderId="0" xfId="0" applyFont="1" applyBorder="1" applyAlignment="1">
      <alignment horizontal="right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4" fillId="0" borderId="1" xfId="20" applyFont="1" applyBorder="1" applyAlignment="1">
      <alignment horizontal="left" vertical="center" wrapText="1"/>
      <protection/>
    </xf>
    <xf numFmtId="164" fontId="4" fillId="0" borderId="1" xfId="20" applyFont="1" applyBorder="1" applyAlignment="1">
      <alignment horizontal="right" vertical="center" wrapText="1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vertical="center"/>
    </xf>
    <xf numFmtId="164" fontId="7" fillId="0" borderId="0" xfId="20" applyFont="1" applyBorder="1" applyAlignment="1">
      <alignment horizontal="left" vertical="center" wrapText="1"/>
      <protection/>
    </xf>
    <xf numFmtId="164" fontId="4" fillId="0" borderId="0" xfId="0" applyFont="1" applyBorder="1" applyAlignment="1">
      <alignment horizontal="left" vertical="center"/>
    </xf>
    <xf numFmtId="164" fontId="9" fillId="2" borderId="1" xfId="0" applyFont="1" applyFill="1" applyBorder="1" applyAlignment="1">
      <alignment horizontal="center" vertical="center"/>
    </xf>
    <xf numFmtId="164" fontId="9" fillId="2" borderId="2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0" fillId="0" borderId="0" xfId="0" applyBorder="1" applyAlignment="1">
      <alignment/>
    </xf>
    <xf numFmtId="164" fontId="13" fillId="3" borderId="1" xfId="0" applyFont="1" applyFill="1" applyBorder="1" applyAlignment="1">
      <alignment horizontal="center" vertical="center"/>
    </xf>
    <xf numFmtId="164" fontId="13" fillId="3" borderId="2" xfId="0" applyFont="1" applyFill="1" applyBorder="1" applyAlignment="1">
      <alignment horizontal="center" vertical="center" wrapText="1"/>
    </xf>
    <xf numFmtId="164" fontId="14" fillId="3" borderId="1" xfId="0" applyFont="1" applyFill="1" applyBorder="1" applyAlignment="1">
      <alignment horizontal="center" vertical="center"/>
    </xf>
    <xf numFmtId="164" fontId="13" fillId="3" borderId="1" xfId="0" applyFont="1" applyFill="1" applyBorder="1" applyAlignment="1">
      <alignment horizontal="center" vertical="center" wrapText="1"/>
    </xf>
    <xf numFmtId="164" fontId="14" fillId="3" borderId="1" xfId="0" applyFont="1" applyFill="1" applyBorder="1" applyAlignment="1" applyProtection="1">
      <alignment horizontal="center" vertical="center" wrapText="1"/>
      <protection locked="0"/>
    </xf>
    <xf numFmtId="164" fontId="15" fillId="0" borderId="1" xfId="0" applyFont="1" applyBorder="1" applyAlignment="1">
      <alignment horizontal="center" vertical="center"/>
    </xf>
    <xf numFmtId="164" fontId="15" fillId="0" borderId="1" xfId="0" applyFont="1" applyBorder="1" applyAlignment="1">
      <alignment vertical="center" wrapText="1"/>
    </xf>
    <xf numFmtId="165" fontId="15" fillId="0" borderId="1" xfId="17" applyFont="1" applyFill="1" applyBorder="1" applyAlignment="1" applyProtection="1">
      <alignment vertical="center"/>
      <protection/>
    </xf>
    <xf numFmtId="166" fontId="15" fillId="0" borderId="1" xfId="19" applyFont="1" applyFill="1" applyBorder="1" applyAlignment="1" applyProtection="1">
      <alignment horizontal="center" vertical="center"/>
      <protection/>
    </xf>
    <xf numFmtId="164" fontId="15" fillId="0" borderId="1" xfId="0" applyFont="1" applyBorder="1" applyAlignment="1">
      <alignment horizontal="justify" vertical="center" wrapText="1"/>
    </xf>
    <xf numFmtId="164" fontId="15" fillId="0" borderId="1" xfId="0" applyNumberFormat="1" applyFont="1" applyBorder="1" applyAlignment="1">
      <alignment horizontal="center" vertical="center"/>
    </xf>
    <xf numFmtId="164" fontId="15" fillId="2" borderId="1" xfId="0" applyFont="1" applyFill="1" applyBorder="1" applyAlignment="1">
      <alignment vertical="center"/>
    </xf>
    <xf numFmtId="164" fontId="4" fillId="2" borderId="1" xfId="0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vertical="center"/>
    </xf>
    <xf numFmtId="166" fontId="4" fillId="2" borderId="1" xfId="19" applyFont="1" applyFill="1" applyBorder="1" applyAlignment="1" applyProtection="1">
      <alignment horizontal="center" vertical="center"/>
      <protection/>
    </xf>
    <xf numFmtId="165" fontId="4" fillId="2" borderId="1" xfId="17" applyFont="1" applyFill="1" applyBorder="1" applyAlignment="1" applyProtection="1">
      <alignment vertical="center"/>
      <protection/>
    </xf>
    <xf numFmtId="164" fontId="16" fillId="0" borderId="0" xfId="0" applyFont="1" applyAlignment="1">
      <alignment vertical="center"/>
    </xf>
    <xf numFmtId="164" fontId="7" fillId="0" borderId="0" xfId="0" applyFont="1" applyBorder="1" applyAlignment="1">
      <alignment horizontal="left" vertical="center"/>
    </xf>
    <xf numFmtId="164" fontId="10" fillId="0" borderId="0" xfId="0" applyFont="1" applyAlignment="1">
      <alignment horizontal="left" vertical="center"/>
    </xf>
    <xf numFmtId="164" fontId="17" fillId="0" borderId="0" xfId="0" applyFont="1" applyAlignment="1">
      <alignment/>
    </xf>
    <xf numFmtId="165" fontId="7" fillId="0" borderId="0" xfId="0" applyNumberFormat="1" applyFont="1" applyAlignment="1">
      <alignment horizontal="right" vertical="center"/>
    </xf>
    <xf numFmtId="165" fontId="18" fillId="0" borderId="0" xfId="0" applyNumberFormat="1" applyFont="1" applyAlignment="1">
      <alignment vertical="center"/>
    </xf>
    <xf numFmtId="164" fontId="7" fillId="0" borderId="0" xfId="0" applyFont="1" applyAlignment="1">
      <alignment vertical="center"/>
    </xf>
    <xf numFmtId="164" fontId="19" fillId="0" borderId="0" xfId="0" applyFont="1" applyAlignment="1">
      <alignment vertical="center"/>
    </xf>
    <xf numFmtId="164" fontId="0" fillId="0" borderId="0" xfId="0" applyBorder="1" applyAlignment="1">
      <alignment horizontal="center"/>
    </xf>
    <xf numFmtId="164" fontId="17" fillId="0" borderId="0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5" fontId="0" fillId="0" borderId="0" xfId="17" applyFont="1" applyFill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="75" zoomScaleNormal="75" zoomScaleSheetLayoutView="75" workbookViewId="0" topLeftCell="A25">
      <selection activeCell="D36" sqref="D36"/>
    </sheetView>
  </sheetViews>
  <sheetFormatPr defaultColWidth="8.796875" defaultRowHeight="14.25"/>
  <cols>
    <col min="1" max="1" width="28.796875" style="0" customWidth="1"/>
    <col min="2" max="2" width="75.3984375" style="0" customWidth="1"/>
    <col min="4" max="5" width="18.5" style="0" customWidth="1"/>
    <col min="6" max="6" width="17.3984375" style="0" customWidth="1"/>
    <col min="7" max="7" width="16.796875" style="0" customWidth="1"/>
    <col min="8" max="8" width="22.5" style="0" customWidth="1"/>
    <col min="10" max="10" width="23.09765625" style="0" customWidth="1"/>
    <col min="11" max="11" width="34.296875" style="0" customWidth="1"/>
  </cols>
  <sheetData>
    <row r="1" spans="10:11" ht="36.75" customHeight="1">
      <c r="J1" s="1" t="s">
        <v>0</v>
      </c>
      <c r="K1" s="1"/>
    </row>
    <row r="2" spans="1:11" ht="5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58.5" customHeight="1">
      <c r="A4" s="5" t="s">
        <v>2</v>
      </c>
      <c r="B4" s="5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6" t="s">
        <v>3</v>
      </c>
      <c r="B5" s="7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6" t="s">
        <v>4</v>
      </c>
      <c r="B6" s="7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6" t="s">
        <v>5</v>
      </c>
      <c r="B7" s="7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6" t="s">
        <v>6</v>
      </c>
      <c r="B8" s="7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6" t="s">
        <v>7</v>
      </c>
      <c r="B9" s="7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6" t="s">
        <v>8</v>
      </c>
      <c r="B10" s="7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6" t="s">
        <v>9</v>
      </c>
      <c r="B11" s="7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6" t="s">
        <v>10</v>
      </c>
      <c r="B12" s="7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6" t="s">
        <v>11</v>
      </c>
      <c r="B13" s="7"/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6" t="s">
        <v>12</v>
      </c>
      <c r="B14" s="7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6" t="s">
        <v>13</v>
      </c>
      <c r="B15" s="7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6" t="s">
        <v>14</v>
      </c>
      <c r="B16" s="8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51.75" customHeight="1">
      <c r="A18" s="9" t="s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2" ht="12.75">
      <c r="A19" s="10"/>
      <c r="B19" s="10"/>
    </row>
    <row r="20" spans="1:12" ht="75" customHeight="1">
      <c r="A20" s="11" t="s">
        <v>16</v>
      </c>
      <c r="B20" s="12" t="s">
        <v>17</v>
      </c>
      <c r="C20" s="13" t="s">
        <v>18</v>
      </c>
      <c r="D20" s="14" t="s">
        <v>19</v>
      </c>
      <c r="E20" s="14" t="s">
        <v>20</v>
      </c>
      <c r="F20" s="14" t="s">
        <v>21</v>
      </c>
      <c r="G20" s="14" t="s">
        <v>22</v>
      </c>
      <c r="H20" s="14" t="s">
        <v>23</v>
      </c>
      <c r="I20" s="14" t="s">
        <v>24</v>
      </c>
      <c r="J20" s="14" t="s">
        <v>25</v>
      </c>
      <c r="K20" s="15" t="s">
        <v>26</v>
      </c>
      <c r="L20" s="16"/>
    </row>
    <row r="21" spans="1:12" ht="12.75">
      <c r="A21" s="17">
        <v>1</v>
      </c>
      <c r="B21" s="18">
        <v>2</v>
      </c>
      <c r="C21" s="19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1">
        <v>11</v>
      </c>
      <c r="L21" s="16"/>
    </row>
    <row r="22" spans="1:11" ht="27.75" customHeight="1">
      <c r="A22" s="22">
        <v>1</v>
      </c>
      <c r="B22" s="23" t="s">
        <v>27</v>
      </c>
      <c r="C22" s="22" t="s">
        <v>28</v>
      </c>
      <c r="D22" s="22">
        <v>7000</v>
      </c>
      <c r="E22" s="22"/>
      <c r="F22" s="24"/>
      <c r="G22" s="24">
        <f aca="true" t="shared" si="0" ref="G22:G37">F22+(F22*I22)</f>
        <v>0</v>
      </c>
      <c r="H22" s="24">
        <f aca="true" t="shared" si="1" ref="H22:H37">ROUND(E22*F22,2)</f>
        <v>0</v>
      </c>
      <c r="I22" s="25"/>
      <c r="J22" s="24">
        <f aca="true" t="shared" si="2" ref="J22:J37">H22+(H22*I22)</f>
        <v>0</v>
      </c>
      <c r="K22" s="24"/>
    </row>
    <row r="23" spans="1:11" ht="12.75">
      <c r="A23" s="22">
        <v>2</v>
      </c>
      <c r="B23" s="23" t="s">
        <v>29</v>
      </c>
      <c r="C23" s="22" t="s">
        <v>30</v>
      </c>
      <c r="D23" s="22">
        <v>3600</v>
      </c>
      <c r="E23" s="22"/>
      <c r="F23" s="24"/>
      <c r="G23" s="24">
        <f t="shared" si="0"/>
        <v>0</v>
      </c>
      <c r="H23" s="24">
        <f t="shared" si="1"/>
        <v>0</v>
      </c>
      <c r="I23" s="25"/>
      <c r="J23" s="24">
        <f t="shared" si="2"/>
        <v>0</v>
      </c>
      <c r="K23" s="24"/>
    </row>
    <row r="24" spans="1:11" ht="12.75">
      <c r="A24" s="22">
        <v>3</v>
      </c>
      <c r="B24" s="23" t="s">
        <v>31</v>
      </c>
      <c r="C24" s="22" t="s">
        <v>30</v>
      </c>
      <c r="D24" s="22">
        <v>3000</v>
      </c>
      <c r="E24" s="22"/>
      <c r="F24" s="24"/>
      <c r="G24" s="24">
        <f t="shared" si="0"/>
        <v>0</v>
      </c>
      <c r="H24" s="24">
        <f t="shared" si="1"/>
        <v>0</v>
      </c>
      <c r="I24" s="25"/>
      <c r="J24" s="24">
        <f t="shared" si="2"/>
        <v>0</v>
      </c>
      <c r="K24" s="24"/>
    </row>
    <row r="25" spans="1:11" ht="24.75" customHeight="1">
      <c r="A25" s="22">
        <v>4</v>
      </c>
      <c r="B25" s="23" t="s">
        <v>32</v>
      </c>
      <c r="C25" s="22" t="s">
        <v>28</v>
      </c>
      <c r="D25" s="22">
        <v>150</v>
      </c>
      <c r="E25" s="22"/>
      <c r="F25" s="24"/>
      <c r="G25" s="24">
        <f t="shared" si="0"/>
        <v>0</v>
      </c>
      <c r="H25" s="24">
        <f t="shared" si="1"/>
        <v>0</v>
      </c>
      <c r="I25" s="25"/>
      <c r="J25" s="24">
        <f t="shared" si="2"/>
        <v>0</v>
      </c>
      <c r="K25" s="24"/>
    </row>
    <row r="26" spans="1:11" ht="24" customHeight="1">
      <c r="A26" s="22">
        <v>5</v>
      </c>
      <c r="B26" s="23" t="s">
        <v>33</v>
      </c>
      <c r="C26" s="22" t="s">
        <v>28</v>
      </c>
      <c r="D26" s="22">
        <v>500</v>
      </c>
      <c r="E26" s="22"/>
      <c r="F26" s="24"/>
      <c r="G26" s="24">
        <f t="shared" si="0"/>
        <v>0</v>
      </c>
      <c r="H26" s="24">
        <f t="shared" si="1"/>
        <v>0</v>
      </c>
      <c r="I26" s="25"/>
      <c r="J26" s="24">
        <f t="shared" si="2"/>
        <v>0</v>
      </c>
      <c r="K26" s="24"/>
    </row>
    <row r="27" spans="1:11" ht="12.75">
      <c r="A27" s="22">
        <v>6</v>
      </c>
      <c r="B27" s="23" t="s">
        <v>34</v>
      </c>
      <c r="C27" s="22" t="s">
        <v>28</v>
      </c>
      <c r="D27" s="22">
        <v>100</v>
      </c>
      <c r="E27" s="22"/>
      <c r="F27" s="24"/>
      <c r="G27" s="24">
        <f t="shared" si="0"/>
        <v>0</v>
      </c>
      <c r="H27" s="24">
        <f t="shared" si="1"/>
        <v>0</v>
      </c>
      <c r="I27" s="25"/>
      <c r="J27" s="24">
        <f t="shared" si="2"/>
        <v>0</v>
      </c>
      <c r="K27" s="24"/>
    </row>
    <row r="28" spans="1:11" ht="12.75">
      <c r="A28" s="22">
        <v>7</v>
      </c>
      <c r="B28" s="23" t="s">
        <v>35</v>
      </c>
      <c r="C28" s="22" t="s">
        <v>28</v>
      </c>
      <c r="D28" s="22">
        <v>150</v>
      </c>
      <c r="E28" s="22"/>
      <c r="F28" s="24"/>
      <c r="G28" s="24">
        <f t="shared" si="0"/>
        <v>0</v>
      </c>
      <c r="H28" s="24">
        <f t="shared" si="1"/>
        <v>0</v>
      </c>
      <c r="I28" s="25"/>
      <c r="J28" s="24">
        <f t="shared" si="2"/>
        <v>0</v>
      </c>
      <c r="K28" s="24"/>
    </row>
    <row r="29" spans="1:11" ht="12.75">
      <c r="A29" s="22">
        <v>8</v>
      </c>
      <c r="B29" s="23" t="s">
        <v>36</v>
      </c>
      <c r="C29" s="22" t="s">
        <v>28</v>
      </c>
      <c r="D29" s="22">
        <v>30</v>
      </c>
      <c r="E29" s="22"/>
      <c r="F29" s="24"/>
      <c r="G29" s="24">
        <f t="shared" si="0"/>
        <v>0</v>
      </c>
      <c r="H29" s="24">
        <f t="shared" si="1"/>
        <v>0</v>
      </c>
      <c r="I29" s="25"/>
      <c r="J29" s="24">
        <f t="shared" si="2"/>
        <v>0</v>
      </c>
      <c r="K29" s="24"/>
    </row>
    <row r="30" spans="1:11" ht="12.75">
      <c r="A30" s="22">
        <v>9</v>
      </c>
      <c r="B30" s="26" t="s">
        <v>37</v>
      </c>
      <c r="C30" s="22" t="s">
        <v>28</v>
      </c>
      <c r="D30" s="22">
        <v>360</v>
      </c>
      <c r="E30" s="22"/>
      <c r="F30" s="24"/>
      <c r="G30" s="24">
        <f t="shared" si="0"/>
        <v>0</v>
      </c>
      <c r="H30" s="24">
        <f t="shared" si="1"/>
        <v>0</v>
      </c>
      <c r="I30" s="25"/>
      <c r="J30" s="24">
        <f t="shared" si="2"/>
        <v>0</v>
      </c>
      <c r="K30" s="24"/>
    </row>
    <row r="31" spans="1:11" ht="12.75">
      <c r="A31" s="22">
        <v>10</v>
      </c>
      <c r="B31" s="26" t="s">
        <v>38</v>
      </c>
      <c r="C31" s="22" t="s">
        <v>28</v>
      </c>
      <c r="D31" s="22">
        <v>40</v>
      </c>
      <c r="E31" s="22"/>
      <c r="F31" s="24"/>
      <c r="G31" s="24">
        <f t="shared" si="0"/>
        <v>0</v>
      </c>
      <c r="H31" s="24">
        <f t="shared" si="1"/>
        <v>0</v>
      </c>
      <c r="I31" s="25"/>
      <c r="J31" s="24">
        <f t="shared" si="2"/>
        <v>0</v>
      </c>
      <c r="K31" s="24"/>
    </row>
    <row r="32" spans="1:11" ht="12.75">
      <c r="A32" s="22">
        <v>11</v>
      </c>
      <c r="B32" s="26" t="s">
        <v>39</v>
      </c>
      <c r="C32" s="22" t="s">
        <v>28</v>
      </c>
      <c r="D32" s="22">
        <v>300</v>
      </c>
      <c r="E32" s="22"/>
      <c r="F32" s="24"/>
      <c r="G32" s="24">
        <f t="shared" si="0"/>
        <v>0</v>
      </c>
      <c r="H32" s="24">
        <f t="shared" si="1"/>
        <v>0</v>
      </c>
      <c r="I32" s="25"/>
      <c r="J32" s="24">
        <f t="shared" si="2"/>
        <v>0</v>
      </c>
      <c r="K32" s="24"/>
    </row>
    <row r="33" spans="1:11" ht="12.75">
      <c r="A33" s="22">
        <v>12</v>
      </c>
      <c r="B33" s="23" t="s">
        <v>40</v>
      </c>
      <c r="C33" s="22" t="s">
        <v>28</v>
      </c>
      <c r="D33" s="22">
        <v>4000</v>
      </c>
      <c r="E33" s="22"/>
      <c r="F33" s="24"/>
      <c r="G33" s="24">
        <f t="shared" si="0"/>
        <v>0</v>
      </c>
      <c r="H33" s="24">
        <f t="shared" si="1"/>
        <v>0</v>
      </c>
      <c r="I33" s="25"/>
      <c r="J33" s="24">
        <f t="shared" si="2"/>
        <v>0</v>
      </c>
      <c r="K33" s="24"/>
    </row>
    <row r="34" spans="1:11" ht="12.75">
      <c r="A34" s="22">
        <v>13</v>
      </c>
      <c r="B34" s="23" t="s">
        <v>41</v>
      </c>
      <c r="C34" s="22" t="s">
        <v>28</v>
      </c>
      <c r="D34" s="22">
        <v>90</v>
      </c>
      <c r="E34" s="22"/>
      <c r="F34" s="24"/>
      <c r="G34" s="24">
        <f t="shared" si="0"/>
        <v>0</v>
      </c>
      <c r="H34" s="24">
        <f t="shared" si="1"/>
        <v>0</v>
      </c>
      <c r="I34" s="25"/>
      <c r="J34" s="24">
        <f t="shared" si="2"/>
        <v>0</v>
      </c>
      <c r="K34" s="24"/>
    </row>
    <row r="35" spans="1:11" ht="12.75">
      <c r="A35" s="22">
        <v>14</v>
      </c>
      <c r="B35" s="23" t="s">
        <v>42</v>
      </c>
      <c r="C35" s="22" t="s">
        <v>28</v>
      </c>
      <c r="D35" s="27">
        <v>300</v>
      </c>
      <c r="E35" s="22"/>
      <c r="F35" s="24"/>
      <c r="G35" s="24">
        <f t="shared" si="0"/>
        <v>0</v>
      </c>
      <c r="H35" s="24">
        <f t="shared" si="1"/>
        <v>0</v>
      </c>
      <c r="I35" s="25"/>
      <c r="J35" s="24">
        <f t="shared" si="2"/>
        <v>0</v>
      </c>
      <c r="K35" s="24"/>
    </row>
    <row r="36" spans="1:11" ht="12.75">
      <c r="A36" s="22">
        <v>15</v>
      </c>
      <c r="B36" s="23" t="s">
        <v>43</v>
      </c>
      <c r="C36" s="22" t="s">
        <v>44</v>
      </c>
      <c r="D36" s="22">
        <v>150</v>
      </c>
      <c r="E36" s="22"/>
      <c r="F36" s="24"/>
      <c r="G36" s="24">
        <f t="shared" si="0"/>
        <v>0</v>
      </c>
      <c r="H36" s="24">
        <f t="shared" si="1"/>
        <v>0</v>
      </c>
      <c r="I36" s="25"/>
      <c r="J36" s="24">
        <f t="shared" si="2"/>
        <v>0</v>
      </c>
      <c r="K36" s="24"/>
    </row>
    <row r="37" spans="1:11" ht="12.75">
      <c r="A37" s="22">
        <v>16</v>
      </c>
      <c r="B37" s="26" t="s">
        <v>45</v>
      </c>
      <c r="C37" s="22" t="s">
        <v>28</v>
      </c>
      <c r="D37" s="22">
        <v>50</v>
      </c>
      <c r="E37" s="22"/>
      <c r="F37" s="24"/>
      <c r="G37" s="24">
        <f t="shared" si="0"/>
        <v>0</v>
      </c>
      <c r="H37" s="24">
        <f t="shared" si="1"/>
        <v>0</v>
      </c>
      <c r="I37" s="25"/>
      <c r="J37" s="24">
        <f t="shared" si="2"/>
        <v>0</v>
      </c>
      <c r="K37" s="24"/>
    </row>
    <row r="38" spans="1:11" ht="12.75">
      <c r="A38" s="28"/>
      <c r="B38" s="28"/>
      <c r="C38" s="28"/>
      <c r="D38" s="28"/>
      <c r="E38" s="28"/>
      <c r="F38" s="28"/>
      <c r="G38" s="29" t="s">
        <v>46</v>
      </c>
      <c r="H38" s="30">
        <f>SUM(H22:H37)</f>
        <v>0</v>
      </c>
      <c r="I38" s="31"/>
      <c r="J38" s="32">
        <f>SUM(J22:J37)</f>
        <v>0</v>
      </c>
      <c r="K38" s="32"/>
    </row>
    <row r="39" spans="1:11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ht="27" customHeight="1">
      <c r="A40" s="34" t="s">
        <v>47</v>
      </c>
      <c r="B40" s="34"/>
      <c r="C40" s="34"/>
      <c r="D40" s="34"/>
      <c r="E40" s="34"/>
      <c r="F40" s="34"/>
      <c r="G40" s="34"/>
      <c r="H40" s="34"/>
      <c r="I40" s="34"/>
      <c r="J40" s="34"/>
      <c r="K40" s="35"/>
    </row>
    <row r="42" spans="2:11" ht="12.75">
      <c r="B42" s="36" t="s">
        <v>48</v>
      </c>
      <c r="H42" s="37"/>
      <c r="I42" s="38"/>
      <c r="J42" s="39"/>
      <c r="K42" s="39"/>
    </row>
    <row r="43" spans="2:9" ht="12.75">
      <c r="B43" s="40" t="s">
        <v>49</v>
      </c>
      <c r="G43" s="41"/>
      <c r="H43" s="41"/>
      <c r="I43" s="41"/>
    </row>
    <row r="44" spans="7:11" ht="12.75">
      <c r="G44" s="42" t="s">
        <v>50</v>
      </c>
      <c r="H44" s="42"/>
      <c r="I44" s="42"/>
      <c r="J44" s="43"/>
      <c r="K44" s="43"/>
    </row>
    <row r="45" spans="7:11" ht="12.75">
      <c r="G45" s="44" t="s">
        <v>51</v>
      </c>
      <c r="H45" s="44"/>
      <c r="I45" s="44"/>
      <c r="J45" s="45"/>
      <c r="K45" s="45"/>
    </row>
    <row r="46" spans="7:11" ht="12.75">
      <c r="G46" s="44" t="s">
        <v>52</v>
      </c>
      <c r="H46" s="44"/>
      <c r="I46" s="44"/>
      <c r="J46" s="45"/>
      <c r="K46" s="45"/>
    </row>
    <row r="50" ht="12.75">
      <c r="H50" s="46"/>
    </row>
  </sheetData>
  <sheetProtection selectLockedCells="1" selectUnlockedCells="1"/>
  <mergeCells count="10">
    <mergeCell ref="J1:K1"/>
    <mergeCell ref="A2:K2"/>
    <mergeCell ref="A4:B4"/>
    <mergeCell ref="A18:K18"/>
    <mergeCell ref="A19:B19"/>
    <mergeCell ref="A40:J40"/>
    <mergeCell ref="G43:I43"/>
    <mergeCell ref="G44:I44"/>
    <mergeCell ref="G45:I45"/>
    <mergeCell ref="G46:I4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2024-03-15T10:11:27Z</dcterms:modified>
  <cp:category/>
  <cp:version/>
  <cp:contentType/>
  <cp:contentStatus/>
  <cp:revision>1</cp:revision>
</cp:coreProperties>
</file>