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krzewska383\Desktop\D44 MIĘSO\3 SWZ i załączniki\"/>
    </mc:Choice>
  </mc:AlternateContent>
  <bookViews>
    <workbookView xWindow="0" yWindow="0" windowWidth="15360" windowHeight="8205" activeTab="1"/>
  </bookViews>
  <sheets>
    <sheet name="Toruń" sheetId="1" r:id="rId1"/>
    <sheet name="Inowrocła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51" i="2"/>
  <c r="F45" i="2"/>
  <c r="F18" i="2"/>
  <c r="H18" i="2" s="1"/>
  <c r="F17" i="2"/>
  <c r="H17" i="2" s="1"/>
  <c r="F16" i="2"/>
  <c r="H16" i="2" s="1"/>
  <c r="F15" i="2"/>
  <c r="H15" i="2" s="1"/>
  <c r="F5" i="2"/>
  <c r="H5" i="2"/>
  <c r="F6" i="2"/>
  <c r="H6" i="2"/>
  <c r="F7" i="2"/>
  <c r="H7" i="2" s="1"/>
  <c r="F8" i="2"/>
  <c r="H8" i="2" s="1"/>
  <c r="F9" i="2"/>
  <c r="H9" i="2" s="1"/>
  <c r="F10" i="2"/>
  <c r="H10" i="2" s="1"/>
  <c r="F11" i="2"/>
  <c r="H11" i="2" s="1"/>
  <c r="F12" i="2"/>
  <c r="H12" i="2"/>
  <c r="F13" i="2"/>
  <c r="H13" i="2" s="1"/>
  <c r="F14" i="2"/>
  <c r="H14" i="2" s="1"/>
  <c r="F19" i="2"/>
  <c r="H19" i="2" s="1"/>
  <c r="F56" i="1"/>
  <c r="F55" i="1"/>
  <c r="F52" i="1"/>
  <c r="F46" i="1"/>
  <c r="H20" i="2" l="1"/>
  <c r="H6" i="1" l="1"/>
  <c r="H9" i="1"/>
  <c r="H10" i="1"/>
  <c r="H13" i="1"/>
  <c r="H14" i="1"/>
  <c r="H17" i="1"/>
  <c r="H18" i="1"/>
  <c r="F6" i="1"/>
  <c r="F7" i="1"/>
  <c r="H7" i="1" s="1"/>
  <c r="F8" i="1"/>
  <c r="H8" i="1" s="1"/>
  <c r="F9" i="1"/>
  <c r="F10" i="1"/>
  <c r="F11" i="1"/>
  <c r="H11" i="1" s="1"/>
  <c r="F12" i="1"/>
  <c r="H12" i="1" s="1"/>
  <c r="F13" i="1"/>
  <c r="F14" i="1"/>
  <c r="F15" i="1"/>
  <c r="H15" i="1" s="1"/>
  <c r="F16" i="1"/>
  <c r="H16" i="1" s="1"/>
  <c r="F17" i="1"/>
  <c r="F18" i="1"/>
  <c r="F19" i="1"/>
  <c r="H19" i="1" s="1"/>
  <c r="F61" i="2" l="1"/>
  <c r="H61" i="2" s="1"/>
  <c r="F60" i="2"/>
  <c r="H60" i="2" s="1"/>
  <c r="H62" i="2" s="1"/>
  <c r="F55" i="2"/>
  <c r="H55" i="2" s="1"/>
  <c r="F53" i="2"/>
  <c r="H53" i="2" s="1"/>
  <c r="F52" i="2"/>
  <c r="H52" i="2" s="1"/>
  <c r="F50" i="2"/>
  <c r="H50" i="2" s="1"/>
  <c r="F49" i="2"/>
  <c r="H49" i="2" s="1"/>
  <c r="F48" i="2"/>
  <c r="H48" i="2" s="1"/>
  <c r="F47" i="2"/>
  <c r="H47" i="2" s="1"/>
  <c r="F46" i="2"/>
  <c r="H46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64" i="1"/>
  <c r="H64" i="1" s="1"/>
  <c r="F63" i="1"/>
  <c r="H63" i="1" s="1"/>
  <c r="F57" i="1"/>
  <c r="H57" i="1" s="1"/>
  <c r="F54" i="1"/>
  <c r="H54" i="1" s="1"/>
  <c r="F53" i="1"/>
  <c r="H53" i="1" s="1"/>
  <c r="F51" i="1"/>
  <c r="H51" i="1" s="1"/>
  <c r="F50" i="1"/>
  <c r="H50" i="1" s="1"/>
  <c r="F49" i="1"/>
  <c r="H49" i="1" s="1"/>
  <c r="F48" i="1"/>
  <c r="H48" i="1" s="1"/>
  <c r="F47" i="1"/>
  <c r="H47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5" i="1"/>
  <c r="H5" i="1" s="1"/>
  <c r="H56" i="2" l="1"/>
  <c r="H20" i="1"/>
  <c r="H58" i="1"/>
  <c r="H65" i="1"/>
  <c r="A25" i="2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7" i="2" s="1"/>
  <c r="A48" i="2" s="1"/>
  <c r="A49" i="2" s="1"/>
  <c r="A50" i="2" s="1"/>
  <c r="A53" i="2" s="1"/>
  <c r="A26" i="2"/>
  <c r="A27" i="2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9" i="1" s="1"/>
  <c r="A50" i="1" s="1"/>
  <c r="A51" i="1" s="1"/>
  <c r="A53" i="1" s="1"/>
  <c r="A54" i="1" s="1"/>
  <c r="A25" i="1"/>
  <c r="A26" i="1" s="1"/>
  <c r="A27" i="1" s="1"/>
</calcChain>
</file>

<file path=xl/sharedStrings.xml><?xml version="1.0" encoding="utf-8"?>
<sst xmlns="http://schemas.openxmlformats.org/spreadsheetml/2006/main" count="255" uniqueCount="83">
  <si>
    <t>L.P.</t>
  </si>
  <si>
    <t>Przedmiot zamówienia</t>
  </si>
  <si>
    <t>j.m.</t>
  </si>
  <si>
    <t>cena netto</t>
  </si>
  <si>
    <t>Wartość brutto</t>
  </si>
  <si>
    <t>Antrykot wołowy b/k kręg.</t>
  </si>
  <si>
    <t>kg</t>
  </si>
  <si>
    <t>Wołowina zrazowa b/k</t>
  </si>
  <si>
    <t>Karkówka wieprzowa b/k</t>
  </si>
  <si>
    <t>Łopatka wieprzowa b/k</t>
  </si>
  <si>
    <t>Schab wieprzowy b/k</t>
  </si>
  <si>
    <t>Boczek surowy b/k</t>
  </si>
  <si>
    <t>Żeberka wieprzowe</t>
  </si>
  <si>
    <t>Szynka wieprzowa b/k</t>
  </si>
  <si>
    <t>Mięso wieprzowe od szynki b/k drobne</t>
  </si>
  <si>
    <t>Golonka wieprzowa b/k pakowana próżniowo</t>
  </si>
  <si>
    <t>Ozorki wieprzowe</t>
  </si>
  <si>
    <t>Wątroba wieprzowa</t>
  </si>
  <si>
    <t>Pasztetowa</t>
  </si>
  <si>
    <t>Salceson włoski</t>
  </si>
  <si>
    <t>Salceson ozorkowy</t>
  </si>
  <si>
    <t>Kaszanka z kaszy gryczanej</t>
  </si>
  <si>
    <t>Kiełbasa salami</t>
  </si>
  <si>
    <t>Kiełbasa myśliwska</t>
  </si>
  <si>
    <t>Kiełbasa jałowcowa</t>
  </si>
  <si>
    <t xml:space="preserve">Kiełbasa parówkowa </t>
  </si>
  <si>
    <t>Parówki z szynki</t>
  </si>
  <si>
    <t xml:space="preserve">Mortadela </t>
  </si>
  <si>
    <t>Kiełbasa biała parzona</t>
  </si>
  <si>
    <t xml:space="preserve">Kiełbasa podlaska </t>
  </si>
  <si>
    <t>Kiełbasa wiejska</t>
  </si>
  <si>
    <t xml:space="preserve">Kiełbasa krakowska sucha </t>
  </si>
  <si>
    <t>Kiełbasa żywiecka</t>
  </si>
  <si>
    <t>Kabanosy</t>
  </si>
  <si>
    <t>Baleron</t>
  </si>
  <si>
    <t>Polędwica wędzona wieprzowa</t>
  </si>
  <si>
    <t>Szynka wieprzowa wędzona</t>
  </si>
  <si>
    <t>Szynka wieprzowa gotowana</t>
  </si>
  <si>
    <t>Szynka wieprzowa konserwowa</t>
  </si>
  <si>
    <t>Boczek wędzony parzony b/k</t>
  </si>
  <si>
    <t>Pasztet wieprzowy pieczony</t>
  </si>
  <si>
    <t>Golonka wieprzowa</t>
  </si>
  <si>
    <t>Ogonówka</t>
  </si>
  <si>
    <t>Smalec wieprzowy</t>
  </si>
  <si>
    <t>Słonina</t>
  </si>
  <si>
    <t>wartość netto</t>
  </si>
  <si>
    <t>Ilość podstawowa</t>
  </si>
  <si>
    <t>RAZEM ZA CZĘŚĆ 4</t>
  </si>
  <si>
    <t>RAZEM ZA CZĘŚĆ 6</t>
  </si>
  <si>
    <t>RAZEM ZA CZĘŚĆ 5</t>
  </si>
  <si>
    <t>RAZEM ZA CZĘŚĆ 1</t>
  </si>
  <si>
    <t>RAZEM ZA CZĘŚĆ 2</t>
  </si>
  <si>
    <t>RAZEM ZA CZĘŚĆ 3</t>
  </si>
  <si>
    <t>Kiełbasa śląska</t>
  </si>
  <si>
    <t>Kiełbasa toruńska</t>
  </si>
  <si>
    <t xml:space="preserve">Kiełbasa krakowska parzona </t>
  </si>
  <si>
    <t xml:space="preserve">Kiełbasa szynkowa wieprzowa </t>
  </si>
  <si>
    <t>Kiełbasa krakowska parzona</t>
  </si>
  <si>
    <t xml:space="preserve">Kiełbasa zwyczajna </t>
  </si>
  <si>
    <t xml:space="preserve">Kiełbasa toruńska </t>
  </si>
  <si>
    <t xml:space="preserve">Kiełbasa śląska </t>
  </si>
  <si>
    <t>FORMULARZ CENOWY - ZAŁACZNIK NR 3.1. DO FORMULARZA OFEERTOWEGO</t>
  </si>
  <si>
    <t>CZĘŚĆ  3 - TORUŃ - TŁUSZCZ ZWIERZĘCY</t>
  </si>
  <si>
    <t>CZĘŚĆ 2 - TORUŃ - WĘDLINY</t>
  </si>
  <si>
    <t>CZĘŚĆ 1 - TORUŃ - MIĘSO CZERWONE</t>
  </si>
  <si>
    <t>CZĘŚĆ 6 - INOWROCŁAW - TŁUSZCZ ZWIERZĘCY</t>
  </si>
  <si>
    <t>CZĘŚĆ 5 - INOWROCŁAW - WĘDLINY</t>
  </si>
  <si>
    <t>Polędwica wołowa</t>
  </si>
  <si>
    <t>Poędwica wołowa</t>
  </si>
  <si>
    <t>Polędwica wieprzowa</t>
  </si>
  <si>
    <t>Udziec cielęcy b/k</t>
  </si>
  <si>
    <t>Salami</t>
  </si>
  <si>
    <t>Rolada z boczku</t>
  </si>
  <si>
    <t>Schab pieczony</t>
  </si>
  <si>
    <t>Flaki wołowe krojone blanszowane</t>
  </si>
  <si>
    <t>Antrykot wołowy b/k kręg</t>
  </si>
  <si>
    <t>Udziec cielecy b/k</t>
  </si>
  <si>
    <t>Golonka wieprzowa b/k peklowana próźniowo</t>
  </si>
  <si>
    <t>CZĘŚĆ 4 - INOWROCŁAW - MIĘSO</t>
  </si>
  <si>
    <t>FORMULARZ CENOWY - ZAŁACZNIK NR 2.1. DO FORMULARZA OFEERTOWEGO</t>
  </si>
  <si>
    <t>wskaźnikVAT</t>
  </si>
  <si>
    <t>wskaźnik VAT</t>
  </si>
  <si>
    <t>wksaźnik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</si>
</sst>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2" fontId="2" fillId="0" borderId="0" xfId="0" applyNumberFormat="1" applyFont="1" applyFill="1" applyBorder="1"/>
    <xf numFmtId="2" fontId="3" fillId="0" borderId="31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1" fillId="0" borderId="0" xfId="0" applyFont="1" applyFill="1" applyBorder="1"/>
    <xf numFmtId="2" fontId="3" fillId="0" borderId="0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1" fontId="3" fillId="0" borderId="31" xfId="0" applyNumberFormat="1" applyFont="1" applyFill="1" applyBorder="1"/>
    <xf numFmtId="0" fontId="1" fillId="0" borderId="31" xfId="0" applyFont="1" applyFill="1" applyBorder="1"/>
    <xf numFmtId="2" fontId="3" fillId="2" borderId="0" xfId="0" applyNumberFormat="1" applyFont="1" applyFill="1" applyBorder="1"/>
    <xf numFmtId="2" fontId="10" fillId="5" borderId="13" xfId="0" applyNumberFormat="1" applyFont="1" applyFill="1" applyBorder="1"/>
    <xf numFmtId="2" fontId="10" fillId="5" borderId="11" xfId="0" applyNumberFormat="1" applyFont="1" applyFill="1" applyBorder="1"/>
    <xf numFmtId="2" fontId="2" fillId="5" borderId="16" xfId="0" applyNumberFormat="1" applyFont="1" applyFill="1" applyBorder="1"/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2" fontId="9" fillId="0" borderId="17" xfId="0" applyNumberFormat="1" applyFont="1" applyFill="1" applyBorder="1"/>
    <xf numFmtId="2" fontId="9" fillId="0" borderId="18" xfId="0" applyNumberFormat="1" applyFont="1" applyFill="1" applyBorder="1"/>
    <xf numFmtId="2" fontId="9" fillId="0" borderId="40" xfId="0" applyNumberFormat="1" applyFont="1" applyFill="1" applyBorder="1"/>
    <xf numFmtId="0" fontId="11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right" vertical="center"/>
    </xf>
    <xf numFmtId="2" fontId="11" fillId="0" borderId="32" xfId="0" applyNumberFormat="1" applyFont="1" applyFill="1" applyBorder="1" applyAlignment="1">
      <alignment horizontal="right" vertical="center"/>
    </xf>
    <xf numFmtId="2" fontId="9" fillId="0" borderId="21" xfId="0" applyNumberFormat="1" applyFont="1" applyFill="1" applyBorder="1"/>
    <xf numFmtId="2" fontId="9" fillId="0" borderId="23" xfId="0" applyNumberFormat="1" applyFont="1" applyFill="1" applyBorder="1"/>
    <xf numFmtId="2" fontId="9" fillId="0" borderId="25" xfId="0" applyNumberFormat="1" applyFont="1" applyFill="1" applyBorder="1"/>
    <xf numFmtId="0" fontId="11" fillId="0" borderId="3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right" vertical="center"/>
    </xf>
    <xf numFmtId="2" fontId="11" fillId="0" borderId="36" xfId="0" applyNumberFormat="1" applyFont="1" applyFill="1" applyBorder="1" applyAlignment="1">
      <alignment horizontal="right" vertical="center"/>
    </xf>
    <xf numFmtId="2" fontId="9" fillId="0" borderId="28" xfId="0" applyNumberFormat="1" applyFont="1" applyFill="1" applyBorder="1"/>
    <xf numFmtId="2" fontId="9" fillId="0" borderId="29" xfId="0" applyNumberFormat="1" applyFont="1" applyFill="1" applyBorder="1"/>
    <xf numFmtId="2" fontId="9" fillId="0" borderId="16" xfId="0" applyNumberFormat="1" applyFont="1" applyFill="1" applyBorder="1"/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/>
    </xf>
    <xf numFmtId="2" fontId="9" fillId="0" borderId="39" xfId="0" applyNumberFormat="1" applyFont="1" applyFill="1" applyBorder="1"/>
    <xf numFmtId="2" fontId="9" fillId="0" borderId="41" xfId="0" applyNumberFormat="1" applyFont="1" applyFill="1" applyBorder="1"/>
    <xf numFmtId="2" fontId="9" fillId="0" borderId="26" xfId="0" applyNumberFormat="1" applyFont="1" applyFill="1" applyBorder="1"/>
    <xf numFmtId="2" fontId="11" fillId="0" borderId="24" xfId="0" applyNumberFormat="1" applyFont="1" applyFill="1" applyBorder="1" applyAlignment="1">
      <alignment horizontal="right" vertical="center"/>
    </xf>
    <xf numFmtId="2" fontId="9" fillId="0" borderId="33" xfId="0" applyNumberFormat="1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/>
    <xf numFmtId="2" fontId="9" fillId="0" borderId="10" xfId="0" applyNumberFormat="1" applyFont="1" applyFill="1" applyBorder="1"/>
    <xf numFmtId="2" fontId="9" fillId="0" borderId="42" xfId="0" applyNumberFormat="1" applyFont="1" applyFill="1" applyBorder="1"/>
    <xf numFmtId="2" fontId="9" fillId="0" borderId="12" xfId="0" applyNumberFormat="1" applyFont="1" applyFill="1" applyBorder="1"/>
    <xf numFmtId="2" fontId="4" fillId="0" borderId="16" xfId="0" applyNumberFormat="1" applyFont="1" applyFill="1" applyBorder="1"/>
    <xf numFmtId="0" fontId="9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wrapText="1"/>
    </xf>
    <xf numFmtId="0" fontId="9" fillId="0" borderId="17" xfId="0" applyFont="1" applyFill="1" applyBorder="1"/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/>
    <xf numFmtId="0" fontId="8" fillId="0" borderId="5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right" vertical="center"/>
    </xf>
    <xf numFmtId="3" fontId="8" fillId="0" borderId="32" xfId="0" applyNumberFormat="1" applyFont="1" applyFill="1" applyBorder="1" applyAlignment="1">
      <alignment horizontal="right" vertical="center"/>
    </xf>
    <xf numFmtId="0" fontId="4" fillId="0" borderId="10" xfId="0" applyFont="1" applyFill="1" applyBorder="1"/>
    <xf numFmtId="0" fontId="4" fillId="0" borderId="17" xfId="0" applyFont="1" applyFill="1" applyBorder="1"/>
    <xf numFmtId="0" fontId="4" fillId="0" borderId="28" xfId="0" applyFont="1" applyFill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/>
    </xf>
    <xf numFmtId="0" fontId="9" fillId="0" borderId="42" xfId="0" applyFont="1" applyFill="1" applyBorder="1" applyAlignment="1">
      <alignment wrapText="1"/>
    </xf>
    <xf numFmtId="1" fontId="9" fillId="0" borderId="42" xfId="0" applyNumberFormat="1" applyFont="1" applyFill="1" applyBorder="1"/>
    <xf numFmtId="0" fontId="9" fillId="0" borderId="19" xfId="0" applyFont="1" applyFill="1" applyBorder="1" applyAlignment="1">
      <alignment vertical="center"/>
    </xf>
    <xf numFmtId="1" fontId="9" fillId="0" borderId="17" xfId="0" applyNumberFormat="1" applyFont="1" applyFill="1" applyBorder="1"/>
    <xf numFmtId="0" fontId="9" fillId="0" borderId="14" xfId="0" applyFont="1" applyFill="1" applyBorder="1" applyAlignment="1">
      <alignment vertical="center"/>
    </xf>
    <xf numFmtId="0" fontId="9" fillId="0" borderId="42" xfId="0" applyFont="1" applyFill="1" applyBorder="1"/>
    <xf numFmtId="0" fontId="4" fillId="0" borderId="42" xfId="0" applyFont="1" applyFill="1" applyBorder="1"/>
    <xf numFmtId="2" fontId="9" fillId="0" borderId="27" xfId="0" applyNumberFormat="1" applyFont="1" applyFill="1" applyBorder="1"/>
    <xf numFmtId="2" fontId="11" fillId="0" borderId="21" xfId="0" applyNumberFormat="1" applyFont="1" applyFill="1" applyBorder="1" applyAlignment="1">
      <alignment horizontal="right" vertical="center"/>
    </xf>
    <xf numFmtId="2" fontId="9" fillId="0" borderId="43" xfId="0" applyNumberFormat="1" applyFont="1" applyFill="1" applyBorder="1"/>
    <xf numFmtId="2" fontId="9" fillId="0" borderId="22" xfId="0" applyNumberFormat="1" applyFont="1" applyFill="1" applyBorder="1"/>
    <xf numFmtId="2" fontId="11" fillId="0" borderId="17" xfId="0" applyNumberFormat="1" applyFont="1" applyFill="1" applyBorder="1" applyAlignment="1">
      <alignment horizontal="right" vertical="center"/>
    </xf>
    <xf numFmtId="2" fontId="9" fillId="2" borderId="21" xfId="0" applyNumberFormat="1" applyFont="1" applyFill="1" applyBorder="1"/>
    <xf numFmtId="2" fontId="9" fillId="0" borderId="19" xfId="0" applyNumberFormat="1" applyFont="1" applyFill="1" applyBorder="1"/>
    <xf numFmtId="2" fontId="3" fillId="0" borderId="54" xfId="0" applyNumberFormat="1" applyFont="1" applyFill="1" applyBorder="1"/>
    <xf numFmtId="2" fontId="2" fillId="5" borderId="34" xfId="0" applyNumberFormat="1" applyFont="1" applyFill="1" applyBorder="1"/>
    <xf numFmtId="0" fontId="11" fillId="0" borderId="21" xfId="0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right" vertical="center"/>
    </xf>
    <xf numFmtId="2" fontId="2" fillId="5" borderId="8" xfId="0" applyNumberFormat="1" applyFont="1" applyFill="1" applyBorder="1"/>
    <xf numFmtId="0" fontId="8" fillId="0" borderId="21" xfId="0" applyFont="1" applyFill="1" applyBorder="1" applyAlignment="1">
      <alignment horizontal="right" vertical="center"/>
    </xf>
    <xf numFmtId="0" fontId="9" fillId="0" borderId="21" xfId="0" applyFont="1" applyFill="1" applyBorder="1"/>
    <xf numFmtId="0" fontId="4" fillId="0" borderId="21" xfId="0" applyFont="1" applyFill="1" applyBorder="1"/>
    <xf numFmtId="2" fontId="2" fillId="5" borderId="56" xfId="0" applyNumberFormat="1" applyFont="1" applyFill="1" applyBorder="1"/>
    <xf numFmtId="2" fontId="9" fillId="0" borderId="57" xfId="0" applyNumberFormat="1" applyFont="1" applyFill="1" applyBorder="1"/>
    <xf numFmtId="2" fontId="2" fillId="2" borderId="0" xfId="0" applyNumberFormat="1" applyFont="1" applyFill="1" applyBorder="1"/>
    <xf numFmtId="2" fontId="9" fillId="0" borderId="58" xfId="0" applyNumberFormat="1" applyFont="1" applyFill="1" applyBorder="1"/>
    <xf numFmtId="0" fontId="8" fillId="0" borderId="36" xfId="0" applyFont="1" applyFill="1" applyBorder="1" applyAlignment="1">
      <alignment horizontal="right" vertical="center"/>
    </xf>
    <xf numFmtId="2" fontId="9" fillId="0" borderId="59" xfId="0" applyNumberFormat="1" applyFont="1" applyFill="1" applyBorder="1"/>
    <xf numFmtId="0" fontId="2" fillId="2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6" fillId="5" borderId="52" xfId="0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right" vertical="center"/>
    </xf>
    <xf numFmtId="0" fontId="2" fillId="5" borderId="51" xfId="0" applyFont="1" applyFill="1" applyBorder="1" applyAlignment="1">
      <alignment horizontal="right" vertical="center"/>
    </xf>
    <xf numFmtId="0" fontId="2" fillId="5" borderId="50" xfId="0" applyFont="1" applyFill="1" applyBorder="1" applyAlignment="1">
      <alignment horizontal="right" vertical="center"/>
    </xf>
    <xf numFmtId="2" fontId="8" fillId="3" borderId="53" xfId="0" applyNumberFormat="1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right"/>
    </xf>
    <xf numFmtId="0" fontId="10" fillId="5" borderId="5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5" borderId="50" xfId="0" applyFont="1" applyFill="1" applyBorder="1" applyAlignment="1">
      <alignment horizontal="right"/>
    </xf>
    <xf numFmtId="0" fontId="4" fillId="3" borderId="4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110" zoomScaleNormal="110" workbookViewId="0">
      <pane ySplit="1" topLeftCell="A56" activePane="bottomLeft" state="frozen"/>
      <selection pane="bottomLeft" activeCell="E77" sqref="E77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8.85546875" style="6" customWidth="1"/>
    <col min="5" max="5" width="11.140625" style="7" customWidth="1"/>
    <col min="6" max="6" width="9.7109375" style="8" customWidth="1"/>
    <col min="7" max="7" width="8.85546875" style="9" customWidth="1"/>
    <col min="8" max="8" width="13.85546875" style="87" customWidth="1"/>
    <col min="9" max="9" width="8.140625" style="9" customWidth="1"/>
    <col min="10" max="10" width="14.5703125" style="1" customWidth="1"/>
    <col min="11" max="12" width="9.140625" style="3"/>
    <col min="13" max="13" width="13.85546875" style="3" customWidth="1"/>
    <col min="14" max="16384" width="9.140625" style="3"/>
  </cols>
  <sheetData>
    <row r="1" spans="1:13" ht="34.5" customHeight="1" thickBot="1" x14ac:dyDescent="0.25">
      <c r="A1" s="102" t="s">
        <v>79</v>
      </c>
      <c r="B1" s="103"/>
      <c r="C1" s="103"/>
      <c r="D1" s="103"/>
      <c r="E1" s="103"/>
      <c r="F1" s="103"/>
      <c r="G1" s="103"/>
      <c r="H1" s="103"/>
      <c r="I1" s="103"/>
      <c r="J1" s="97"/>
      <c r="K1" s="101"/>
      <c r="L1" s="101"/>
      <c r="M1" s="101"/>
    </row>
    <row r="2" spans="1:13" ht="31.5" customHeight="1" thickBot="1" x14ac:dyDescent="0.25">
      <c r="A2" s="123" t="s">
        <v>64</v>
      </c>
      <c r="B2" s="124"/>
      <c r="C2" s="124"/>
      <c r="D2" s="124"/>
      <c r="E2" s="124"/>
      <c r="F2" s="124"/>
      <c r="G2" s="124"/>
      <c r="H2" s="124"/>
      <c r="I2" s="3"/>
      <c r="J2" s="3"/>
    </row>
    <row r="3" spans="1:13" ht="12.75" customHeight="1" x14ac:dyDescent="0.2">
      <c r="A3" s="118" t="s">
        <v>0</v>
      </c>
      <c r="B3" s="119" t="s">
        <v>1</v>
      </c>
      <c r="C3" s="120" t="s">
        <v>2</v>
      </c>
      <c r="D3" s="121" t="s">
        <v>46</v>
      </c>
      <c r="E3" s="122" t="s">
        <v>3</v>
      </c>
      <c r="F3" s="122" t="s">
        <v>45</v>
      </c>
      <c r="G3" s="122" t="s">
        <v>82</v>
      </c>
      <c r="H3" s="138" t="s">
        <v>4</v>
      </c>
      <c r="I3" s="3"/>
      <c r="J3" s="3"/>
    </row>
    <row r="4" spans="1:13" ht="13.5" thickBot="1" x14ac:dyDescent="0.25">
      <c r="A4" s="109"/>
      <c r="B4" s="111"/>
      <c r="C4" s="112"/>
      <c r="D4" s="113"/>
      <c r="E4" s="114"/>
      <c r="F4" s="114"/>
      <c r="G4" s="114"/>
      <c r="H4" s="116"/>
      <c r="I4" s="3"/>
      <c r="J4" s="3"/>
    </row>
    <row r="5" spans="1:13" x14ac:dyDescent="0.2">
      <c r="A5" s="19">
        <v>1</v>
      </c>
      <c r="B5" s="20" t="s">
        <v>5</v>
      </c>
      <c r="C5" s="89" t="s">
        <v>6</v>
      </c>
      <c r="D5" s="90">
        <v>25</v>
      </c>
      <c r="E5" s="32"/>
      <c r="F5" s="81">
        <f>D5*E5</f>
        <v>0</v>
      </c>
      <c r="G5" s="81">
        <v>1.05</v>
      </c>
      <c r="H5" s="85">
        <f t="shared" ref="H5:H19" si="0">F5*G5</f>
        <v>0</v>
      </c>
      <c r="I5" s="3"/>
      <c r="J5" s="3"/>
    </row>
    <row r="6" spans="1:13" x14ac:dyDescent="0.2">
      <c r="A6" s="70">
        <v>2</v>
      </c>
      <c r="B6" s="43" t="s">
        <v>68</v>
      </c>
      <c r="C6" s="89" t="s">
        <v>6</v>
      </c>
      <c r="D6" s="90">
        <v>25</v>
      </c>
      <c r="E6" s="32"/>
      <c r="F6" s="81">
        <f t="shared" ref="F6:F19" si="1">D6*E6</f>
        <v>0</v>
      </c>
      <c r="G6" s="81">
        <v>1.05</v>
      </c>
      <c r="H6" s="85">
        <f t="shared" si="0"/>
        <v>0</v>
      </c>
      <c r="I6" s="3"/>
      <c r="J6" s="3"/>
    </row>
    <row r="7" spans="1:13" x14ac:dyDescent="0.2">
      <c r="A7" s="70">
        <v>3</v>
      </c>
      <c r="B7" s="43" t="s">
        <v>69</v>
      </c>
      <c r="C7" s="89" t="s">
        <v>6</v>
      </c>
      <c r="D7" s="90">
        <v>30</v>
      </c>
      <c r="E7" s="32"/>
      <c r="F7" s="81">
        <f t="shared" si="1"/>
        <v>0</v>
      </c>
      <c r="G7" s="81">
        <v>1.05</v>
      </c>
      <c r="H7" s="85">
        <f t="shared" si="0"/>
        <v>0</v>
      </c>
      <c r="I7" s="3"/>
      <c r="J7" s="3"/>
    </row>
    <row r="8" spans="1:13" x14ac:dyDescent="0.2">
      <c r="A8" s="27">
        <v>4</v>
      </c>
      <c r="B8" s="28" t="s">
        <v>7</v>
      </c>
      <c r="C8" s="89" t="s">
        <v>6</v>
      </c>
      <c r="D8" s="90">
        <v>950</v>
      </c>
      <c r="E8" s="32"/>
      <c r="F8" s="81">
        <f t="shared" si="1"/>
        <v>0</v>
      </c>
      <c r="G8" s="81">
        <v>1.05</v>
      </c>
      <c r="H8" s="85">
        <f t="shared" si="0"/>
        <v>0</v>
      </c>
      <c r="I8" s="3"/>
      <c r="J8" s="3"/>
    </row>
    <row r="9" spans="1:13" x14ac:dyDescent="0.2">
      <c r="A9" s="27">
        <v>5</v>
      </c>
      <c r="B9" s="28" t="s">
        <v>70</v>
      </c>
      <c r="C9" s="89" t="s">
        <v>6</v>
      </c>
      <c r="D9" s="90">
        <v>25</v>
      </c>
      <c r="E9" s="32"/>
      <c r="F9" s="81">
        <f t="shared" si="1"/>
        <v>0</v>
      </c>
      <c r="G9" s="81">
        <v>1.05</v>
      </c>
      <c r="H9" s="85">
        <f t="shared" si="0"/>
        <v>0</v>
      </c>
      <c r="I9" s="3"/>
      <c r="J9" s="3"/>
    </row>
    <row r="10" spans="1:13" x14ac:dyDescent="0.2">
      <c r="A10" s="27">
        <v>6</v>
      </c>
      <c r="B10" s="28" t="s">
        <v>8</v>
      </c>
      <c r="C10" s="89" t="s">
        <v>6</v>
      </c>
      <c r="D10" s="90">
        <v>2000</v>
      </c>
      <c r="E10" s="32"/>
      <c r="F10" s="81">
        <f t="shared" si="1"/>
        <v>0</v>
      </c>
      <c r="G10" s="81">
        <v>1.05</v>
      </c>
      <c r="H10" s="85">
        <f t="shared" si="0"/>
        <v>0</v>
      </c>
      <c r="I10" s="3"/>
      <c r="J10" s="3"/>
    </row>
    <row r="11" spans="1:13" x14ac:dyDescent="0.2">
      <c r="A11" s="27">
        <v>7</v>
      </c>
      <c r="B11" s="28" t="s">
        <v>9</v>
      </c>
      <c r="C11" s="89" t="s">
        <v>6</v>
      </c>
      <c r="D11" s="90">
        <v>1700</v>
      </c>
      <c r="E11" s="32"/>
      <c r="F11" s="81">
        <f t="shared" si="1"/>
        <v>0</v>
      </c>
      <c r="G11" s="81">
        <v>1.05</v>
      </c>
      <c r="H11" s="85">
        <f t="shared" si="0"/>
        <v>0</v>
      </c>
      <c r="I11" s="3"/>
      <c r="J11" s="3"/>
    </row>
    <row r="12" spans="1:13" x14ac:dyDescent="0.2">
      <c r="A12" s="27">
        <v>8</v>
      </c>
      <c r="B12" s="28" t="s">
        <v>10</v>
      </c>
      <c r="C12" s="89" t="s">
        <v>6</v>
      </c>
      <c r="D12" s="90">
        <v>2800</v>
      </c>
      <c r="E12" s="32"/>
      <c r="F12" s="81">
        <f t="shared" si="1"/>
        <v>0</v>
      </c>
      <c r="G12" s="81">
        <v>1.05</v>
      </c>
      <c r="H12" s="85">
        <f t="shared" si="0"/>
        <v>0</v>
      </c>
      <c r="I12" s="3"/>
      <c r="J12" s="3"/>
    </row>
    <row r="13" spans="1:13" x14ac:dyDescent="0.2">
      <c r="A13" s="27">
        <v>9</v>
      </c>
      <c r="B13" s="28" t="s">
        <v>11</v>
      </c>
      <c r="C13" s="89" t="s">
        <v>6</v>
      </c>
      <c r="D13" s="90">
        <v>175</v>
      </c>
      <c r="E13" s="32"/>
      <c r="F13" s="81">
        <f t="shared" si="1"/>
        <v>0</v>
      </c>
      <c r="G13" s="81">
        <v>1.05</v>
      </c>
      <c r="H13" s="85">
        <f t="shared" si="0"/>
        <v>0</v>
      </c>
      <c r="I13" s="3"/>
      <c r="J13" s="3"/>
    </row>
    <row r="14" spans="1:13" x14ac:dyDescent="0.2">
      <c r="A14" s="27">
        <v>10</v>
      </c>
      <c r="B14" s="28" t="s">
        <v>12</v>
      </c>
      <c r="C14" s="89" t="s">
        <v>6</v>
      </c>
      <c r="D14" s="90">
        <v>800</v>
      </c>
      <c r="E14" s="32"/>
      <c r="F14" s="81">
        <f t="shared" si="1"/>
        <v>0</v>
      </c>
      <c r="G14" s="81">
        <v>1.05</v>
      </c>
      <c r="H14" s="85">
        <f t="shared" si="0"/>
        <v>0</v>
      </c>
      <c r="I14" s="3"/>
      <c r="J14" s="3"/>
    </row>
    <row r="15" spans="1:13" x14ac:dyDescent="0.2">
      <c r="A15" s="27">
        <v>11</v>
      </c>
      <c r="B15" s="28" t="s">
        <v>13</v>
      </c>
      <c r="C15" s="89" t="s">
        <v>6</v>
      </c>
      <c r="D15" s="90">
        <v>1100</v>
      </c>
      <c r="E15" s="32"/>
      <c r="F15" s="81">
        <f t="shared" si="1"/>
        <v>0</v>
      </c>
      <c r="G15" s="81">
        <v>1.05</v>
      </c>
      <c r="H15" s="85">
        <f t="shared" si="0"/>
        <v>0</v>
      </c>
      <c r="I15" s="3"/>
      <c r="J15" s="3"/>
    </row>
    <row r="16" spans="1:13" ht="25.5" x14ac:dyDescent="0.2">
      <c r="A16" s="27">
        <v>12</v>
      </c>
      <c r="B16" s="28" t="s">
        <v>14</v>
      </c>
      <c r="C16" s="89" t="s">
        <v>6</v>
      </c>
      <c r="D16" s="90">
        <v>1150</v>
      </c>
      <c r="E16" s="32"/>
      <c r="F16" s="81">
        <f t="shared" si="1"/>
        <v>0</v>
      </c>
      <c r="G16" s="81">
        <v>1.05</v>
      </c>
      <c r="H16" s="85">
        <f t="shared" si="0"/>
        <v>0</v>
      </c>
      <c r="I16" s="3"/>
      <c r="J16" s="3"/>
    </row>
    <row r="17" spans="1:10" ht="25.5" x14ac:dyDescent="0.2">
      <c r="A17" s="35">
        <v>13</v>
      </c>
      <c r="B17" s="36" t="s">
        <v>15</v>
      </c>
      <c r="C17" s="89" t="s">
        <v>6</v>
      </c>
      <c r="D17" s="90">
        <v>350</v>
      </c>
      <c r="E17" s="32"/>
      <c r="F17" s="81">
        <f t="shared" si="1"/>
        <v>0</v>
      </c>
      <c r="G17" s="81">
        <v>1.05</v>
      </c>
      <c r="H17" s="85">
        <f t="shared" si="0"/>
        <v>0</v>
      </c>
      <c r="I17" s="3"/>
      <c r="J17" s="3"/>
    </row>
    <row r="18" spans="1:10" x14ac:dyDescent="0.2">
      <c r="A18" s="35">
        <v>14</v>
      </c>
      <c r="B18" s="36" t="s">
        <v>16</v>
      </c>
      <c r="C18" s="89" t="s">
        <v>6</v>
      </c>
      <c r="D18" s="90">
        <v>45</v>
      </c>
      <c r="E18" s="32"/>
      <c r="F18" s="81">
        <f t="shared" si="1"/>
        <v>0</v>
      </c>
      <c r="G18" s="81">
        <v>1.05</v>
      </c>
      <c r="H18" s="85">
        <f t="shared" si="0"/>
        <v>0</v>
      </c>
      <c r="I18" s="3"/>
      <c r="J18" s="3"/>
    </row>
    <row r="19" spans="1:10" ht="13.5" thickBot="1" x14ac:dyDescent="0.25">
      <c r="A19" s="68">
        <v>15</v>
      </c>
      <c r="B19" s="69" t="s">
        <v>17</v>
      </c>
      <c r="C19" s="89" t="s">
        <v>6</v>
      </c>
      <c r="D19" s="90">
        <v>300</v>
      </c>
      <c r="E19" s="32"/>
      <c r="F19" s="81">
        <f t="shared" si="1"/>
        <v>0</v>
      </c>
      <c r="G19" s="81">
        <v>1.05</v>
      </c>
      <c r="H19" s="85">
        <f t="shared" si="0"/>
        <v>0</v>
      </c>
      <c r="I19" s="3"/>
      <c r="J19" s="3"/>
    </row>
    <row r="20" spans="1:10" ht="30" customHeight="1" thickBot="1" x14ac:dyDescent="0.25">
      <c r="A20" s="104" t="s">
        <v>50</v>
      </c>
      <c r="B20" s="105"/>
      <c r="C20" s="106"/>
      <c r="D20" s="106"/>
      <c r="E20" s="106"/>
      <c r="F20" s="106"/>
      <c r="G20" s="107"/>
      <c r="H20" s="88">
        <f>SUM(H5:H19)</f>
        <v>0</v>
      </c>
      <c r="I20" s="3"/>
      <c r="J20" s="3"/>
    </row>
    <row r="21" spans="1:10" ht="28.5" customHeight="1" thickBot="1" x14ac:dyDescent="0.25">
      <c r="A21" s="123" t="s">
        <v>63</v>
      </c>
      <c r="B21" s="124"/>
      <c r="C21" s="124"/>
      <c r="D21" s="124"/>
      <c r="E21" s="124"/>
      <c r="F21" s="124"/>
      <c r="G21" s="124"/>
      <c r="H21" s="124"/>
      <c r="I21" s="3"/>
      <c r="J21" s="3"/>
    </row>
    <row r="22" spans="1:10" x14ac:dyDescent="0.2">
      <c r="A22" s="108" t="s">
        <v>0</v>
      </c>
      <c r="B22" s="110" t="s">
        <v>1</v>
      </c>
      <c r="C22" s="112" t="s">
        <v>2</v>
      </c>
      <c r="D22" s="113" t="s">
        <v>46</v>
      </c>
      <c r="E22" s="114" t="s">
        <v>3</v>
      </c>
      <c r="F22" s="114" t="s">
        <v>45</v>
      </c>
      <c r="G22" s="114" t="s">
        <v>81</v>
      </c>
      <c r="H22" s="116" t="s">
        <v>4</v>
      </c>
      <c r="I22" s="3"/>
      <c r="J22" s="3"/>
    </row>
    <row r="23" spans="1:10" ht="13.5" thickBot="1" x14ac:dyDescent="0.25">
      <c r="A23" s="109"/>
      <c r="B23" s="111"/>
      <c r="C23" s="112"/>
      <c r="D23" s="113"/>
      <c r="E23" s="115"/>
      <c r="F23" s="115"/>
      <c r="G23" s="115"/>
      <c r="H23" s="117"/>
      <c r="I23" s="3"/>
      <c r="J23" s="3"/>
    </row>
    <row r="24" spans="1:10" x14ac:dyDescent="0.2">
      <c r="A24" s="70">
        <v>1</v>
      </c>
      <c r="B24" s="43" t="s">
        <v>18</v>
      </c>
      <c r="C24" s="89" t="s">
        <v>6</v>
      </c>
      <c r="D24" s="92">
        <v>400</v>
      </c>
      <c r="E24" s="83"/>
      <c r="F24" s="84">
        <f>D24*E24</f>
        <v>0</v>
      </c>
      <c r="G24" s="71">
        <v>1.05</v>
      </c>
      <c r="H24" s="86">
        <f>F24*G24</f>
        <v>0</v>
      </c>
      <c r="I24" s="3"/>
      <c r="J24" s="3"/>
    </row>
    <row r="25" spans="1:10" x14ac:dyDescent="0.2">
      <c r="A25" s="27">
        <f>A24+1</f>
        <v>2</v>
      </c>
      <c r="B25" s="28" t="s">
        <v>19</v>
      </c>
      <c r="C25" s="89" t="s">
        <v>6</v>
      </c>
      <c r="D25" s="92">
        <v>320</v>
      </c>
      <c r="E25" s="80"/>
      <c r="F25" s="81">
        <f t="shared" ref="F25:F57" si="2">D25*E25</f>
        <v>0</v>
      </c>
      <c r="G25" s="81">
        <v>1.05</v>
      </c>
      <c r="H25" s="32">
        <f t="shared" ref="H25:H57" si="3">F25*G25</f>
        <v>0</v>
      </c>
      <c r="I25" s="3"/>
      <c r="J25" s="3"/>
    </row>
    <row r="26" spans="1:10" x14ac:dyDescent="0.2">
      <c r="A26" s="27">
        <f t="shared" ref="A26:A44" si="4">A25+1</f>
        <v>3</v>
      </c>
      <c r="B26" s="28" t="s">
        <v>20</v>
      </c>
      <c r="C26" s="89" t="s">
        <v>6</v>
      </c>
      <c r="D26" s="92">
        <v>320</v>
      </c>
      <c r="E26" s="80"/>
      <c r="F26" s="81">
        <f t="shared" si="2"/>
        <v>0</v>
      </c>
      <c r="G26" s="81">
        <v>1.05</v>
      </c>
      <c r="H26" s="32">
        <f t="shared" si="3"/>
        <v>0</v>
      </c>
      <c r="I26" s="3"/>
      <c r="J26" s="3"/>
    </row>
    <row r="27" spans="1:10" ht="24.75" customHeight="1" x14ac:dyDescent="0.2">
      <c r="A27" s="27">
        <f t="shared" si="4"/>
        <v>4</v>
      </c>
      <c r="B27" s="28" t="s">
        <v>21</v>
      </c>
      <c r="C27" s="89" t="s">
        <v>6</v>
      </c>
      <c r="D27" s="90">
        <v>700</v>
      </c>
      <c r="E27" s="80"/>
      <c r="F27" s="81">
        <f t="shared" si="2"/>
        <v>0</v>
      </c>
      <c r="G27" s="81">
        <v>1.05</v>
      </c>
      <c r="H27" s="32">
        <f t="shared" si="3"/>
        <v>0</v>
      </c>
      <c r="I27" s="3"/>
      <c r="J27" s="3"/>
    </row>
    <row r="28" spans="1:10" ht="24.75" customHeight="1" x14ac:dyDescent="0.2">
      <c r="A28" s="27">
        <v>5</v>
      </c>
      <c r="B28" s="28" t="s">
        <v>22</v>
      </c>
      <c r="C28" s="89" t="s">
        <v>6</v>
      </c>
      <c r="D28" s="90">
        <v>500</v>
      </c>
      <c r="E28" s="80"/>
      <c r="F28" s="81">
        <f t="shared" si="2"/>
        <v>0</v>
      </c>
      <c r="G28" s="81">
        <v>1.05</v>
      </c>
      <c r="H28" s="32">
        <f t="shared" si="3"/>
        <v>0</v>
      </c>
      <c r="I28" s="3"/>
      <c r="J28" s="3"/>
    </row>
    <row r="29" spans="1:10" x14ac:dyDescent="0.2">
      <c r="A29" s="27">
        <f>A28+1</f>
        <v>6</v>
      </c>
      <c r="B29" s="28" t="s">
        <v>23</v>
      </c>
      <c r="C29" s="89" t="s">
        <v>6</v>
      </c>
      <c r="D29" s="90">
        <v>700</v>
      </c>
      <c r="E29" s="80"/>
      <c r="F29" s="81">
        <f t="shared" si="2"/>
        <v>0</v>
      </c>
      <c r="G29" s="81">
        <v>1.05</v>
      </c>
      <c r="H29" s="32">
        <f t="shared" si="3"/>
        <v>0</v>
      </c>
      <c r="I29" s="3"/>
      <c r="J29" s="3"/>
    </row>
    <row r="30" spans="1:10" x14ac:dyDescent="0.2">
      <c r="A30" s="27">
        <f t="shared" si="4"/>
        <v>7</v>
      </c>
      <c r="B30" s="28" t="s">
        <v>24</v>
      </c>
      <c r="C30" s="89" t="s">
        <v>6</v>
      </c>
      <c r="D30" s="92">
        <v>700</v>
      </c>
      <c r="E30" s="80"/>
      <c r="F30" s="81">
        <f t="shared" si="2"/>
        <v>0</v>
      </c>
      <c r="G30" s="81">
        <v>1.05</v>
      </c>
      <c r="H30" s="32">
        <f t="shared" si="3"/>
        <v>0</v>
      </c>
      <c r="I30" s="3"/>
      <c r="J30" s="3"/>
    </row>
    <row r="31" spans="1:10" ht="24.75" customHeight="1" x14ac:dyDescent="0.2">
      <c r="A31" s="27">
        <f t="shared" si="4"/>
        <v>8</v>
      </c>
      <c r="B31" s="28" t="s">
        <v>25</v>
      </c>
      <c r="C31" s="89" t="s">
        <v>6</v>
      </c>
      <c r="D31" s="92">
        <v>920</v>
      </c>
      <c r="E31" s="80"/>
      <c r="F31" s="81">
        <f t="shared" si="2"/>
        <v>0</v>
      </c>
      <c r="G31" s="81">
        <v>1.05</v>
      </c>
      <c r="H31" s="32">
        <f t="shared" si="3"/>
        <v>0</v>
      </c>
      <c r="I31" s="3"/>
      <c r="J31" s="3"/>
    </row>
    <row r="32" spans="1:10" x14ac:dyDescent="0.2">
      <c r="A32" s="27">
        <f t="shared" si="4"/>
        <v>9</v>
      </c>
      <c r="B32" s="28" t="s">
        <v>26</v>
      </c>
      <c r="C32" s="89" t="s">
        <v>6</v>
      </c>
      <c r="D32" s="92">
        <v>720</v>
      </c>
      <c r="E32" s="80"/>
      <c r="F32" s="81">
        <f t="shared" si="2"/>
        <v>0</v>
      </c>
      <c r="G32" s="81">
        <v>1.05</v>
      </c>
      <c r="H32" s="32">
        <f t="shared" si="3"/>
        <v>0</v>
      </c>
      <c r="I32" s="3"/>
      <c r="J32" s="3"/>
    </row>
    <row r="33" spans="1:10" x14ac:dyDescent="0.2">
      <c r="A33" s="27">
        <f t="shared" si="4"/>
        <v>10</v>
      </c>
      <c r="B33" s="28" t="s">
        <v>27</v>
      </c>
      <c r="C33" s="89" t="s">
        <v>6</v>
      </c>
      <c r="D33" s="92">
        <v>600</v>
      </c>
      <c r="E33" s="80"/>
      <c r="F33" s="81">
        <f t="shared" si="2"/>
        <v>0</v>
      </c>
      <c r="G33" s="81">
        <v>1.05</v>
      </c>
      <c r="H33" s="32">
        <f t="shared" si="3"/>
        <v>0</v>
      </c>
      <c r="I33" s="3"/>
      <c r="J33" s="3"/>
    </row>
    <row r="34" spans="1:10" x14ac:dyDescent="0.2">
      <c r="A34" s="27">
        <f t="shared" si="4"/>
        <v>11</v>
      </c>
      <c r="B34" s="28" t="s">
        <v>28</v>
      </c>
      <c r="C34" s="89" t="s">
        <v>6</v>
      </c>
      <c r="D34" s="92">
        <v>970</v>
      </c>
      <c r="E34" s="80"/>
      <c r="F34" s="81">
        <f t="shared" si="2"/>
        <v>0</v>
      </c>
      <c r="G34" s="81">
        <v>1.05</v>
      </c>
      <c r="H34" s="32">
        <f t="shared" si="3"/>
        <v>0</v>
      </c>
      <c r="I34" s="3"/>
      <c r="J34" s="3"/>
    </row>
    <row r="35" spans="1:10" ht="21" customHeight="1" x14ac:dyDescent="0.2">
      <c r="A35" s="27">
        <f t="shared" si="4"/>
        <v>12</v>
      </c>
      <c r="B35" s="28" t="s">
        <v>29</v>
      </c>
      <c r="C35" s="89" t="s">
        <v>6</v>
      </c>
      <c r="D35" s="90">
        <v>850</v>
      </c>
      <c r="E35" s="80"/>
      <c r="F35" s="81">
        <f t="shared" si="2"/>
        <v>0</v>
      </c>
      <c r="G35" s="81">
        <v>1.05</v>
      </c>
      <c r="H35" s="32">
        <f t="shared" si="3"/>
        <v>0</v>
      </c>
      <c r="I35" s="3"/>
      <c r="J35" s="3"/>
    </row>
    <row r="36" spans="1:10" x14ac:dyDescent="0.2">
      <c r="A36" s="27">
        <f t="shared" si="4"/>
        <v>13</v>
      </c>
      <c r="B36" s="28" t="s">
        <v>30</v>
      </c>
      <c r="C36" s="89" t="s">
        <v>6</v>
      </c>
      <c r="D36" s="90">
        <v>920</v>
      </c>
      <c r="E36" s="80"/>
      <c r="F36" s="81">
        <f t="shared" si="2"/>
        <v>0</v>
      </c>
      <c r="G36" s="81">
        <v>1.05</v>
      </c>
      <c r="H36" s="32">
        <f t="shared" si="3"/>
        <v>0</v>
      </c>
      <c r="I36" s="3"/>
      <c r="J36" s="3"/>
    </row>
    <row r="37" spans="1:10" x14ac:dyDescent="0.2">
      <c r="A37" s="27">
        <f t="shared" si="4"/>
        <v>14</v>
      </c>
      <c r="B37" s="28" t="s">
        <v>60</v>
      </c>
      <c r="C37" s="89" t="s">
        <v>6</v>
      </c>
      <c r="D37" s="90">
        <v>920</v>
      </c>
      <c r="E37" s="80"/>
      <c r="F37" s="81">
        <f t="shared" si="2"/>
        <v>0</v>
      </c>
      <c r="G37" s="81">
        <v>1.05</v>
      </c>
      <c r="H37" s="32">
        <f t="shared" si="3"/>
        <v>0</v>
      </c>
      <c r="I37" s="3"/>
      <c r="J37" s="3"/>
    </row>
    <row r="38" spans="1:10" x14ac:dyDescent="0.2">
      <c r="A38" s="27">
        <f t="shared" si="4"/>
        <v>15</v>
      </c>
      <c r="B38" s="28" t="s">
        <v>59</v>
      </c>
      <c r="C38" s="89" t="s">
        <v>6</v>
      </c>
      <c r="D38" s="90">
        <v>1070</v>
      </c>
      <c r="E38" s="80"/>
      <c r="F38" s="81">
        <f t="shared" si="2"/>
        <v>0</v>
      </c>
      <c r="G38" s="81">
        <v>1.05</v>
      </c>
      <c r="H38" s="32">
        <f t="shared" si="3"/>
        <v>0</v>
      </c>
      <c r="I38" s="3"/>
      <c r="J38" s="3"/>
    </row>
    <row r="39" spans="1:10" x14ac:dyDescent="0.2">
      <c r="A39" s="27">
        <f t="shared" si="4"/>
        <v>16</v>
      </c>
      <c r="B39" s="28" t="s">
        <v>58</v>
      </c>
      <c r="C39" s="89" t="s">
        <v>6</v>
      </c>
      <c r="D39" s="90">
        <v>1070</v>
      </c>
      <c r="E39" s="80"/>
      <c r="F39" s="81">
        <f t="shared" si="2"/>
        <v>0</v>
      </c>
      <c r="G39" s="81">
        <v>1.05</v>
      </c>
      <c r="H39" s="32">
        <f t="shared" si="3"/>
        <v>0</v>
      </c>
      <c r="I39" s="3"/>
      <c r="J39" s="3"/>
    </row>
    <row r="40" spans="1:10" ht="25.5" x14ac:dyDescent="0.2">
      <c r="A40" s="27">
        <f t="shared" si="4"/>
        <v>17</v>
      </c>
      <c r="B40" s="28" t="s">
        <v>57</v>
      </c>
      <c r="C40" s="89" t="s">
        <v>6</v>
      </c>
      <c r="D40" s="90">
        <v>600</v>
      </c>
      <c r="E40" s="80"/>
      <c r="F40" s="81">
        <f t="shared" si="2"/>
        <v>0</v>
      </c>
      <c r="G40" s="81">
        <v>1.05</v>
      </c>
      <c r="H40" s="32">
        <f t="shared" si="3"/>
        <v>0</v>
      </c>
      <c r="I40" s="3"/>
      <c r="J40" s="3"/>
    </row>
    <row r="41" spans="1:10" ht="25.5" x14ac:dyDescent="0.2">
      <c r="A41" s="27">
        <f t="shared" si="4"/>
        <v>18</v>
      </c>
      <c r="B41" s="28" t="s">
        <v>56</v>
      </c>
      <c r="C41" s="89" t="s">
        <v>6</v>
      </c>
      <c r="D41" s="90">
        <v>600</v>
      </c>
      <c r="E41" s="80"/>
      <c r="F41" s="81">
        <f t="shared" si="2"/>
        <v>0</v>
      </c>
      <c r="G41" s="81">
        <v>1.05</v>
      </c>
      <c r="H41" s="32">
        <f t="shared" si="3"/>
        <v>0</v>
      </c>
      <c r="I41" s="3"/>
      <c r="J41" s="3"/>
    </row>
    <row r="42" spans="1:10" x14ac:dyDescent="0.2">
      <c r="A42" s="27">
        <f t="shared" si="4"/>
        <v>19</v>
      </c>
      <c r="B42" s="28" t="s">
        <v>31</v>
      </c>
      <c r="C42" s="89" t="s">
        <v>6</v>
      </c>
      <c r="D42" s="92">
        <v>680</v>
      </c>
      <c r="E42" s="80"/>
      <c r="F42" s="81">
        <f t="shared" si="2"/>
        <v>0</v>
      </c>
      <c r="G42" s="81">
        <v>1.05</v>
      </c>
      <c r="H42" s="32">
        <f t="shared" si="3"/>
        <v>0</v>
      </c>
      <c r="I42" s="3"/>
      <c r="J42" s="3"/>
    </row>
    <row r="43" spans="1:10" x14ac:dyDescent="0.2">
      <c r="A43" s="27">
        <f t="shared" si="4"/>
        <v>20</v>
      </c>
      <c r="B43" s="28" t="s">
        <v>32</v>
      </c>
      <c r="C43" s="89" t="s">
        <v>6</v>
      </c>
      <c r="D43" s="90">
        <v>720</v>
      </c>
      <c r="E43" s="80"/>
      <c r="F43" s="81">
        <f t="shared" si="2"/>
        <v>0</v>
      </c>
      <c r="G43" s="81">
        <v>1.05</v>
      </c>
      <c r="H43" s="32">
        <f t="shared" si="3"/>
        <v>0</v>
      </c>
      <c r="I43" s="3"/>
      <c r="J43" s="3"/>
    </row>
    <row r="44" spans="1:10" x14ac:dyDescent="0.2">
      <c r="A44" s="27">
        <f t="shared" si="4"/>
        <v>21</v>
      </c>
      <c r="B44" s="28" t="s">
        <v>33</v>
      </c>
      <c r="C44" s="89" t="s">
        <v>6</v>
      </c>
      <c r="D44" s="92">
        <v>500</v>
      </c>
      <c r="E44" s="80"/>
      <c r="F44" s="81">
        <f t="shared" si="2"/>
        <v>0</v>
      </c>
      <c r="G44" s="81">
        <v>1.05</v>
      </c>
      <c r="H44" s="32">
        <f t="shared" si="3"/>
        <v>0</v>
      </c>
      <c r="I44" s="3"/>
      <c r="J44" s="3"/>
    </row>
    <row r="45" spans="1:10" x14ac:dyDescent="0.2">
      <c r="A45" s="27">
        <f>A44+1</f>
        <v>22</v>
      </c>
      <c r="B45" s="28" t="s">
        <v>34</v>
      </c>
      <c r="C45" s="89" t="s">
        <v>6</v>
      </c>
      <c r="D45" s="90">
        <v>660</v>
      </c>
      <c r="E45" s="80"/>
      <c r="F45" s="81">
        <f t="shared" si="2"/>
        <v>0</v>
      </c>
      <c r="G45" s="81">
        <v>1.05</v>
      </c>
      <c r="H45" s="32">
        <f t="shared" si="3"/>
        <v>0</v>
      </c>
      <c r="I45" s="3"/>
      <c r="J45" s="3"/>
    </row>
    <row r="46" spans="1:10" x14ac:dyDescent="0.2">
      <c r="A46" s="27">
        <v>23</v>
      </c>
      <c r="B46" s="28" t="s">
        <v>71</v>
      </c>
      <c r="C46" s="89"/>
      <c r="D46" s="90">
        <v>150</v>
      </c>
      <c r="E46" s="80"/>
      <c r="F46" s="81">
        <f t="shared" si="2"/>
        <v>0</v>
      </c>
      <c r="G46" s="81"/>
      <c r="H46" s="32"/>
      <c r="I46" s="3"/>
      <c r="J46" s="3"/>
    </row>
    <row r="47" spans="1:10" ht="25.5" x14ac:dyDescent="0.2">
      <c r="A47" s="27">
        <v>24</v>
      </c>
      <c r="B47" s="28" t="s">
        <v>35</v>
      </c>
      <c r="C47" s="89" t="s">
        <v>6</v>
      </c>
      <c r="D47" s="92">
        <v>750</v>
      </c>
      <c r="E47" s="80"/>
      <c r="F47" s="81">
        <f t="shared" si="2"/>
        <v>0</v>
      </c>
      <c r="G47" s="81">
        <v>1.05</v>
      </c>
      <c r="H47" s="32">
        <f t="shared" si="3"/>
        <v>0</v>
      </c>
      <c r="I47" s="3"/>
      <c r="J47" s="3"/>
    </row>
    <row r="48" spans="1:10" ht="24" customHeight="1" x14ac:dyDescent="0.2">
      <c r="A48" s="27">
        <v>25</v>
      </c>
      <c r="B48" s="28" t="s">
        <v>36</v>
      </c>
      <c r="C48" s="89" t="s">
        <v>6</v>
      </c>
      <c r="D48" s="92">
        <v>600</v>
      </c>
      <c r="E48" s="80"/>
      <c r="F48" s="81">
        <f t="shared" si="2"/>
        <v>0</v>
      </c>
      <c r="G48" s="81">
        <v>1.05</v>
      </c>
      <c r="H48" s="32">
        <f t="shared" si="3"/>
        <v>0</v>
      </c>
      <c r="I48" s="3"/>
      <c r="J48" s="3"/>
    </row>
    <row r="49" spans="1:10" ht="25.5" x14ac:dyDescent="0.2">
      <c r="A49" s="27">
        <f t="shared" ref="A49:A54" si="5">A48+1</f>
        <v>26</v>
      </c>
      <c r="B49" s="28" t="s">
        <v>37</v>
      </c>
      <c r="C49" s="89" t="s">
        <v>6</v>
      </c>
      <c r="D49" s="92">
        <v>660</v>
      </c>
      <c r="E49" s="80"/>
      <c r="F49" s="81">
        <f t="shared" si="2"/>
        <v>0</v>
      </c>
      <c r="G49" s="81">
        <v>1.05</v>
      </c>
      <c r="H49" s="32">
        <f t="shared" si="3"/>
        <v>0</v>
      </c>
      <c r="I49" s="3"/>
      <c r="J49" s="3"/>
    </row>
    <row r="50" spans="1:10" ht="25.5" x14ac:dyDescent="0.2">
      <c r="A50" s="27">
        <f t="shared" si="5"/>
        <v>27</v>
      </c>
      <c r="B50" s="28" t="s">
        <v>38</v>
      </c>
      <c r="C50" s="89" t="s">
        <v>6</v>
      </c>
      <c r="D50" s="92">
        <v>650</v>
      </c>
      <c r="E50" s="80"/>
      <c r="F50" s="81">
        <f t="shared" si="2"/>
        <v>0</v>
      </c>
      <c r="G50" s="81">
        <v>1.05</v>
      </c>
      <c r="H50" s="32">
        <f t="shared" si="3"/>
        <v>0</v>
      </c>
      <c r="I50" s="3"/>
      <c r="J50" s="3"/>
    </row>
    <row r="51" spans="1:10" ht="25.5" x14ac:dyDescent="0.2">
      <c r="A51" s="27">
        <f t="shared" si="5"/>
        <v>28</v>
      </c>
      <c r="B51" s="28" t="s">
        <v>39</v>
      </c>
      <c r="C51" s="89" t="s">
        <v>6</v>
      </c>
      <c r="D51" s="90">
        <v>1000</v>
      </c>
      <c r="E51" s="80"/>
      <c r="F51" s="81">
        <f t="shared" si="2"/>
        <v>0</v>
      </c>
      <c r="G51" s="81">
        <v>1.05</v>
      </c>
      <c r="H51" s="32">
        <f t="shared" si="3"/>
        <v>0</v>
      </c>
      <c r="I51" s="3"/>
      <c r="J51" s="3"/>
    </row>
    <row r="52" spans="1:10" x14ac:dyDescent="0.2">
      <c r="A52" s="27"/>
      <c r="B52" s="28" t="s">
        <v>72</v>
      </c>
      <c r="C52" s="89"/>
      <c r="D52" s="90">
        <v>470</v>
      </c>
      <c r="E52" s="80"/>
      <c r="F52" s="81">
        <f t="shared" si="2"/>
        <v>0</v>
      </c>
      <c r="G52" s="81"/>
      <c r="H52" s="32"/>
      <c r="I52" s="3"/>
      <c r="J52" s="3"/>
    </row>
    <row r="53" spans="1:10" ht="25.5" x14ac:dyDescent="0.2">
      <c r="A53" s="27">
        <f>A51+1</f>
        <v>29</v>
      </c>
      <c r="B53" s="28" t="s">
        <v>40</v>
      </c>
      <c r="C53" s="89" t="s">
        <v>6</v>
      </c>
      <c r="D53" s="92">
        <v>420</v>
      </c>
      <c r="E53" s="80"/>
      <c r="F53" s="81">
        <f t="shared" si="2"/>
        <v>0</v>
      </c>
      <c r="G53" s="81">
        <v>1.05</v>
      </c>
      <c r="H53" s="32">
        <f t="shared" si="3"/>
        <v>0</v>
      </c>
      <c r="I53" s="3"/>
      <c r="J53" s="3"/>
    </row>
    <row r="54" spans="1:10" x14ac:dyDescent="0.2">
      <c r="A54" s="27">
        <f t="shared" si="5"/>
        <v>30</v>
      </c>
      <c r="B54" s="28" t="s">
        <v>41</v>
      </c>
      <c r="C54" s="89" t="s">
        <v>6</v>
      </c>
      <c r="D54" s="92">
        <v>50</v>
      </c>
      <c r="E54" s="80"/>
      <c r="F54" s="81">
        <f t="shared" si="2"/>
        <v>0</v>
      </c>
      <c r="G54" s="81">
        <v>1.05</v>
      </c>
      <c r="H54" s="32">
        <f t="shared" si="3"/>
        <v>0</v>
      </c>
      <c r="I54" s="3"/>
      <c r="J54" s="3"/>
    </row>
    <row r="55" spans="1:10" x14ac:dyDescent="0.2">
      <c r="A55" s="35">
        <v>31</v>
      </c>
      <c r="B55" s="36" t="s">
        <v>42</v>
      </c>
      <c r="C55" s="89"/>
      <c r="D55" s="92">
        <v>625</v>
      </c>
      <c r="E55" s="96"/>
      <c r="F55" s="81">
        <f t="shared" si="2"/>
        <v>0</v>
      </c>
      <c r="G55" s="81"/>
      <c r="H55" s="32"/>
      <c r="I55" s="3"/>
      <c r="J55" s="3"/>
    </row>
    <row r="56" spans="1:10" x14ac:dyDescent="0.2">
      <c r="A56" s="35">
        <v>32</v>
      </c>
      <c r="B56" s="36" t="s">
        <v>73</v>
      </c>
      <c r="C56" s="89"/>
      <c r="D56" s="92">
        <v>525</v>
      </c>
      <c r="E56" s="96"/>
      <c r="F56" s="81">
        <f t="shared" si="2"/>
        <v>0</v>
      </c>
      <c r="G56" s="81"/>
      <c r="H56" s="32"/>
      <c r="I56" s="3"/>
      <c r="J56" s="3"/>
    </row>
    <row r="57" spans="1:10" ht="26.25" thickBot="1" x14ac:dyDescent="0.25">
      <c r="A57" s="72">
        <v>33</v>
      </c>
      <c r="B57" s="73" t="s">
        <v>74</v>
      </c>
      <c r="C57" s="93" t="s">
        <v>6</v>
      </c>
      <c r="D57" s="94">
        <v>100</v>
      </c>
      <c r="E57" s="82"/>
      <c r="F57" s="32">
        <f t="shared" si="2"/>
        <v>0</v>
      </c>
      <c r="G57" s="32">
        <v>1.05</v>
      </c>
      <c r="H57" s="32">
        <f t="shared" si="3"/>
        <v>0</v>
      </c>
      <c r="I57" s="3"/>
      <c r="J57" s="3"/>
    </row>
    <row r="58" spans="1:10" ht="29.25" customHeight="1" thickBot="1" x14ac:dyDescent="0.25">
      <c r="A58" s="132" t="s">
        <v>51</v>
      </c>
      <c r="B58" s="133"/>
      <c r="C58" s="134"/>
      <c r="D58" s="134"/>
      <c r="E58" s="133"/>
      <c r="F58" s="134"/>
      <c r="G58" s="135"/>
      <c r="H58" s="91">
        <f>SUM(H24:H57)</f>
        <v>0</v>
      </c>
      <c r="I58" s="3"/>
      <c r="J58" s="3"/>
    </row>
    <row r="59" spans="1:10" ht="13.5" thickBot="1" x14ac:dyDescent="0.25">
      <c r="A59" s="10"/>
      <c r="B59" s="11"/>
      <c r="C59" s="12"/>
      <c r="D59" s="12"/>
      <c r="E59" s="13"/>
      <c r="F59" s="14"/>
      <c r="G59" s="2"/>
      <c r="I59" s="3"/>
      <c r="J59" s="3"/>
    </row>
    <row r="60" spans="1:10" ht="31.5" customHeight="1" thickBot="1" x14ac:dyDescent="0.25">
      <c r="A60" s="125" t="s">
        <v>62</v>
      </c>
      <c r="B60" s="126"/>
      <c r="C60" s="126"/>
      <c r="D60" s="126"/>
      <c r="E60" s="126"/>
      <c r="F60" s="126"/>
      <c r="G60" s="126"/>
      <c r="H60" s="127"/>
      <c r="I60" s="3"/>
      <c r="J60" s="3"/>
    </row>
    <row r="61" spans="1:10" x14ac:dyDescent="0.2">
      <c r="A61" s="108" t="s">
        <v>0</v>
      </c>
      <c r="B61" s="110" t="s">
        <v>1</v>
      </c>
      <c r="C61" s="112" t="s">
        <v>2</v>
      </c>
      <c r="D61" s="113" t="s">
        <v>46</v>
      </c>
      <c r="E61" s="114" t="s">
        <v>3</v>
      </c>
      <c r="F61" s="114" t="s">
        <v>45</v>
      </c>
      <c r="G61" s="131" t="s">
        <v>81</v>
      </c>
      <c r="H61" s="116" t="s">
        <v>4</v>
      </c>
      <c r="I61" s="3"/>
      <c r="J61" s="3"/>
    </row>
    <row r="62" spans="1:10" ht="13.5" thickBot="1" x14ac:dyDescent="0.25">
      <c r="A62" s="109"/>
      <c r="B62" s="111"/>
      <c r="C62" s="136"/>
      <c r="D62" s="137"/>
      <c r="E62" s="115"/>
      <c r="F62" s="115"/>
      <c r="G62" s="131"/>
      <c r="H62" s="116"/>
      <c r="I62" s="3"/>
      <c r="J62" s="3"/>
    </row>
    <row r="63" spans="1:10" x14ac:dyDescent="0.2">
      <c r="A63" s="75">
        <v>1</v>
      </c>
      <c r="B63" s="58" t="s">
        <v>43</v>
      </c>
      <c r="C63" s="59" t="s">
        <v>6</v>
      </c>
      <c r="D63" s="66">
        <v>190</v>
      </c>
      <c r="E63" s="24"/>
      <c r="F63" s="76">
        <f t="shared" ref="F63" si="6">D63*E63</f>
        <v>0</v>
      </c>
      <c r="G63" s="32">
        <v>1.05</v>
      </c>
      <c r="H63" s="32">
        <f t="shared" ref="H63" si="7">F63*G63</f>
        <v>0</v>
      </c>
      <c r="I63" s="3"/>
      <c r="J63" s="3"/>
    </row>
    <row r="64" spans="1:10" ht="13.5" thickBot="1" x14ac:dyDescent="0.25">
      <c r="A64" s="77">
        <v>2</v>
      </c>
      <c r="B64" s="73" t="s">
        <v>44</v>
      </c>
      <c r="C64" s="78" t="s">
        <v>6</v>
      </c>
      <c r="D64" s="79">
        <v>115</v>
      </c>
      <c r="E64" s="54"/>
      <c r="F64" s="74">
        <f t="shared" ref="F64" si="8">D64*E64</f>
        <v>0</v>
      </c>
      <c r="G64" s="32">
        <v>1.05</v>
      </c>
      <c r="H64" s="32">
        <f t="shared" ref="H64" si="9">F64*G64</f>
        <v>0</v>
      </c>
      <c r="I64" s="3"/>
      <c r="J64" s="3"/>
    </row>
    <row r="65" spans="1:10" ht="29.25" customHeight="1" thickBot="1" x14ac:dyDescent="0.25">
      <c r="A65" s="128" t="s">
        <v>52</v>
      </c>
      <c r="B65" s="129"/>
      <c r="C65" s="129"/>
      <c r="D65" s="129"/>
      <c r="E65" s="129"/>
      <c r="F65" s="129"/>
      <c r="G65" s="130"/>
      <c r="H65" s="95">
        <f>SUM(H63:H64)</f>
        <v>0</v>
      </c>
      <c r="I65" s="3"/>
      <c r="J65" s="3"/>
    </row>
    <row r="66" spans="1:10" x14ac:dyDescent="0.2">
      <c r="I66" s="3"/>
      <c r="J66" s="3"/>
    </row>
  </sheetData>
  <mergeCells count="31">
    <mergeCell ref="A2:H2"/>
    <mergeCell ref="A21:H21"/>
    <mergeCell ref="A60:H60"/>
    <mergeCell ref="A65:G65"/>
    <mergeCell ref="F61:F62"/>
    <mergeCell ref="G61:G62"/>
    <mergeCell ref="H61:H62"/>
    <mergeCell ref="A58:G58"/>
    <mergeCell ref="A61:A62"/>
    <mergeCell ref="B61:B62"/>
    <mergeCell ref="C61:C62"/>
    <mergeCell ref="D61:D62"/>
    <mergeCell ref="E61:E62"/>
    <mergeCell ref="G3:G4"/>
    <mergeCell ref="H3:H4"/>
    <mergeCell ref="A1:I1"/>
    <mergeCell ref="A20:G20"/>
    <mergeCell ref="A22:A23"/>
    <mergeCell ref="B22:B23"/>
    <mergeCell ref="C22:C23"/>
    <mergeCell ref="D22:D23"/>
    <mergeCell ref="E22:E23"/>
    <mergeCell ref="F22:F23"/>
    <mergeCell ref="G22:G23"/>
    <mergeCell ref="H22:H23"/>
    <mergeCell ref="A3:A4"/>
    <mergeCell ref="B3:B4"/>
    <mergeCell ref="C3:C4"/>
    <mergeCell ref="D3:D4"/>
    <mergeCell ref="E3:E4"/>
    <mergeCell ref="F3:F4"/>
  </mergeCells>
  <pageMargins left="0.23622047244094491" right="0.23622047244094491" top="0.1968503937007874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10" zoomScaleNormal="110" workbookViewId="0">
      <pane ySplit="1" topLeftCell="A47" activePane="bottomLeft" state="frozen"/>
      <selection pane="bottomLeft" activeCell="G58" sqref="G58:G59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11.7109375" style="6" customWidth="1"/>
    <col min="5" max="5" width="9.85546875" style="9" customWidth="1"/>
    <col min="6" max="6" width="10.42578125" style="9" customWidth="1"/>
    <col min="7" max="7" width="8.42578125" style="9" customWidth="1"/>
    <col min="8" max="8" width="14" style="9" customWidth="1"/>
    <col min="9" max="16384" width="9.140625" style="3"/>
  </cols>
  <sheetData>
    <row r="1" spans="1:9" ht="31.5" customHeight="1" thickBot="1" x14ac:dyDescent="0.25">
      <c r="A1" s="141" t="s">
        <v>61</v>
      </c>
      <c r="B1" s="142"/>
      <c r="C1" s="142"/>
      <c r="D1" s="142"/>
      <c r="E1" s="142"/>
      <c r="F1" s="142"/>
      <c r="G1" s="142"/>
      <c r="H1" s="142"/>
      <c r="I1" s="142"/>
    </row>
    <row r="2" spans="1:9" s="1" customFormat="1" ht="27.75" customHeight="1" thickBot="1" x14ac:dyDescent="0.25">
      <c r="A2" s="123" t="s">
        <v>78</v>
      </c>
      <c r="B2" s="124"/>
      <c r="C2" s="124"/>
      <c r="D2" s="124"/>
      <c r="E2" s="124"/>
      <c r="F2" s="124"/>
      <c r="G2" s="124"/>
      <c r="H2" s="144"/>
    </row>
    <row r="3" spans="1:9" s="1" customFormat="1" ht="12.75" customHeight="1" x14ac:dyDescent="0.2">
      <c r="A3" s="145" t="s">
        <v>0</v>
      </c>
      <c r="B3" s="147" t="s">
        <v>1</v>
      </c>
      <c r="C3" s="120" t="s">
        <v>2</v>
      </c>
      <c r="D3" s="121" t="s">
        <v>46</v>
      </c>
      <c r="E3" s="122" t="s">
        <v>3</v>
      </c>
      <c r="F3" s="122" t="s">
        <v>45</v>
      </c>
      <c r="G3" s="122" t="s">
        <v>80</v>
      </c>
      <c r="H3" s="139" t="s">
        <v>4</v>
      </c>
    </row>
    <row r="4" spans="1:9" s="1" customFormat="1" ht="12.75" customHeight="1" thickBot="1" x14ac:dyDescent="0.25">
      <c r="A4" s="146"/>
      <c r="B4" s="148"/>
      <c r="C4" s="136"/>
      <c r="D4" s="137"/>
      <c r="E4" s="115"/>
      <c r="F4" s="115"/>
      <c r="G4" s="115"/>
      <c r="H4" s="140"/>
    </row>
    <row r="5" spans="1:9" s="1" customFormat="1" x14ac:dyDescent="0.2">
      <c r="A5" s="19">
        <v>1</v>
      </c>
      <c r="B5" s="20" t="s">
        <v>75</v>
      </c>
      <c r="C5" s="21" t="s">
        <v>6</v>
      </c>
      <c r="D5" s="22">
        <v>75</v>
      </c>
      <c r="E5" s="23"/>
      <c r="F5" s="24">
        <f>D5*E5</f>
        <v>0</v>
      </c>
      <c r="G5" s="25">
        <v>1.05</v>
      </c>
      <c r="H5" s="26">
        <f>F5*G5</f>
        <v>0</v>
      </c>
    </row>
    <row r="6" spans="1:9" s="1" customFormat="1" x14ac:dyDescent="0.2">
      <c r="A6" s="27">
        <v>2</v>
      </c>
      <c r="B6" s="28" t="s">
        <v>67</v>
      </c>
      <c r="C6" s="29" t="s">
        <v>6</v>
      </c>
      <c r="D6" s="30">
        <v>25</v>
      </c>
      <c r="E6" s="31"/>
      <c r="F6" s="32">
        <f t="shared" ref="F6:F19" si="0">D6*E6</f>
        <v>0</v>
      </c>
      <c r="G6" s="33">
        <v>1.05</v>
      </c>
      <c r="H6" s="34">
        <f t="shared" ref="H6:H19" si="1">F6*G6</f>
        <v>0</v>
      </c>
    </row>
    <row r="7" spans="1:9" s="1" customFormat="1" x14ac:dyDescent="0.2">
      <c r="A7" s="27">
        <v>3</v>
      </c>
      <c r="B7" s="28" t="s">
        <v>69</v>
      </c>
      <c r="C7" s="29" t="s">
        <v>6</v>
      </c>
      <c r="D7" s="30">
        <v>25</v>
      </c>
      <c r="E7" s="31"/>
      <c r="F7" s="32">
        <f t="shared" si="0"/>
        <v>0</v>
      </c>
      <c r="G7" s="33">
        <v>1.05</v>
      </c>
      <c r="H7" s="34">
        <f t="shared" si="1"/>
        <v>0</v>
      </c>
    </row>
    <row r="8" spans="1:9" s="1" customFormat="1" x14ac:dyDescent="0.2">
      <c r="A8" s="27">
        <v>4</v>
      </c>
      <c r="B8" s="28" t="s">
        <v>7</v>
      </c>
      <c r="C8" s="29" t="s">
        <v>6</v>
      </c>
      <c r="D8" s="30">
        <v>250</v>
      </c>
      <c r="E8" s="31"/>
      <c r="F8" s="32">
        <f t="shared" si="0"/>
        <v>0</v>
      </c>
      <c r="G8" s="33">
        <v>1.05</v>
      </c>
      <c r="H8" s="34">
        <f t="shared" si="1"/>
        <v>0</v>
      </c>
    </row>
    <row r="9" spans="1:9" s="1" customFormat="1" x14ac:dyDescent="0.2">
      <c r="A9" s="27">
        <v>5</v>
      </c>
      <c r="B9" s="28" t="s">
        <v>76</v>
      </c>
      <c r="C9" s="29" t="s">
        <v>6</v>
      </c>
      <c r="D9" s="30">
        <v>10</v>
      </c>
      <c r="E9" s="31"/>
      <c r="F9" s="32">
        <f t="shared" si="0"/>
        <v>0</v>
      </c>
      <c r="G9" s="33">
        <v>1.05</v>
      </c>
      <c r="H9" s="34">
        <f t="shared" si="1"/>
        <v>0</v>
      </c>
    </row>
    <row r="10" spans="1:9" s="1" customFormat="1" x14ac:dyDescent="0.2">
      <c r="A10" s="27">
        <v>6</v>
      </c>
      <c r="B10" s="28" t="s">
        <v>8</v>
      </c>
      <c r="C10" s="29" t="s">
        <v>6</v>
      </c>
      <c r="D10" s="30">
        <v>900</v>
      </c>
      <c r="E10" s="31"/>
      <c r="F10" s="32">
        <f t="shared" si="0"/>
        <v>0</v>
      </c>
      <c r="G10" s="33">
        <v>1.05</v>
      </c>
      <c r="H10" s="34">
        <f t="shared" si="1"/>
        <v>0</v>
      </c>
    </row>
    <row r="11" spans="1:9" s="1" customFormat="1" x14ac:dyDescent="0.2">
      <c r="A11" s="27">
        <v>7</v>
      </c>
      <c r="B11" s="28" t="s">
        <v>9</v>
      </c>
      <c r="C11" s="29" t="s">
        <v>6</v>
      </c>
      <c r="D11" s="30">
        <v>400</v>
      </c>
      <c r="E11" s="31"/>
      <c r="F11" s="32">
        <f t="shared" si="0"/>
        <v>0</v>
      </c>
      <c r="G11" s="33">
        <v>1.05</v>
      </c>
      <c r="H11" s="34">
        <f t="shared" si="1"/>
        <v>0</v>
      </c>
    </row>
    <row r="12" spans="1:9" s="1" customFormat="1" x14ac:dyDescent="0.2">
      <c r="A12" s="27">
        <v>8</v>
      </c>
      <c r="B12" s="28" t="s">
        <v>10</v>
      </c>
      <c r="C12" s="29" t="s">
        <v>6</v>
      </c>
      <c r="D12" s="30">
        <v>1300</v>
      </c>
      <c r="E12" s="31"/>
      <c r="F12" s="32">
        <f t="shared" si="0"/>
        <v>0</v>
      </c>
      <c r="G12" s="33">
        <v>1.05</v>
      </c>
      <c r="H12" s="34">
        <f t="shared" si="1"/>
        <v>0</v>
      </c>
    </row>
    <row r="13" spans="1:9" s="1" customFormat="1" x14ac:dyDescent="0.2">
      <c r="A13" s="35">
        <v>9</v>
      </c>
      <c r="B13" s="36" t="s">
        <v>11</v>
      </c>
      <c r="C13" s="37" t="s">
        <v>6</v>
      </c>
      <c r="D13" s="38">
        <v>50</v>
      </c>
      <c r="E13" s="39"/>
      <c r="F13" s="32">
        <f t="shared" si="0"/>
        <v>0</v>
      </c>
      <c r="G13" s="33">
        <v>1.05</v>
      </c>
      <c r="H13" s="34">
        <f t="shared" si="1"/>
        <v>0</v>
      </c>
    </row>
    <row r="14" spans="1:9" s="1" customFormat="1" x14ac:dyDescent="0.2">
      <c r="A14" s="35">
        <v>10</v>
      </c>
      <c r="B14" s="36" t="s">
        <v>12</v>
      </c>
      <c r="C14" s="37" t="s">
        <v>6</v>
      </c>
      <c r="D14" s="38">
        <v>300</v>
      </c>
      <c r="E14" s="39"/>
      <c r="F14" s="32">
        <f t="shared" si="0"/>
        <v>0</v>
      </c>
      <c r="G14" s="33">
        <v>1.05</v>
      </c>
      <c r="H14" s="34">
        <f t="shared" si="1"/>
        <v>0</v>
      </c>
    </row>
    <row r="15" spans="1:9" s="1" customFormat="1" x14ac:dyDescent="0.2">
      <c r="A15" s="35">
        <v>11</v>
      </c>
      <c r="B15" s="36" t="s">
        <v>13</v>
      </c>
      <c r="C15" s="37" t="s">
        <v>6</v>
      </c>
      <c r="D15" s="38">
        <v>450</v>
      </c>
      <c r="E15" s="39"/>
      <c r="F15" s="40">
        <f t="shared" si="0"/>
        <v>0</v>
      </c>
      <c r="G15" s="33">
        <v>1.05</v>
      </c>
      <c r="H15" s="34">
        <f t="shared" si="1"/>
        <v>0</v>
      </c>
    </row>
    <row r="16" spans="1:9" s="1" customFormat="1" ht="25.5" x14ac:dyDescent="0.2">
      <c r="A16" s="35">
        <v>12</v>
      </c>
      <c r="B16" s="36" t="s">
        <v>14</v>
      </c>
      <c r="C16" s="37" t="s">
        <v>6</v>
      </c>
      <c r="D16" s="38">
        <v>450</v>
      </c>
      <c r="E16" s="39"/>
      <c r="F16" s="40">
        <f t="shared" si="0"/>
        <v>0</v>
      </c>
      <c r="G16" s="33">
        <v>1.05</v>
      </c>
      <c r="H16" s="34">
        <f t="shared" si="1"/>
        <v>0</v>
      </c>
    </row>
    <row r="17" spans="1:10" s="1" customFormat="1" ht="25.5" x14ac:dyDescent="0.2">
      <c r="A17" s="35">
        <v>13</v>
      </c>
      <c r="B17" s="36" t="s">
        <v>77</v>
      </c>
      <c r="C17" s="37" t="s">
        <v>6</v>
      </c>
      <c r="D17" s="38">
        <v>100</v>
      </c>
      <c r="E17" s="39"/>
      <c r="F17" s="40">
        <f t="shared" si="0"/>
        <v>0</v>
      </c>
      <c r="G17" s="33">
        <v>1.05</v>
      </c>
      <c r="H17" s="34">
        <f t="shared" si="1"/>
        <v>0</v>
      </c>
    </row>
    <row r="18" spans="1:10" s="1" customFormat="1" x14ac:dyDescent="0.2">
      <c r="A18" s="35">
        <v>14</v>
      </c>
      <c r="B18" s="36" t="s">
        <v>16</v>
      </c>
      <c r="C18" s="37" t="s">
        <v>6</v>
      </c>
      <c r="D18" s="38">
        <v>40</v>
      </c>
      <c r="E18" s="39"/>
      <c r="F18" s="40">
        <f t="shared" si="0"/>
        <v>0</v>
      </c>
      <c r="G18" s="33">
        <v>1.05</v>
      </c>
      <c r="H18" s="34">
        <f t="shared" si="1"/>
        <v>0</v>
      </c>
    </row>
    <row r="19" spans="1:10" s="1" customFormat="1" ht="13.5" thickBot="1" x14ac:dyDescent="0.25">
      <c r="A19" s="35">
        <v>15</v>
      </c>
      <c r="B19" s="36" t="s">
        <v>17</v>
      </c>
      <c r="C19" s="37" t="s">
        <v>6</v>
      </c>
      <c r="D19" s="38">
        <v>40</v>
      </c>
      <c r="E19" s="39"/>
      <c r="F19" s="40">
        <f t="shared" si="0"/>
        <v>0</v>
      </c>
      <c r="G19" s="41">
        <v>1.05</v>
      </c>
      <c r="H19" s="42">
        <f t="shared" si="1"/>
        <v>0</v>
      </c>
    </row>
    <row r="20" spans="1:10" s="1" customFormat="1" ht="27.75" customHeight="1" thickBot="1" x14ac:dyDescent="0.25">
      <c r="A20" s="149" t="s">
        <v>47</v>
      </c>
      <c r="B20" s="150"/>
      <c r="C20" s="150"/>
      <c r="D20" s="150"/>
      <c r="E20" s="150"/>
      <c r="F20" s="150"/>
      <c r="G20" s="151"/>
      <c r="H20" s="16">
        <f>SUM(H5:H19)</f>
        <v>0</v>
      </c>
    </row>
    <row r="21" spans="1:10" s="1" customFormat="1" ht="29.25" customHeight="1" thickBot="1" x14ac:dyDescent="0.25">
      <c r="A21" s="123" t="s">
        <v>66</v>
      </c>
      <c r="B21" s="124"/>
      <c r="C21" s="124"/>
      <c r="D21" s="124"/>
      <c r="E21" s="124"/>
      <c r="F21" s="124"/>
      <c r="G21" s="124"/>
      <c r="H21" s="144"/>
    </row>
    <row r="22" spans="1:10" s="1" customFormat="1" ht="29.25" customHeight="1" x14ac:dyDescent="0.2">
      <c r="A22" s="145" t="s">
        <v>0</v>
      </c>
      <c r="B22" s="147" t="s">
        <v>1</v>
      </c>
      <c r="C22" s="120" t="s">
        <v>2</v>
      </c>
      <c r="D22" s="121" t="s">
        <v>46</v>
      </c>
      <c r="E22" s="122" t="s">
        <v>3</v>
      </c>
      <c r="F22" s="122" t="s">
        <v>45</v>
      </c>
      <c r="G22" s="122" t="s">
        <v>81</v>
      </c>
      <c r="H22" s="139" t="s">
        <v>4</v>
      </c>
    </row>
    <row r="23" spans="1:10" s="1" customFormat="1" ht="12.75" customHeight="1" thickBot="1" x14ac:dyDescent="0.25">
      <c r="A23" s="146"/>
      <c r="B23" s="148"/>
      <c r="C23" s="136"/>
      <c r="D23" s="137"/>
      <c r="E23" s="115"/>
      <c r="F23" s="115"/>
      <c r="G23" s="115"/>
      <c r="H23" s="140"/>
    </row>
    <row r="24" spans="1:10" s="1" customFormat="1" ht="12.75" customHeight="1" x14ac:dyDescent="0.2">
      <c r="A24" s="19">
        <v>1</v>
      </c>
      <c r="B24" s="43" t="s">
        <v>18</v>
      </c>
      <c r="C24" s="44" t="s">
        <v>6</v>
      </c>
      <c r="D24" s="62">
        <v>150</v>
      </c>
      <c r="E24" s="23"/>
      <c r="F24" s="45">
        <f>D24*E24</f>
        <v>0</v>
      </c>
      <c r="G24" s="46">
        <v>1.05</v>
      </c>
      <c r="H24" s="26">
        <f>F24*G24</f>
        <v>0</v>
      </c>
    </row>
    <row r="25" spans="1:10" s="1" customFormat="1" x14ac:dyDescent="0.2">
      <c r="A25" s="27">
        <f>A24+1</f>
        <v>2</v>
      </c>
      <c r="B25" s="28" t="s">
        <v>19</v>
      </c>
      <c r="C25" s="29" t="s">
        <v>6</v>
      </c>
      <c r="D25" s="63">
        <v>150</v>
      </c>
      <c r="E25" s="31"/>
      <c r="F25" s="32">
        <f t="shared" ref="F25:F55" si="2">D25*E25</f>
        <v>0</v>
      </c>
      <c r="G25" s="47">
        <v>1.05</v>
      </c>
      <c r="H25" s="34">
        <f t="shared" ref="H25:H55" si="3">F25*G25</f>
        <v>0</v>
      </c>
    </row>
    <row r="26" spans="1:10" s="1" customFormat="1" x14ac:dyDescent="0.2">
      <c r="A26" s="27">
        <f t="shared" ref="A26:A44" si="4">A25+1</f>
        <v>3</v>
      </c>
      <c r="B26" s="28" t="s">
        <v>20</v>
      </c>
      <c r="C26" s="29" t="s">
        <v>6</v>
      </c>
      <c r="D26" s="63">
        <v>150</v>
      </c>
      <c r="E26" s="31"/>
      <c r="F26" s="32">
        <f t="shared" si="2"/>
        <v>0</v>
      </c>
      <c r="G26" s="47">
        <v>1.05</v>
      </c>
      <c r="H26" s="34">
        <f t="shared" si="3"/>
        <v>0</v>
      </c>
    </row>
    <row r="27" spans="1:10" s="1" customFormat="1" ht="24.75" customHeight="1" x14ac:dyDescent="0.2">
      <c r="A27" s="27">
        <f t="shared" si="4"/>
        <v>4</v>
      </c>
      <c r="B27" s="28" t="s">
        <v>21</v>
      </c>
      <c r="C27" s="29" t="s">
        <v>6</v>
      </c>
      <c r="D27" s="64">
        <v>200</v>
      </c>
      <c r="E27" s="31"/>
      <c r="F27" s="32">
        <f t="shared" si="2"/>
        <v>0</v>
      </c>
      <c r="G27" s="47">
        <v>1.05</v>
      </c>
      <c r="H27" s="34">
        <f t="shared" si="3"/>
        <v>0</v>
      </c>
      <c r="I27" s="97"/>
      <c r="J27" s="97"/>
    </row>
    <row r="28" spans="1:10" s="1" customFormat="1" ht="24.75" customHeight="1" x14ac:dyDescent="0.2">
      <c r="A28" s="27">
        <v>5</v>
      </c>
      <c r="B28" s="28" t="s">
        <v>22</v>
      </c>
      <c r="C28" s="29" t="s">
        <v>6</v>
      </c>
      <c r="D28" s="64">
        <v>100</v>
      </c>
      <c r="E28" s="31"/>
      <c r="F28" s="32">
        <f t="shared" si="2"/>
        <v>0</v>
      </c>
      <c r="G28" s="47">
        <v>1.05</v>
      </c>
      <c r="H28" s="34">
        <f t="shared" si="3"/>
        <v>0</v>
      </c>
    </row>
    <row r="29" spans="1:10" s="1" customFormat="1" x14ac:dyDescent="0.2">
      <c r="A29" s="27">
        <f>A28+1</f>
        <v>6</v>
      </c>
      <c r="B29" s="28" t="s">
        <v>23</v>
      </c>
      <c r="C29" s="29" t="s">
        <v>6</v>
      </c>
      <c r="D29" s="64">
        <v>900</v>
      </c>
      <c r="E29" s="31"/>
      <c r="F29" s="32">
        <f t="shared" si="2"/>
        <v>0</v>
      </c>
      <c r="G29" s="47">
        <v>1.05</v>
      </c>
      <c r="H29" s="34">
        <f t="shared" si="3"/>
        <v>0</v>
      </c>
    </row>
    <row r="30" spans="1:10" s="1" customFormat="1" x14ac:dyDescent="0.2">
      <c r="A30" s="27">
        <f t="shared" si="4"/>
        <v>7</v>
      </c>
      <c r="B30" s="28" t="s">
        <v>24</v>
      </c>
      <c r="C30" s="29" t="s">
        <v>6</v>
      </c>
      <c r="D30" s="63">
        <v>900</v>
      </c>
      <c r="E30" s="48"/>
      <c r="F30" s="32">
        <f t="shared" si="2"/>
        <v>0</v>
      </c>
      <c r="G30" s="47">
        <v>1.05</v>
      </c>
      <c r="H30" s="34">
        <f t="shared" si="3"/>
        <v>0</v>
      </c>
    </row>
    <row r="31" spans="1:10" s="1" customFormat="1" ht="24.75" customHeight="1" x14ac:dyDescent="0.2">
      <c r="A31" s="27">
        <f t="shared" si="4"/>
        <v>8</v>
      </c>
      <c r="B31" s="28" t="s">
        <v>25</v>
      </c>
      <c r="C31" s="29" t="s">
        <v>6</v>
      </c>
      <c r="D31" s="63">
        <v>250</v>
      </c>
      <c r="E31" s="48"/>
      <c r="F31" s="32">
        <f t="shared" si="2"/>
        <v>0</v>
      </c>
      <c r="G31" s="47">
        <v>1.05</v>
      </c>
      <c r="H31" s="34">
        <f t="shared" si="3"/>
        <v>0</v>
      </c>
    </row>
    <row r="32" spans="1:10" s="1" customFormat="1" x14ac:dyDescent="0.2">
      <c r="A32" s="27">
        <f t="shared" si="4"/>
        <v>9</v>
      </c>
      <c r="B32" s="28" t="s">
        <v>26</v>
      </c>
      <c r="C32" s="29" t="s">
        <v>6</v>
      </c>
      <c r="D32" s="63">
        <v>200</v>
      </c>
      <c r="E32" s="48"/>
      <c r="F32" s="32">
        <f t="shared" si="2"/>
        <v>0</v>
      </c>
      <c r="G32" s="47">
        <v>1.05</v>
      </c>
      <c r="H32" s="34">
        <f t="shared" si="3"/>
        <v>0</v>
      </c>
    </row>
    <row r="33" spans="1:8" s="1" customFormat="1" x14ac:dyDescent="0.2">
      <c r="A33" s="27">
        <f t="shared" si="4"/>
        <v>10</v>
      </c>
      <c r="B33" s="28" t="s">
        <v>27</v>
      </c>
      <c r="C33" s="29" t="s">
        <v>6</v>
      </c>
      <c r="D33" s="63">
        <v>150</v>
      </c>
      <c r="E33" s="48"/>
      <c r="F33" s="32">
        <f t="shared" si="2"/>
        <v>0</v>
      </c>
      <c r="G33" s="47">
        <v>1.05</v>
      </c>
      <c r="H33" s="34">
        <f t="shared" si="3"/>
        <v>0</v>
      </c>
    </row>
    <row r="34" spans="1:8" s="1" customFormat="1" x14ac:dyDescent="0.2">
      <c r="A34" s="27">
        <f t="shared" si="4"/>
        <v>11</v>
      </c>
      <c r="B34" s="28" t="s">
        <v>28</v>
      </c>
      <c r="C34" s="29" t="s">
        <v>6</v>
      </c>
      <c r="D34" s="63">
        <v>500</v>
      </c>
      <c r="E34" s="48"/>
      <c r="F34" s="32">
        <f t="shared" si="2"/>
        <v>0</v>
      </c>
      <c r="G34" s="47">
        <v>1.05</v>
      </c>
      <c r="H34" s="34">
        <f t="shared" si="3"/>
        <v>0</v>
      </c>
    </row>
    <row r="35" spans="1:8" s="1" customFormat="1" ht="21" customHeight="1" x14ac:dyDescent="0.2">
      <c r="A35" s="27">
        <f t="shared" si="4"/>
        <v>12</v>
      </c>
      <c r="B35" s="28" t="s">
        <v>29</v>
      </c>
      <c r="C35" s="29" t="s">
        <v>6</v>
      </c>
      <c r="D35" s="64">
        <v>650</v>
      </c>
      <c r="E35" s="48"/>
      <c r="F35" s="32">
        <f t="shared" si="2"/>
        <v>0</v>
      </c>
      <c r="G35" s="47">
        <v>1.05</v>
      </c>
      <c r="H35" s="34">
        <f t="shared" si="3"/>
        <v>0</v>
      </c>
    </row>
    <row r="36" spans="1:8" s="1" customFormat="1" x14ac:dyDescent="0.2">
      <c r="A36" s="27">
        <f t="shared" si="4"/>
        <v>13</v>
      </c>
      <c r="B36" s="28" t="s">
        <v>30</v>
      </c>
      <c r="C36" s="29" t="s">
        <v>6</v>
      </c>
      <c r="D36" s="64">
        <v>300</v>
      </c>
      <c r="E36" s="48"/>
      <c r="F36" s="32">
        <f t="shared" si="2"/>
        <v>0</v>
      </c>
      <c r="G36" s="47">
        <v>1.05</v>
      </c>
      <c r="H36" s="34">
        <f t="shared" si="3"/>
        <v>0</v>
      </c>
    </row>
    <row r="37" spans="1:8" s="1" customFormat="1" x14ac:dyDescent="0.2">
      <c r="A37" s="27">
        <f t="shared" si="4"/>
        <v>14</v>
      </c>
      <c r="B37" s="28" t="s">
        <v>53</v>
      </c>
      <c r="C37" s="29" t="s">
        <v>6</v>
      </c>
      <c r="D37" s="64">
        <v>650</v>
      </c>
      <c r="E37" s="48"/>
      <c r="F37" s="32">
        <f t="shared" si="2"/>
        <v>0</v>
      </c>
      <c r="G37" s="47">
        <v>1.05</v>
      </c>
      <c r="H37" s="34">
        <f t="shared" si="3"/>
        <v>0</v>
      </c>
    </row>
    <row r="38" spans="1:8" s="1" customFormat="1" x14ac:dyDescent="0.2">
      <c r="A38" s="27">
        <f t="shared" si="4"/>
        <v>15</v>
      </c>
      <c r="B38" s="28" t="s">
        <v>54</v>
      </c>
      <c r="C38" s="29" t="s">
        <v>6</v>
      </c>
      <c r="D38" s="64">
        <v>250</v>
      </c>
      <c r="E38" s="48"/>
      <c r="F38" s="32">
        <f t="shared" si="2"/>
        <v>0</v>
      </c>
      <c r="G38" s="47">
        <v>1.05</v>
      </c>
      <c r="H38" s="34">
        <f t="shared" si="3"/>
        <v>0</v>
      </c>
    </row>
    <row r="39" spans="1:8" s="1" customFormat="1" ht="25.5" x14ac:dyDescent="0.2">
      <c r="A39" s="27">
        <f>A38+1</f>
        <v>16</v>
      </c>
      <c r="B39" s="28" t="s">
        <v>55</v>
      </c>
      <c r="C39" s="29" t="s">
        <v>6</v>
      </c>
      <c r="D39" s="64">
        <v>200</v>
      </c>
      <c r="E39" s="48"/>
      <c r="F39" s="32">
        <f t="shared" si="2"/>
        <v>0</v>
      </c>
      <c r="G39" s="47">
        <v>1.05</v>
      </c>
      <c r="H39" s="34">
        <f t="shared" si="3"/>
        <v>0</v>
      </c>
    </row>
    <row r="40" spans="1:8" s="1" customFormat="1" ht="25.5" x14ac:dyDescent="0.2">
      <c r="A40" s="27">
        <f t="shared" si="4"/>
        <v>17</v>
      </c>
      <c r="B40" s="28" t="s">
        <v>56</v>
      </c>
      <c r="C40" s="29" t="s">
        <v>6</v>
      </c>
      <c r="D40" s="64">
        <v>200</v>
      </c>
      <c r="E40" s="48"/>
      <c r="F40" s="32">
        <f t="shared" si="2"/>
        <v>0</v>
      </c>
      <c r="G40" s="47">
        <v>1.05</v>
      </c>
      <c r="H40" s="34">
        <f t="shared" si="3"/>
        <v>0</v>
      </c>
    </row>
    <row r="41" spans="1:8" s="1" customFormat="1" x14ac:dyDescent="0.2">
      <c r="A41" s="27">
        <f t="shared" si="4"/>
        <v>18</v>
      </c>
      <c r="B41" s="28" t="s">
        <v>31</v>
      </c>
      <c r="C41" s="29" t="s">
        <v>6</v>
      </c>
      <c r="D41" s="63">
        <v>200</v>
      </c>
      <c r="E41" s="48"/>
      <c r="F41" s="32">
        <f t="shared" si="2"/>
        <v>0</v>
      </c>
      <c r="G41" s="47">
        <v>1.05</v>
      </c>
      <c r="H41" s="34">
        <f t="shared" si="3"/>
        <v>0</v>
      </c>
    </row>
    <row r="42" spans="1:8" s="1" customFormat="1" x14ac:dyDescent="0.2">
      <c r="A42" s="27">
        <f t="shared" si="4"/>
        <v>19</v>
      </c>
      <c r="B42" s="28" t="s">
        <v>32</v>
      </c>
      <c r="C42" s="29" t="s">
        <v>6</v>
      </c>
      <c r="D42" s="64">
        <v>200</v>
      </c>
      <c r="E42" s="48"/>
      <c r="F42" s="32">
        <f t="shared" si="2"/>
        <v>0</v>
      </c>
      <c r="G42" s="47">
        <v>1.05</v>
      </c>
      <c r="H42" s="34">
        <f t="shared" si="3"/>
        <v>0</v>
      </c>
    </row>
    <row r="43" spans="1:8" s="1" customFormat="1" x14ac:dyDescent="0.2">
      <c r="A43" s="27">
        <f t="shared" si="4"/>
        <v>20</v>
      </c>
      <c r="B43" s="28" t="s">
        <v>33</v>
      </c>
      <c r="C43" s="29" t="s">
        <v>6</v>
      </c>
      <c r="D43" s="63">
        <v>650</v>
      </c>
      <c r="E43" s="48"/>
      <c r="F43" s="32">
        <f t="shared" si="2"/>
        <v>0</v>
      </c>
      <c r="G43" s="47">
        <v>1.05</v>
      </c>
      <c r="H43" s="34">
        <f t="shared" si="3"/>
        <v>0</v>
      </c>
    </row>
    <row r="44" spans="1:8" s="1" customFormat="1" x14ac:dyDescent="0.2">
      <c r="A44" s="27">
        <f t="shared" si="4"/>
        <v>21</v>
      </c>
      <c r="B44" s="28" t="s">
        <v>34</v>
      </c>
      <c r="C44" s="29" t="s">
        <v>6</v>
      </c>
      <c r="D44" s="64">
        <v>150</v>
      </c>
      <c r="E44" s="48"/>
      <c r="F44" s="32">
        <f t="shared" si="2"/>
        <v>0</v>
      </c>
      <c r="G44" s="47">
        <v>1.05</v>
      </c>
      <c r="H44" s="34">
        <f t="shared" si="3"/>
        <v>0</v>
      </c>
    </row>
    <row r="45" spans="1:8" s="1" customFormat="1" x14ac:dyDescent="0.2">
      <c r="A45" s="27">
        <v>22</v>
      </c>
      <c r="B45" s="28" t="s">
        <v>71</v>
      </c>
      <c r="C45" s="29"/>
      <c r="D45" s="64">
        <v>150</v>
      </c>
      <c r="E45" s="48"/>
      <c r="F45" s="32">
        <f t="shared" si="2"/>
        <v>0</v>
      </c>
      <c r="G45" s="47"/>
      <c r="H45" s="34"/>
    </row>
    <row r="46" spans="1:8" s="1" customFormat="1" ht="25.5" x14ac:dyDescent="0.2">
      <c r="A46" s="27">
        <v>23</v>
      </c>
      <c r="B46" s="28" t="s">
        <v>35</v>
      </c>
      <c r="C46" s="29" t="s">
        <v>6</v>
      </c>
      <c r="D46" s="63">
        <v>250</v>
      </c>
      <c r="E46" s="48"/>
      <c r="F46" s="32">
        <f t="shared" si="2"/>
        <v>0</v>
      </c>
      <c r="G46" s="47">
        <v>1.05</v>
      </c>
      <c r="H46" s="34">
        <f t="shared" si="3"/>
        <v>0</v>
      </c>
    </row>
    <row r="47" spans="1:8" s="1" customFormat="1" ht="24" customHeight="1" x14ac:dyDescent="0.2">
      <c r="A47" s="27">
        <f>A46+1</f>
        <v>24</v>
      </c>
      <c r="B47" s="28" t="s">
        <v>36</v>
      </c>
      <c r="C47" s="29" t="s">
        <v>6</v>
      </c>
      <c r="D47" s="63">
        <v>200</v>
      </c>
      <c r="E47" s="48"/>
      <c r="F47" s="32">
        <f t="shared" si="2"/>
        <v>0</v>
      </c>
      <c r="G47" s="47">
        <v>1.05</v>
      </c>
      <c r="H47" s="34">
        <f t="shared" si="3"/>
        <v>0</v>
      </c>
    </row>
    <row r="48" spans="1:8" s="1" customFormat="1" ht="25.5" x14ac:dyDescent="0.2">
      <c r="A48" s="27">
        <f t="shared" ref="A48:A53" si="5">A47+1</f>
        <v>25</v>
      </c>
      <c r="B48" s="28" t="s">
        <v>37</v>
      </c>
      <c r="C48" s="29" t="s">
        <v>6</v>
      </c>
      <c r="D48" s="63">
        <v>200</v>
      </c>
      <c r="E48" s="48"/>
      <c r="F48" s="32">
        <f t="shared" si="2"/>
        <v>0</v>
      </c>
      <c r="G48" s="47">
        <v>1.05</v>
      </c>
      <c r="H48" s="34">
        <f t="shared" si="3"/>
        <v>0</v>
      </c>
    </row>
    <row r="49" spans="1:8" s="1" customFormat="1" ht="25.5" x14ac:dyDescent="0.2">
      <c r="A49" s="27">
        <f t="shared" si="5"/>
        <v>26</v>
      </c>
      <c r="B49" s="28" t="s">
        <v>38</v>
      </c>
      <c r="C49" s="29" t="s">
        <v>6</v>
      </c>
      <c r="D49" s="63">
        <v>200</v>
      </c>
      <c r="E49" s="48"/>
      <c r="F49" s="32">
        <f t="shared" si="2"/>
        <v>0</v>
      </c>
      <c r="G49" s="47">
        <v>1.05</v>
      </c>
      <c r="H49" s="34">
        <f t="shared" si="3"/>
        <v>0</v>
      </c>
    </row>
    <row r="50" spans="1:8" s="1" customFormat="1" ht="25.5" x14ac:dyDescent="0.2">
      <c r="A50" s="27">
        <f t="shared" si="5"/>
        <v>27</v>
      </c>
      <c r="B50" s="28" t="s">
        <v>39</v>
      </c>
      <c r="C50" s="29" t="s">
        <v>6</v>
      </c>
      <c r="D50" s="64">
        <v>800</v>
      </c>
      <c r="E50" s="48"/>
      <c r="F50" s="32">
        <f t="shared" si="2"/>
        <v>0</v>
      </c>
      <c r="G50" s="47">
        <v>1.05</v>
      </c>
      <c r="H50" s="34">
        <f t="shared" si="3"/>
        <v>0</v>
      </c>
    </row>
    <row r="51" spans="1:8" s="1" customFormat="1" x14ac:dyDescent="0.2">
      <c r="A51" s="27">
        <v>28</v>
      </c>
      <c r="B51" s="28" t="s">
        <v>72</v>
      </c>
      <c r="C51" s="29"/>
      <c r="D51" s="64">
        <v>150</v>
      </c>
      <c r="E51" s="48"/>
      <c r="F51" s="32">
        <f t="shared" si="2"/>
        <v>0</v>
      </c>
      <c r="G51" s="47"/>
      <c r="H51" s="34"/>
    </row>
    <row r="52" spans="1:8" s="1" customFormat="1" ht="25.5" x14ac:dyDescent="0.2">
      <c r="A52" s="27">
        <v>29</v>
      </c>
      <c r="B52" s="28" t="s">
        <v>40</v>
      </c>
      <c r="C52" s="29" t="s">
        <v>6</v>
      </c>
      <c r="D52" s="63">
        <v>250</v>
      </c>
      <c r="E52" s="48"/>
      <c r="F52" s="32">
        <f t="shared" si="2"/>
        <v>0</v>
      </c>
      <c r="G52" s="47">
        <v>1.05</v>
      </c>
      <c r="H52" s="34">
        <f t="shared" si="3"/>
        <v>0</v>
      </c>
    </row>
    <row r="53" spans="1:8" s="1" customFormat="1" x14ac:dyDescent="0.2">
      <c r="A53" s="27">
        <f t="shared" si="5"/>
        <v>30</v>
      </c>
      <c r="B53" s="28" t="s">
        <v>41</v>
      </c>
      <c r="C53" s="29" t="s">
        <v>6</v>
      </c>
      <c r="D53" s="63">
        <v>100</v>
      </c>
      <c r="E53" s="48"/>
      <c r="F53" s="32">
        <f t="shared" si="2"/>
        <v>0</v>
      </c>
      <c r="G53" s="49">
        <v>1.05</v>
      </c>
      <c r="H53" s="34">
        <f t="shared" si="3"/>
        <v>0</v>
      </c>
    </row>
    <row r="54" spans="1:8" s="1" customFormat="1" x14ac:dyDescent="0.2">
      <c r="A54" s="35">
        <v>31</v>
      </c>
      <c r="B54" s="36" t="s">
        <v>42</v>
      </c>
      <c r="C54" s="37"/>
      <c r="D54" s="99">
        <v>150</v>
      </c>
      <c r="E54" s="39"/>
      <c r="F54" s="40">
        <f t="shared" si="2"/>
        <v>0</v>
      </c>
      <c r="G54" s="100"/>
      <c r="H54" s="98"/>
    </row>
    <row r="55" spans="1:8" s="1" customFormat="1" ht="13.5" thickBot="1" x14ac:dyDescent="0.25">
      <c r="A55" s="50">
        <v>32</v>
      </c>
      <c r="B55" s="51" t="s">
        <v>73</v>
      </c>
      <c r="C55" s="52" t="s">
        <v>6</v>
      </c>
      <c r="D55" s="65">
        <v>150</v>
      </c>
      <c r="E55" s="53"/>
      <c r="F55" s="54">
        <f t="shared" si="2"/>
        <v>0</v>
      </c>
      <c r="G55" s="55">
        <v>1.05</v>
      </c>
      <c r="H55" s="56">
        <f t="shared" si="3"/>
        <v>0</v>
      </c>
    </row>
    <row r="56" spans="1:8" s="1" customFormat="1" ht="27" customHeight="1" thickBot="1" x14ac:dyDescent="0.25">
      <c r="A56" s="132" t="s">
        <v>49</v>
      </c>
      <c r="B56" s="133"/>
      <c r="C56" s="133"/>
      <c r="D56" s="133"/>
      <c r="E56" s="134"/>
      <c r="F56" s="134"/>
      <c r="G56" s="135"/>
      <c r="H56" s="17">
        <f>SUM(H24:H55)</f>
        <v>0</v>
      </c>
    </row>
    <row r="57" spans="1:8" s="1" customFormat="1" ht="30.75" customHeight="1" thickBot="1" x14ac:dyDescent="0.25">
      <c r="A57" s="125" t="s">
        <v>65</v>
      </c>
      <c r="B57" s="126"/>
      <c r="C57" s="126"/>
      <c r="D57" s="126"/>
      <c r="E57" s="126"/>
      <c r="F57" s="126"/>
      <c r="G57" s="126"/>
      <c r="H57" s="143"/>
    </row>
    <row r="58" spans="1:8" s="1" customFormat="1" x14ac:dyDescent="0.2">
      <c r="A58" s="118" t="s">
        <v>0</v>
      </c>
      <c r="B58" s="119" t="s">
        <v>1</v>
      </c>
      <c r="C58" s="120" t="s">
        <v>2</v>
      </c>
      <c r="D58" s="121" t="s">
        <v>46</v>
      </c>
      <c r="E58" s="122" t="s">
        <v>3</v>
      </c>
      <c r="F58" s="122" t="s">
        <v>45</v>
      </c>
      <c r="G58" s="122" t="s">
        <v>81</v>
      </c>
      <c r="H58" s="139" t="s">
        <v>4</v>
      </c>
    </row>
    <row r="59" spans="1:8" s="1" customFormat="1" ht="13.5" thickBot="1" x14ac:dyDescent="0.25">
      <c r="A59" s="109"/>
      <c r="B59" s="111"/>
      <c r="C59" s="136"/>
      <c r="D59" s="137"/>
      <c r="E59" s="115"/>
      <c r="F59" s="115"/>
      <c r="G59" s="115"/>
      <c r="H59" s="140"/>
    </row>
    <row r="60" spans="1:8" s="1" customFormat="1" x14ac:dyDescent="0.2">
      <c r="A60" s="57">
        <v>1</v>
      </c>
      <c r="B60" s="58" t="s">
        <v>43</v>
      </c>
      <c r="C60" s="59" t="s">
        <v>6</v>
      </c>
      <c r="D60" s="66">
        <v>15</v>
      </c>
      <c r="E60" s="24"/>
      <c r="F60" s="24">
        <f t="shared" ref="F60:F61" si="6">D60*E60</f>
        <v>0</v>
      </c>
      <c r="G60" s="25">
        <v>1.05</v>
      </c>
      <c r="H60" s="26">
        <f t="shared" ref="H60:H61" si="7">F60*G60</f>
        <v>0</v>
      </c>
    </row>
    <row r="61" spans="1:8" s="1" customFormat="1" ht="13.5" thickBot="1" x14ac:dyDescent="0.25">
      <c r="A61" s="60">
        <v>2</v>
      </c>
      <c r="B61" s="51" t="s">
        <v>44</v>
      </c>
      <c r="C61" s="61" t="s">
        <v>6</v>
      </c>
      <c r="D61" s="67">
        <v>15</v>
      </c>
      <c r="E61" s="40"/>
      <c r="F61" s="40">
        <f t="shared" si="6"/>
        <v>0</v>
      </c>
      <c r="G61" s="41">
        <v>1.05</v>
      </c>
      <c r="H61" s="34">
        <f t="shared" si="7"/>
        <v>0</v>
      </c>
    </row>
    <row r="62" spans="1:8" s="1" customFormat="1" ht="27" customHeight="1" thickBot="1" x14ac:dyDescent="0.25">
      <c r="A62" s="128" t="s">
        <v>48</v>
      </c>
      <c r="B62" s="152"/>
      <c r="C62" s="152"/>
      <c r="D62" s="152"/>
      <c r="E62" s="152"/>
      <c r="F62" s="152"/>
      <c r="G62" s="152"/>
      <c r="H62" s="18">
        <f>SUM(H60:H61)</f>
        <v>0</v>
      </c>
    </row>
    <row r="63" spans="1:8" s="1" customFormat="1" x14ac:dyDescent="0.2">
      <c r="A63" s="4"/>
      <c r="B63" s="5"/>
      <c r="C63" s="6"/>
      <c r="D63" s="6"/>
      <c r="E63" s="9"/>
      <c r="F63" s="9"/>
      <c r="G63" s="9"/>
      <c r="H63" s="15"/>
    </row>
    <row r="64" spans="1:8" s="1" customFormat="1" x14ac:dyDescent="0.2">
      <c r="A64" s="4"/>
      <c r="B64" s="5"/>
      <c r="C64" s="6"/>
      <c r="D64" s="6"/>
      <c r="E64" s="9"/>
      <c r="F64" s="9"/>
      <c r="G64" s="9"/>
      <c r="H64" s="15"/>
    </row>
    <row r="65" spans="1:8" s="1" customFormat="1" x14ac:dyDescent="0.2">
      <c r="A65" s="4"/>
      <c r="B65" s="5"/>
      <c r="C65" s="6"/>
      <c r="D65" s="6"/>
      <c r="E65" s="9"/>
      <c r="F65" s="9"/>
      <c r="G65" s="9"/>
      <c r="H65" s="15"/>
    </row>
  </sheetData>
  <mergeCells count="31">
    <mergeCell ref="C3:C4"/>
    <mergeCell ref="A62:G62"/>
    <mergeCell ref="F22:F23"/>
    <mergeCell ref="G22:G23"/>
    <mergeCell ref="A58:A59"/>
    <mergeCell ref="B58:B59"/>
    <mergeCell ref="C58:C59"/>
    <mergeCell ref="D58:D59"/>
    <mergeCell ref="E58:E59"/>
    <mergeCell ref="F58:F59"/>
    <mergeCell ref="G58:G59"/>
    <mergeCell ref="A22:A23"/>
    <mergeCell ref="B22:B23"/>
    <mergeCell ref="C22:C23"/>
    <mergeCell ref="E22:E23"/>
    <mergeCell ref="H58:H59"/>
    <mergeCell ref="A56:G56"/>
    <mergeCell ref="A1:I1"/>
    <mergeCell ref="A57:H57"/>
    <mergeCell ref="A2:H2"/>
    <mergeCell ref="A3:A4"/>
    <mergeCell ref="B3:B4"/>
    <mergeCell ref="E3:E4"/>
    <mergeCell ref="F3:F4"/>
    <mergeCell ref="G3:G4"/>
    <mergeCell ref="H3:H4"/>
    <mergeCell ref="H22:H23"/>
    <mergeCell ref="A21:H21"/>
    <mergeCell ref="D22:D23"/>
    <mergeCell ref="A20:G20"/>
    <mergeCell ref="D3:D4"/>
  </mergeCells>
  <pageMargins left="0.23622047244094491" right="0.23622047244094491" top="0.19685039370078741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5246C1F-9280-48B2-ACB2-ABE1A0FE9D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Zakrzewska Agnieszka</cp:lastModifiedBy>
  <cp:lastPrinted>2021-10-05T06:52:56Z</cp:lastPrinted>
  <dcterms:created xsi:type="dcterms:W3CDTF">2020-10-09T08:49:25Z</dcterms:created>
  <dcterms:modified xsi:type="dcterms:W3CDTF">2021-10-05T06:52:58Z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