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F3C5C09F-1612-4A55-95A2-0B07F86C2E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6" r:id="rId1"/>
    <sheet name="cennik_miasta" sheetId="5" r:id="rId2"/>
    <sheet name="transfer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3" l="1"/>
  <c r="N5" i="3"/>
  <c r="N6" i="3"/>
  <c r="N7" i="3"/>
  <c r="N8" i="3"/>
  <c r="N3" i="3"/>
  <c r="H17" i="6"/>
  <c r="G17" i="6"/>
  <c r="H16" i="6"/>
  <c r="G16" i="6"/>
  <c r="H18" i="6" l="1"/>
  <c r="G18" i="6" l="1"/>
</calcChain>
</file>

<file path=xl/sharedStrings.xml><?xml version="1.0" encoding="utf-8"?>
<sst xmlns="http://schemas.openxmlformats.org/spreadsheetml/2006/main" count="166" uniqueCount="122">
  <si>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</si>
  <si>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</si>
  <si>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</si>
  <si>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</si>
  <si>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</si>
  <si>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Dane oferenta</t>
  </si>
  <si>
    <t>Obsługa w języku angielskim (TAK/NIE)</t>
  </si>
  <si>
    <t>Obsługa kart z otwartym limitem (TAK/NIE)</t>
  </si>
  <si>
    <t>Dedykowany opiekun ze strony wykonawcy (TAK/NIE)</t>
  </si>
  <si>
    <t>Realizacja usługi jest rejestrowana w panelu administracyjnym na indywidualnym koncie Zamawiającego (TAK/NIE)</t>
  </si>
  <si>
    <t>Korzystanie z kart przez konkretną osobę nie wyklucza korzystania z innych form potwierdzania realizacji usługi, można z nich korzystać równolegle lub zamiennie (TAK/NIE)</t>
  </si>
  <si>
    <t>Zamawiający może na karcie klienta ustanowić limit kwotowy, jednorazowy limit wartości usługi lub określić termin ważności dla danej karty (TAK/NIE)</t>
  </si>
  <si>
    <t>Czas oczekiwania na taksówkę nie będzie dłuższy niż 15 minut od zgłoszenia zapotrzebowania na usługę (TAK/NIE)</t>
  </si>
  <si>
    <t>Oświadczam, iż w czasie trwania projektu, nieprzerwanie będę rejestrowany w rejestrze „Biała Lista Podatników” (TAK/NIE)</t>
  </si>
  <si>
    <t>Termin płatności: rozliczenia bezgotówkowe faktura Vat  - 30dni (TAK/NIE)</t>
  </si>
  <si>
    <t>Zamawianie taksówki: telefon, aplikacja, online (proszę wskazać które)</t>
  </si>
  <si>
    <t>Ubezpieczenie każdego taksówkarza NNW</t>
  </si>
  <si>
    <t xml:space="preserve">UWAGA, PROSZĘ WYPEŁNIĆ TYLKO BIAŁE POLA   </t>
  </si>
  <si>
    <t>Wykonawca posiada taksówki bagażowe, busy oraz samochody marki Premium (TAK/NIE)</t>
  </si>
  <si>
    <t>Indywidualne konto dla Administratora (TAK/NIE)</t>
  </si>
  <si>
    <t>Nazwa firmy/oferenta (zgodna z KRS firmy):</t>
  </si>
  <si>
    <t>Nazwa handlowa Oferenta (jeśli różna od nazwy zgodnej z KRS)</t>
  </si>
  <si>
    <t>Warszawa</t>
  </si>
  <si>
    <t>Gdańsk</t>
  </si>
  <si>
    <t>Poznań</t>
  </si>
  <si>
    <t>Rzeszów</t>
  </si>
  <si>
    <t>STAŁA OPŁATA 
(wskazana kwota powinna być korzystniejsza od tej wynikającej ze standardowej opłaty)
podana kwota dotyczy jednorazowego przejazdu na wskazanej trasie niezależnie od pory dnia/nocy</t>
  </si>
  <si>
    <t>Lublin</t>
  </si>
  <si>
    <t>Kołobrzeg</t>
  </si>
  <si>
    <t>Dotyczy usługi przewozu osób dla obiektów zarządzanych przez Polski Holding Hotelowy Sp. z o.o. oraz należących do Grupy Kapitałowej PHH</t>
  </si>
  <si>
    <t>Odpowiadając na zapytanie ofertowe dotyczące usługi przewozu osób dla obiektów zarządzanych przez Polski Holding Hotelowy Sp. z o.o. oraz należących do Grupy Kapitałowej PHH</t>
  </si>
  <si>
    <t>Data ważności oferty (minimum 90 dni od momentu otrzymania oferty przez Zamawiającego)</t>
  </si>
  <si>
    <t>Czy firma posiada kwalifikowany podpis elektroniczny? 
(osoba podpisująca umowy w firmie)</t>
  </si>
  <si>
    <t>Inne</t>
  </si>
  <si>
    <t>Akceptacja Kodeksu Postępowania Dostawców (TAK/NIE)</t>
  </si>
  <si>
    <t>Akceptacja draftu umowy (TAK/NIE/TAK z uwagami) - jeśli z uwagami proszę wpisać</t>
  </si>
  <si>
    <t xml:space="preserve">Oświadczam, iż nie zalegam z opłatami podatków CIT, VAT i ZUS. (TAK/NIE)
Nie wymaga się oświadczeń potwierdzonych przez właściwy urząd </t>
  </si>
  <si>
    <t>Inne warunki handlowe (rabaty, vouchery do wykorzystania przez hotel lub inne np. Marketingowe - proszę wskazać)</t>
  </si>
  <si>
    <t>lp.</t>
  </si>
  <si>
    <t>Trasa transferu</t>
  </si>
  <si>
    <t xml:space="preserve">Kwota stałej opłaty na trasie pomiędzy  Lotniskiem Chopina, hotelem Courtyard by Marriott, Renaissance Warsaw Airport, Biurem Zarządu a hotelem Hampton by Hilton Warszawa </t>
  </si>
  <si>
    <t xml:space="preserve">Kwota stałej opłaty na trasie pomiędzy Hampton by Hilton Warszawa a Lotniskiem Chopina, Hotelem Courtyard by Marriott, Renaissance Warsaw Airport, Biurem Zarządu  </t>
  </si>
  <si>
    <t xml:space="preserve">Kwota stałej opłaty na trasie Golden Tulip Gdańsk Residence ul. Piastowska 160, 80-358 Gdańsk - Port lotniczy Gdańsk im. Lecha Wałęsy, 80-298, Gdańsk ul. Słowackiego 200 (
</t>
  </si>
  <si>
    <t xml:space="preserve">Kwota stałej opłaty Na trasie Port lotniczy Gdańsk im. Lecha Wałęsy, 80-298, Gdańsk ul. Słowackiego 200 - Golden Tulip Gdańsk Residence  ul. Piastowska 160, 80-358 Gdańsk  </t>
  </si>
  <si>
    <t xml:space="preserve">Kwota stałej opłaty na trasie Holiday Inn Express Rzeszów (Jasionka 952, 36-002 Jasionka) - Port Lotniczy "Rzeszów-Jasionka" (Jasionka 942, 36-002 Jasionka)  
</t>
  </si>
  <si>
    <t>Kwota stałej opłaty na trasie Port Lotniczy "Rzeszów-Jasionka" (Jasionka 942, 36-002 Jasionka) - Holiday Inn Express Rzeszów (Jasionka 952, 36-002 Jasionka)</t>
  </si>
  <si>
    <t>Załącznik nr 1 do zapytania ofertowego</t>
  </si>
  <si>
    <t>odpowiedź oferenta</t>
  </si>
  <si>
    <t>opłata w pln netto za 1 transfer w dzień</t>
  </si>
  <si>
    <t>szacunkowa ilość kursów w ciągu 12 mcy</t>
  </si>
  <si>
    <t>szacunkowy kilometraż w ciągu 12 mcy</t>
  </si>
  <si>
    <t xml:space="preserve"> Bełchatów</t>
  </si>
  <si>
    <t xml:space="preserve"> Międzyzdroje</t>
  </si>
  <si>
    <t>Dźwirzyno</t>
  </si>
  <si>
    <t>Krynica-Zdrój</t>
  </si>
  <si>
    <t>Lądek Zdrój</t>
  </si>
  <si>
    <t>Szklarska Poręba</t>
  </si>
  <si>
    <t>Świeradów Zdrój</t>
  </si>
  <si>
    <t>Świnoujście</t>
  </si>
  <si>
    <t>Zakopane</t>
  </si>
  <si>
    <t>lp</t>
  </si>
  <si>
    <t>specyfikacja</t>
  </si>
  <si>
    <t>Proszę wypełnić dla miast w których świadczą Państwo usługi</t>
  </si>
  <si>
    <t>nazwa korporacji 
(jeśli jest podwykonawca)</t>
  </si>
  <si>
    <t xml:space="preserve"> Bogatynia</t>
  </si>
  <si>
    <t xml:space="preserve"> Katowice</t>
  </si>
  <si>
    <t xml:space="preserve"> Krasnobród</t>
  </si>
  <si>
    <t xml:space="preserve">Dąbki </t>
  </si>
  <si>
    <t>Hel</t>
  </si>
  <si>
    <t>Jadwisin gm. Serock</t>
  </si>
  <si>
    <t>Kraków</t>
  </si>
  <si>
    <t>Łódź</t>
  </si>
  <si>
    <t>Myczkowce b/n, 38-623 Uherce Mineralne</t>
  </si>
  <si>
    <t>Radom</t>
  </si>
  <si>
    <t>Szczecin</t>
  </si>
  <si>
    <t>Toruń</t>
  </si>
  <si>
    <t xml:space="preserve">Ustronie Morskie  </t>
  </si>
  <si>
    <t>Wisła</t>
  </si>
  <si>
    <t>Wrocław</t>
  </si>
  <si>
    <t xml:space="preserve">Warszawa </t>
  </si>
  <si>
    <t>miasto</t>
  </si>
  <si>
    <t>total</t>
  </si>
  <si>
    <r>
      <t xml:space="preserve">Wskazówki odnośnie skutecznej odpowiedzi na zapytanie.
</t>
    </r>
    <r>
      <rPr>
        <b/>
        <sz val="11"/>
        <color theme="1"/>
        <rFont val="Calibri"/>
        <family val="2"/>
        <scheme val="minor"/>
      </rPr>
      <t>Wypełniony dokument prosimy przesłać jako: - dokumentu Excel, do celów analizy oraz
- dokumentu PDF ze stemplem i podpisem osoby upoważnionej, jako dowód przystąpienia do zapytania ofertowego.</t>
    </r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</si>
  <si>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Usługi realizowane będą przez cały okres trwania Umowy, zgodnie z bieżącymi potrzebami Zamawiającego.</t>
  </si>
  <si>
    <t>Gwarancja niezmienności cen na okres trwania umowy (TAK/NIE)</t>
  </si>
  <si>
    <t>DODATKOWE USŁUGI</t>
  </si>
  <si>
    <t>WARUNKI HANDLOWE</t>
  </si>
  <si>
    <t>**W ofercie podaje się wyłącznie ceny netto</t>
  </si>
  <si>
    <t xml:space="preserve">cena za 1 km przy umowie na 24 mce**
</t>
  </si>
  <si>
    <t xml:space="preserve">cena za 1 km przy umowie na 36 mcy**
</t>
  </si>
  <si>
    <t>jednorazowa opłata początkowa**</t>
  </si>
  <si>
    <t>wartość oferty na 24 mce**</t>
  </si>
  <si>
    <t>wartość oferty na 36 mcy**</t>
  </si>
  <si>
    <t xml:space="preserve"> Czarna Górna </t>
  </si>
  <si>
    <t>Numer kontaktowy dostępny 24h/dobę (TAK/NIE)</t>
  </si>
  <si>
    <t>Szczyrk</t>
  </si>
  <si>
    <t>szacowana ilość 
transfer w dzień 
(6 do 22)*</t>
  </si>
  <si>
    <t>szacowana ilość transfer w nocy (22-6 rano)*</t>
  </si>
  <si>
    <t>Opłata początkowa*</t>
  </si>
  <si>
    <t>Opłata za godzinę postoju *</t>
  </si>
  <si>
    <t>Opłata za 1 km jazdy w I strefie *</t>
  </si>
  <si>
    <t>Opłata za 1 km jazdy w II strefie*</t>
  </si>
  <si>
    <t>Opłata za 1 km jazdy w III strefie *</t>
  </si>
  <si>
    <t>Opłata za 1 km jazdy w IV strefie *</t>
  </si>
  <si>
    <t>Taryfa nocna*</t>
  </si>
  <si>
    <t>Opłata za rezerwację samochodu typu BUS *</t>
  </si>
  <si>
    <t>Opłata za rezerwację samochodu typu Kombi*</t>
  </si>
  <si>
    <t>Opłata za rezerwację samochodu typu Bizness Class*</t>
  </si>
  <si>
    <t>Opłata za rezerwację auta z fotelikiem pozwalającym na przewóz dzieci*</t>
  </si>
  <si>
    <t>Przewóz i dostarczenie przesyłki (dokumenty - opłata za 1 km)*</t>
  </si>
  <si>
    <t>Ilość posiadanych samochdów 
(w danym mieście)*</t>
  </si>
  <si>
    <t>Dopłata za Przewóz zwierząt*</t>
  </si>
  <si>
    <t>* średnia ilość transferów z jednego dnia
**średnia ilość transferów z jednej nocy</t>
  </si>
  <si>
    <t xml:space="preserve"> Dowóz Zakupów na terenie miasta *</t>
  </si>
  <si>
    <t>Samochody do obsługi kursów klasy C oraz wyższej (Zamawiający nie dopuszcza obsługi samochodami klasy A oraz samochodami klasy B) - TAK/NIE</t>
  </si>
  <si>
    <t>Dostępność aut o napędzie alternatywnym ekologicznym (TAK/NIE)- jeśli tak proszę podać % aut o napędzie ekologicznym całej floty</t>
  </si>
  <si>
    <t xml:space="preserve">Dostępność aut o napędzie alternatywnym ekologicznym (TAK/NIE)- jeśli tak proszę podać % aut o napędzie ekologicznym z całej floty </t>
  </si>
  <si>
    <t>Aplikacja mobilna (TAK/NIE)</t>
  </si>
  <si>
    <t>Zamawianie taksówki: telefon, aplikacja, online 
(proszę wskazać które opcje są dostępne)</t>
  </si>
  <si>
    <t>Odpowiadając na zapytanie ofertowe dotyczące usługi przewozu osób dla obiektów zarządzanych przez Polski Holding Hotelowy Sp. z o.o. 
oraz należących do Grupy Kapitałowej PHH</t>
  </si>
  <si>
    <t>Akceptacja draftu umowy (TAK/NIE/TAK z uwagami) - jeśli z uwagami proszę wpisać uwagi w komentarzach do wzoru umowy i przesłać z OFertą</t>
  </si>
  <si>
    <t>oferta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</si>
</sst>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4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9" fillId="0" borderId="0" xfId="0" applyFont="1"/>
    <xf numFmtId="8" fontId="0" fillId="0" borderId="1" xfId="0" applyNumberFormat="1" applyBorder="1" applyAlignment="1">
      <alignment horizontal="center" vertical="center" wrapText="1"/>
    </xf>
    <xf numFmtId="8" fontId="19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top"/>
    </xf>
    <xf numFmtId="0" fontId="0" fillId="0" borderId="0" xfId="0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0" fillId="5" borderId="0" xfId="0" applyFill="1"/>
    <xf numFmtId="0" fontId="1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19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9" fillId="0" borderId="0" xfId="0" applyFont="1" applyBorder="1"/>
    <xf numFmtId="0" fontId="10" fillId="0" borderId="0" xfId="0" applyFont="1" applyBorder="1"/>
    <xf numFmtId="0" fontId="13" fillId="0" borderId="0" xfId="0" applyFont="1" applyBorder="1" applyAlignment="1">
      <alignment vertical="top" wrapText="1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20" fillId="4" borderId="1" xfId="0" applyFont="1" applyFill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D795-87F7-4475-8592-1FE296EDD171}">
  <dimension ref="A1:AI46"/>
  <sheetViews>
    <sheetView tabSelected="1" topLeftCell="A10" zoomScale="80" zoomScaleNormal="80" workbookViewId="0">
      <selection activeCell="L19" sqref="L19"/>
    </sheetView>
  </sheetViews>
  <sheetFormatPr defaultRowHeight="14.4" x14ac:dyDescent="0.3"/>
  <cols>
    <col min="1" max="1" width="15.109375" customWidth="1"/>
    <col min="2" max="2" width="27.33203125" customWidth="1"/>
    <col min="3" max="3" width="22" customWidth="1"/>
    <col min="4" max="4" width="16.77734375" customWidth="1"/>
    <col min="5" max="5" width="16" customWidth="1"/>
    <col min="6" max="6" width="13.109375" customWidth="1"/>
    <col min="7" max="7" width="15.77734375" customWidth="1"/>
    <col min="8" max="8" width="21.33203125" customWidth="1"/>
    <col min="22" max="35" width="8.88671875" style="119"/>
  </cols>
  <sheetData>
    <row r="1" spans="1:35" s="17" customFormat="1" ht="20.399999999999999" customHeight="1" x14ac:dyDescent="0.3">
      <c r="A1" s="30" t="s">
        <v>46</v>
      </c>
      <c r="B1" s="30"/>
      <c r="C1" s="30"/>
      <c r="D1" s="30"/>
      <c r="E1" s="30"/>
      <c r="F1" s="30"/>
      <c r="G1" s="30"/>
      <c r="H1" s="30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35" ht="13.8" customHeight="1" x14ac:dyDescent="0.3">
      <c r="A2" s="31" t="s">
        <v>17</v>
      </c>
      <c r="B2" s="31"/>
      <c r="C2" s="31"/>
      <c r="D2" s="31"/>
      <c r="E2" s="31"/>
      <c r="F2" s="31"/>
      <c r="G2" s="31"/>
      <c r="H2" s="31"/>
    </row>
    <row r="3" spans="1:35" ht="38.25" customHeight="1" x14ac:dyDescent="0.3">
      <c r="A3" s="32" t="s">
        <v>29</v>
      </c>
      <c r="B3" s="32"/>
      <c r="C3" s="32"/>
      <c r="D3" s="32"/>
      <c r="E3" s="32"/>
      <c r="F3" s="32"/>
      <c r="G3" s="32"/>
      <c r="H3" s="32"/>
    </row>
    <row r="4" spans="1:35" ht="56.4" customHeight="1" x14ac:dyDescent="0.3">
      <c r="A4" s="33" t="s">
        <v>82</v>
      </c>
      <c r="B4" s="33"/>
      <c r="C4" s="33"/>
      <c r="D4" s="33"/>
      <c r="E4" s="33"/>
      <c r="F4" s="33"/>
      <c r="G4" s="33"/>
      <c r="H4" s="33"/>
    </row>
    <row r="5" spans="1:35" s="1" customFormat="1" ht="27.6" customHeight="1" x14ac:dyDescent="0.3">
      <c r="A5" s="34" t="s">
        <v>5</v>
      </c>
      <c r="B5" s="34"/>
      <c r="C5" s="34"/>
      <c r="D5" s="34"/>
      <c r="E5" s="34"/>
      <c r="F5" s="34"/>
      <c r="G5" s="34"/>
      <c r="H5" s="34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ht="30" customHeight="1" x14ac:dyDescent="0.3">
      <c r="A6" s="35" t="s">
        <v>0</v>
      </c>
      <c r="B6" s="35"/>
      <c r="C6" s="36"/>
      <c r="D6" s="36"/>
      <c r="E6" s="36"/>
      <c r="F6" s="36"/>
      <c r="G6" s="36"/>
      <c r="H6" s="36"/>
    </row>
    <row r="7" spans="1:35" ht="30" customHeight="1" x14ac:dyDescent="0.3">
      <c r="A7" s="35" t="s">
        <v>20</v>
      </c>
      <c r="B7" s="35"/>
      <c r="C7" s="36"/>
      <c r="D7" s="36"/>
      <c r="E7" s="36"/>
      <c r="F7" s="36"/>
      <c r="G7" s="36"/>
      <c r="H7" s="36"/>
    </row>
    <row r="8" spans="1:35" ht="30" customHeight="1" x14ac:dyDescent="0.3">
      <c r="A8" s="35" t="s">
        <v>21</v>
      </c>
      <c r="B8" s="35"/>
      <c r="C8" s="36"/>
      <c r="D8" s="36"/>
      <c r="E8" s="36"/>
      <c r="F8" s="36"/>
      <c r="G8" s="36"/>
      <c r="H8" s="36"/>
    </row>
    <row r="9" spans="1:35" ht="30" customHeight="1" x14ac:dyDescent="0.3">
      <c r="A9" s="35" t="s">
        <v>1</v>
      </c>
      <c r="B9" s="35"/>
      <c r="C9" s="36"/>
      <c r="D9" s="36"/>
      <c r="E9" s="36"/>
      <c r="F9" s="36"/>
      <c r="G9" s="36"/>
      <c r="H9" s="36"/>
    </row>
    <row r="10" spans="1:35" ht="30" customHeight="1" x14ac:dyDescent="0.3">
      <c r="A10" s="35" t="s">
        <v>2</v>
      </c>
      <c r="B10" s="35"/>
      <c r="C10" s="36"/>
      <c r="D10" s="36"/>
      <c r="E10" s="36"/>
      <c r="F10" s="36"/>
      <c r="G10" s="36"/>
      <c r="H10" s="36"/>
    </row>
    <row r="11" spans="1:35" ht="30" customHeight="1" x14ac:dyDescent="0.3">
      <c r="A11" s="35" t="s">
        <v>3</v>
      </c>
      <c r="B11" s="35"/>
      <c r="C11" s="37"/>
      <c r="D11" s="37"/>
      <c r="E11" s="37"/>
      <c r="F11" s="37"/>
      <c r="G11" s="37"/>
      <c r="H11" s="37"/>
    </row>
    <row r="12" spans="1:35" ht="30" customHeight="1" x14ac:dyDescent="0.3">
      <c r="A12" s="38" t="s">
        <v>4</v>
      </c>
      <c r="B12" s="38"/>
      <c r="C12" s="39"/>
      <c r="D12" s="39"/>
      <c r="E12" s="39"/>
      <c r="F12" s="39"/>
      <c r="G12" s="39"/>
      <c r="H12" s="39"/>
    </row>
    <row r="13" spans="1:35" ht="49.8" customHeight="1" x14ac:dyDescent="0.3">
      <c r="A13" s="35" t="s">
        <v>31</v>
      </c>
      <c r="B13" s="35"/>
      <c r="C13" s="39"/>
      <c r="D13" s="39"/>
      <c r="E13" s="39"/>
      <c r="F13" s="39"/>
      <c r="G13" s="39"/>
      <c r="H13" s="39"/>
    </row>
    <row r="14" spans="1:35" ht="37.5" customHeight="1" x14ac:dyDescent="0.3">
      <c r="A14" s="32" t="s">
        <v>119</v>
      </c>
      <c r="B14" s="32"/>
      <c r="C14" s="32"/>
      <c r="D14" s="32"/>
      <c r="E14" s="32"/>
      <c r="F14" s="32"/>
      <c r="G14" s="32"/>
      <c r="H14" s="32"/>
    </row>
    <row r="15" spans="1:35" s="20" customFormat="1" ht="57.6" x14ac:dyDescent="0.3">
      <c r="A15" s="8" t="s">
        <v>80</v>
      </c>
      <c r="B15" s="8" t="s">
        <v>49</v>
      </c>
      <c r="C15" s="8" t="s">
        <v>50</v>
      </c>
      <c r="D15" s="8" t="s">
        <v>88</v>
      </c>
      <c r="E15" s="8" t="s">
        <v>89</v>
      </c>
      <c r="F15" s="8" t="s">
        <v>90</v>
      </c>
      <c r="G15" s="8" t="s">
        <v>91</v>
      </c>
      <c r="H15" s="8" t="s">
        <v>92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1:35" ht="41.4" customHeight="1" x14ac:dyDescent="0.3">
      <c r="A16" s="3" t="s">
        <v>79</v>
      </c>
      <c r="B16" s="21">
        <v>7300</v>
      </c>
      <c r="C16" s="21">
        <v>94000</v>
      </c>
      <c r="D16" s="18">
        <v>0</v>
      </c>
      <c r="E16" s="18">
        <v>0</v>
      </c>
      <c r="F16" s="18">
        <v>0</v>
      </c>
      <c r="G16" s="18">
        <f>((B16*F16)+(D16*C16))*2</f>
        <v>0</v>
      </c>
      <c r="H16" s="18">
        <f>((F16*E16)+(E16*C16))*3</f>
        <v>0</v>
      </c>
    </row>
    <row r="17" spans="1:35" ht="29.4" customHeight="1" x14ac:dyDescent="0.3">
      <c r="A17" s="3" t="s">
        <v>23</v>
      </c>
      <c r="B17" s="21">
        <v>2000</v>
      </c>
      <c r="C17" s="21">
        <v>52500</v>
      </c>
      <c r="D17" s="18">
        <v>0</v>
      </c>
      <c r="E17" s="18">
        <v>0</v>
      </c>
      <c r="F17" s="18">
        <v>0</v>
      </c>
      <c r="G17" s="18">
        <f>((B17*F17)+(D17*C17))*2</f>
        <v>0</v>
      </c>
      <c r="H17" s="18">
        <f>((F17*B17)+(E17*C17))*3</f>
        <v>0</v>
      </c>
    </row>
    <row r="18" spans="1:35" ht="39" customHeight="1" x14ac:dyDescent="0.3">
      <c r="A18" s="131" t="s">
        <v>121</v>
      </c>
      <c r="B18" s="131"/>
      <c r="C18" s="131"/>
      <c r="D18" s="131"/>
      <c r="E18" s="131"/>
      <c r="F18" s="131"/>
      <c r="G18" s="19">
        <f>SUM(G16:G17)</f>
        <v>0</v>
      </c>
      <c r="H18" s="19">
        <f>SUM(H16:H17)</f>
        <v>0</v>
      </c>
    </row>
    <row r="19" spans="1:35" s="14" customFormat="1" ht="25.8" customHeight="1" x14ac:dyDescent="0.3">
      <c r="A19" s="110" t="s">
        <v>85</v>
      </c>
      <c r="B19" s="110"/>
      <c r="C19" s="110"/>
      <c r="D19" s="110" t="s">
        <v>47</v>
      </c>
      <c r="E19" s="110"/>
      <c r="F19" s="110"/>
      <c r="G19" s="110"/>
      <c r="H19" s="110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</row>
    <row r="20" spans="1:35" ht="33" customHeight="1" x14ac:dyDescent="0.3">
      <c r="A20" s="35" t="s">
        <v>7</v>
      </c>
      <c r="B20" s="35"/>
      <c r="C20" s="35"/>
      <c r="D20" s="107"/>
      <c r="E20" s="107"/>
      <c r="F20" s="107"/>
      <c r="G20" s="107"/>
      <c r="H20" s="107"/>
      <c r="I20" s="29"/>
    </row>
    <row r="21" spans="1:35" ht="30.6" customHeight="1" x14ac:dyDescent="0.3">
      <c r="A21" s="35" t="s">
        <v>6</v>
      </c>
      <c r="B21" s="35"/>
      <c r="C21" s="35"/>
      <c r="D21" s="107"/>
      <c r="E21" s="107"/>
      <c r="F21" s="107"/>
      <c r="G21" s="107"/>
      <c r="H21" s="107"/>
      <c r="I21" s="29"/>
    </row>
    <row r="22" spans="1:35" ht="24.6" customHeight="1" x14ac:dyDescent="0.3">
      <c r="A22" s="35" t="s">
        <v>8</v>
      </c>
      <c r="B22" s="35"/>
      <c r="C22" s="35"/>
      <c r="D22" s="107"/>
      <c r="E22" s="107"/>
      <c r="F22" s="107"/>
      <c r="G22" s="107"/>
      <c r="H22" s="107"/>
      <c r="I22" s="29"/>
    </row>
    <row r="23" spans="1:35" ht="25.2" customHeight="1" x14ac:dyDescent="0.3">
      <c r="A23" s="109" t="s">
        <v>94</v>
      </c>
      <c r="B23" s="109"/>
      <c r="C23" s="109"/>
      <c r="D23" s="48"/>
      <c r="E23" s="49"/>
      <c r="F23" s="49"/>
      <c r="G23" s="49"/>
      <c r="H23" s="50"/>
      <c r="I23" s="29"/>
    </row>
    <row r="24" spans="1:35" ht="25.2" customHeight="1" x14ac:dyDescent="0.3">
      <c r="A24" s="109" t="s">
        <v>117</v>
      </c>
      <c r="B24" s="109"/>
      <c r="C24" s="109"/>
      <c r="D24" s="48"/>
      <c r="E24" s="49"/>
      <c r="F24" s="49"/>
      <c r="G24" s="49"/>
      <c r="H24" s="50"/>
      <c r="I24" s="29"/>
    </row>
    <row r="25" spans="1:35" ht="46.8" customHeight="1" x14ac:dyDescent="0.3">
      <c r="A25" s="109" t="s">
        <v>118</v>
      </c>
      <c r="B25" s="109"/>
      <c r="C25" s="109"/>
      <c r="D25" s="97"/>
      <c r="E25" s="97"/>
      <c r="F25" s="97"/>
      <c r="G25" s="97"/>
      <c r="H25" s="97"/>
      <c r="I25" s="29"/>
    </row>
    <row r="26" spans="1:35" ht="34.200000000000003" customHeight="1" x14ac:dyDescent="0.3">
      <c r="A26" s="109" t="s">
        <v>19</v>
      </c>
      <c r="B26" s="109"/>
      <c r="C26" s="109"/>
      <c r="D26" s="97"/>
      <c r="E26" s="97"/>
      <c r="F26" s="97"/>
      <c r="G26" s="97"/>
      <c r="H26" s="97"/>
      <c r="I26" s="29"/>
    </row>
    <row r="27" spans="1:35" ht="46.8" customHeight="1" x14ac:dyDescent="0.3">
      <c r="A27" s="109" t="s">
        <v>9</v>
      </c>
      <c r="B27" s="109"/>
      <c r="C27" s="109"/>
      <c r="D27" s="97"/>
      <c r="E27" s="97"/>
      <c r="F27" s="97"/>
      <c r="G27" s="97"/>
      <c r="H27" s="97"/>
      <c r="I27" s="29"/>
    </row>
    <row r="28" spans="1:35" ht="46.8" customHeight="1" x14ac:dyDescent="0.3">
      <c r="A28" s="57" t="s">
        <v>10</v>
      </c>
      <c r="B28" s="58"/>
      <c r="C28" s="59"/>
      <c r="D28" s="63"/>
      <c r="E28" s="64"/>
      <c r="F28" s="64"/>
      <c r="G28" s="64"/>
      <c r="H28" s="65"/>
      <c r="I28" s="29"/>
    </row>
    <row r="29" spans="1:35" ht="46.8" customHeight="1" x14ac:dyDescent="0.3">
      <c r="A29" s="57" t="s">
        <v>11</v>
      </c>
      <c r="B29" s="58"/>
      <c r="C29" s="59"/>
      <c r="D29" s="63"/>
      <c r="E29" s="64"/>
      <c r="F29" s="64"/>
      <c r="G29" s="64"/>
      <c r="H29" s="65"/>
      <c r="I29" s="29"/>
    </row>
    <row r="30" spans="1:35" ht="46.8" customHeight="1" x14ac:dyDescent="0.3">
      <c r="A30" s="45" t="s">
        <v>18</v>
      </c>
      <c r="B30" s="46"/>
      <c r="C30" s="47"/>
      <c r="D30" s="48"/>
      <c r="E30" s="49"/>
      <c r="F30" s="49"/>
      <c r="G30" s="49"/>
      <c r="H30" s="50"/>
      <c r="I30" s="29"/>
    </row>
    <row r="31" spans="1:35" ht="46.8" customHeight="1" x14ac:dyDescent="0.3">
      <c r="A31" s="54" t="s">
        <v>12</v>
      </c>
      <c r="B31" s="55"/>
      <c r="C31" s="56"/>
      <c r="D31" s="48"/>
      <c r="E31" s="49"/>
      <c r="F31" s="49"/>
      <c r="G31" s="49"/>
      <c r="H31" s="50"/>
      <c r="I31" s="29"/>
    </row>
    <row r="32" spans="1:35" s="12" customFormat="1" ht="48" customHeight="1" x14ac:dyDescent="0.3">
      <c r="A32" s="54" t="s">
        <v>116</v>
      </c>
      <c r="B32" s="55"/>
      <c r="C32" s="56"/>
      <c r="D32" s="70"/>
      <c r="E32" s="71"/>
      <c r="F32" s="71"/>
      <c r="G32" s="71"/>
      <c r="H32" s="72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</row>
    <row r="33" spans="1:35" s="12" customFormat="1" ht="66.599999999999994" customHeight="1" x14ac:dyDescent="0.3">
      <c r="A33" s="54" t="s">
        <v>114</v>
      </c>
      <c r="B33" s="55"/>
      <c r="C33" s="56"/>
      <c r="D33" s="70"/>
      <c r="E33" s="71"/>
      <c r="F33" s="71"/>
      <c r="G33" s="71"/>
      <c r="H33" s="72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</row>
    <row r="34" spans="1:35" ht="29.4" customHeight="1" x14ac:dyDescent="0.3">
      <c r="A34" s="45" t="s">
        <v>16</v>
      </c>
      <c r="B34" s="46"/>
      <c r="C34" s="47"/>
      <c r="D34" s="48"/>
      <c r="E34" s="49"/>
      <c r="F34" s="49"/>
      <c r="G34" s="49"/>
      <c r="H34" s="50"/>
      <c r="I34" s="29"/>
    </row>
    <row r="35" spans="1:35" s="1" customFormat="1" ht="20.399999999999999" customHeight="1" x14ac:dyDescent="0.3">
      <c r="A35" s="44" t="s">
        <v>86</v>
      </c>
      <c r="B35" s="44"/>
      <c r="C35" s="44"/>
      <c r="D35" s="44"/>
      <c r="E35" s="44"/>
      <c r="F35" s="44"/>
      <c r="G35" s="44"/>
      <c r="H35" s="44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</row>
    <row r="36" spans="1:35" s="4" customFormat="1" ht="32.4" customHeight="1" x14ac:dyDescent="0.3">
      <c r="A36" s="51" t="s">
        <v>14</v>
      </c>
      <c r="B36" s="52"/>
      <c r="C36" s="53"/>
      <c r="D36" s="76"/>
      <c r="E36" s="77"/>
      <c r="F36" s="77"/>
      <c r="G36" s="77"/>
      <c r="H36" s="78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35" s="4" customFormat="1" ht="28.2" customHeight="1" x14ac:dyDescent="0.3">
      <c r="A37" s="91" t="s">
        <v>34</v>
      </c>
      <c r="B37" s="92"/>
      <c r="C37" s="93"/>
      <c r="D37" s="79"/>
      <c r="E37" s="80"/>
      <c r="F37" s="80"/>
      <c r="G37" s="80"/>
      <c r="H37" s="81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38" spans="1:35" s="4" customFormat="1" ht="46.8" customHeight="1" x14ac:dyDescent="0.3">
      <c r="A38" s="128" t="s">
        <v>120</v>
      </c>
      <c r="B38" s="61"/>
      <c r="C38" s="62"/>
      <c r="D38" s="82"/>
      <c r="E38" s="83"/>
      <c r="F38" s="83"/>
      <c r="G38" s="83"/>
      <c r="H38" s="8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</row>
    <row r="39" spans="1:35" s="4" customFormat="1" ht="23.4" customHeight="1" x14ac:dyDescent="0.3">
      <c r="A39" s="66" t="s">
        <v>84</v>
      </c>
      <c r="B39" s="61"/>
      <c r="C39" s="62"/>
      <c r="D39" s="82"/>
      <c r="E39" s="83"/>
      <c r="F39" s="83"/>
      <c r="G39" s="83"/>
      <c r="H39" s="8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</row>
    <row r="40" spans="1:35" s="4" customFormat="1" ht="46.8" customHeight="1" x14ac:dyDescent="0.3">
      <c r="A40" s="60" t="s">
        <v>36</v>
      </c>
      <c r="B40" s="61"/>
      <c r="C40" s="62"/>
      <c r="D40" s="82"/>
      <c r="E40" s="83"/>
      <c r="F40" s="83"/>
      <c r="G40" s="83"/>
      <c r="H40" s="8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</row>
    <row r="41" spans="1:35" s="4" customFormat="1" ht="46.8" customHeight="1" x14ac:dyDescent="0.3">
      <c r="A41" s="67" t="s">
        <v>13</v>
      </c>
      <c r="B41" s="68"/>
      <c r="C41" s="69"/>
      <c r="D41" s="85"/>
      <c r="E41" s="86"/>
      <c r="F41" s="86"/>
      <c r="G41" s="86"/>
      <c r="H41" s="87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</row>
    <row r="42" spans="1:35" s="4" customFormat="1" ht="46.8" customHeight="1" x14ac:dyDescent="0.3">
      <c r="A42" s="60" t="s">
        <v>37</v>
      </c>
      <c r="B42" s="61"/>
      <c r="C42" s="62"/>
      <c r="D42" s="82"/>
      <c r="E42" s="83"/>
      <c r="F42" s="83"/>
      <c r="G42" s="83"/>
      <c r="H42" s="8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</row>
    <row r="43" spans="1:35" s="5" customFormat="1" ht="46.8" customHeight="1" x14ac:dyDescent="0.3">
      <c r="A43" s="41" t="s">
        <v>32</v>
      </c>
      <c r="B43" s="42"/>
      <c r="C43" s="43"/>
      <c r="D43" s="63"/>
      <c r="E43" s="64"/>
      <c r="F43" s="64"/>
      <c r="G43" s="64"/>
      <c r="H43" s="6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</row>
    <row r="44" spans="1:35" s="6" customFormat="1" ht="26.4" customHeight="1" x14ac:dyDescent="0.3">
      <c r="A44" s="73" t="s">
        <v>33</v>
      </c>
      <c r="B44" s="74"/>
      <c r="C44" s="75"/>
      <c r="D44" s="88"/>
      <c r="E44" s="89"/>
      <c r="F44" s="89"/>
      <c r="G44" s="89"/>
      <c r="H44" s="90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</row>
    <row r="45" spans="1:35" ht="46.8" customHeight="1" x14ac:dyDescent="0.3">
      <c r="A45" s="40" t="s">
        <v>83</v>
      </c>
      <c r="B45" s="40"/>
      <c r="C45" s="40"/>
      <c r="D45" s="40"/>
      <c r="E45" s="40"/>
      <c r="F45" s="40"/>
      <c r="G45" s="40"/>
      <c r="H45" s="40"/>
    </row>
    <row r="46" spans="1:35" s="7" customFormat="1" ht="46.8" customHeight="1" x14ac:dyDescent="0.3">
      <c r="A46" s="40" t="s">
        <v>87</v>
      </c>
      <c r="B46" s="40"/>
      <c r="C46" s="40"/>
      <c r="D46" s="40"/>
      <c r="E46" s="40"/>
      <c r="F46" s="40"/>
      <c r="G46" s="40"/>
      <c r="H46" s="40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</row>
  </sheetData>
  <mergeCells count="77">
    <mergeCell ref="D33:H33"/>
    <mergeCell ref="A44:C44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A37:C37"/>
    <mergeCell ref="A38:C38"/>
    <mergeCell ref="A18:F18"/>
    <mergeCell ref="D20:H20"/>
    <mergeCell ref="D21:H21"/>
    <mergeCell ref="D22:H22"/>
    <mergeCell ref="A32:C32"/>
    <mergeCell ref="D32:H32"/>
    <mergeCell ref="A24:C24"/>
    <mergeCell ref="D23:H23"/>
    <mergeCell ref="D24:H24"/>
    <mergeCell ref="A45:H45"/>
    <mergeCell ref="A42:C42"/>
    <mergeCell ref="A30:C30"/>
    <mergeCell ref="D25:H25"/>
    <mergeCell ref="D26:H26"/>
    <mergeCell ref="D27:H27"/>
    <mergeCell ref="D28:H28"/>
    <mergeCell ref="D29:H29"/>
    <mergeCell ref="A25:C25"/>
    <mergeCell ref="A26:C26"/>
    <mergeCell ref="A27:C27"/>
    <mergeCell ref="A28:C28"/>
    <mergeCell ref="A39:C39"/>
    <mergeCell ref="A40:C40"/>
    <mergeCell ref="A41:C41"/>
    <mergeCell ref="A33:C33"/>
    <mergeCell ref="A46:H46"/>
    <mergeCell ref="A19:C19"/>
    <mergeCell ref="D19:H19"/>
    <mergeCell ref="A43:C43"/>
    <mergeCell ref="A35:H35"/>
    <mergeCell ref="A34:C34"/>
    <mergeCell ref="D34:H34"/>
    <mergeCell ref="A36:C36"/>
    <mergeCell ref="A31:C31"/>
    <mergeCell ref="D31:H31"/>
    <mergeCell ref="A22:C22"/>
    <mergeCell ref="A20:C20"/>
    <mergeCell ref="A21:C21"/>
    <mergeCell ref="D30:H30"/>
    <mergeCell ref="A29:C29"/>
    <mergeCell ref="A23:C23"/>
    <mergeCell ref="A12:B12"/>
    <mergeCell ref="C12:H12"/>
    <mergeCell ref="A13:B13"/>
    <mergeCell ref="C13:H13"/>
    <mergeCell ref="A14:H14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504F-7B5E-41B0-B135-E84ABD0EA79D}">
  <dimension ref="A1:AI72"/>
  <sheetViews>
    <sheetView topLeftCell="A39" zoomScale="60" zoomScaleNormal="60" workbookViewId="0">
      <selection activeCell="D46" sqref="D46:AH46"/>
    </sheetView>
  </sheetViews>
  <sheetFormatPr defaultRowHeight="14.4" x14ac:dyDescent="0.3"/>
  <cols>
    <col min="2" max="2" width="43.33203125" style="1" customWidth="1"/>
    <col min="3" max="3" width="13.109375" customWidth="1"/>
    <col min="5" max="5" width="10.44140625" customWidth="1"/>
    <col min="10" max="10" width="12.77734375" customWidth="1"/>
    <col min="14" max="14" width="11.44140625" customWidth="1"/>
    <col min="16" max="16" width="11.5546875" customWidth="1"/>
    <col min="19" max="19" width="13.33203125" customWidth="1"/>
    <col min="20" max="20" width="17" customWidth="1"/>
    <col min="21" max="21" width="10.6640625" customWidth="1"/>
    <col min="27" max="27" width="10.44140625" customWidth="1"/>
    <col min="28" max="28" width="10.6640625" customWidth="1"/>
    <col min="29" max="29" width="11.44140625" customWidth="1"/>
    <col min="30" max="30" width="14.5546875" customWidth="1"/>
    <col min="31" max="31" width="12" customWidth="1"/>
    <col min="34" max="34" width="14.77734375" customWidth="1"/>
  </cols>
  <sheetData>
    <row r="1" spans="1:35" s="17" customFormat="1" ht="20.399999999999999" customHeight="1" x14ac:dyDescent="0.3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5" ht="13.8" customHeight="1" x14ac:dyDescent="0.3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5" ht="38.25" customHeight="1" x14ac:dyDescent="0.3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5" ht="56.4" customHeight="1" x14ac:dyDescent="0.3">
      <c r="A4" s="33" t="s">
        <v>82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5" s="1" customFormat="1" ht="27.6" customHeight="1" x14ac:dyDescent="0.3">
      <c r="A5" s="34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5" ht="30" customHeight="1" x14ac:dyDescent="0.3">
      <c r="A6" s="35" t="s">
        <v>0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5" ht="30" customHeight="1" x14ac:dyDescent="0.3">
      <c r="A7" s="35" t="s">
        <v>20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5" ht="30" customHeight="1" x14ac:dyDescent="0.3">
      <c r="A8" s="35" t="s">
        <v>21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5" ht="30" customHeight="1" x14ac:dyDescent="0.3">
      <c r="A9" s="35" t="s">
        <v>1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5" ht="30" customHeight="1" x14ac:dyDescent="0.3">
      <c r="A10" s="35" t="s">
        <v>2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5" ht="30" customHeight="1" x14ac:dyDescent="0.3">
      <c r="A11" s="35" t="s">
        <v>3</v>
      </c>
      <c r="B11" s="3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5" ht="30" customHeight="1" x14ac:dyDescent="0.3">
      <c r="A12" s="38" t="s">
        <v>4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</row>
    <row r="13" spans="1:35" ht="49.8" customHeight="1" x14ac:dyDescent="0.3">
      <c r="A13" s="35" t="s">
        <v>31</v>
      </c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5" ht="37.5" customHeight="1" x14ac:dyDescent="0.3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5" ht="31.2" customHeight="1" x14ac:dyDescent="0.3">
      <c r="A15" s="111" t="s">
        <v>62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5" ht="31.2" customHeight="1" x14ac:dyDescent="0.3">
      <c r="A16" s="28"/>
      <c r="B16" s="28"/>
      <c r="C16" s="28">
        <v>1</v>
      </c>
      <c r="D16" s="28">
        <v>2</v>
      </c>
      <c r="E16" s="28">
        <v>3</v>
      </c>
      <c r="F16" s="28">
        <v>4</v>
      </c>
      <c r="G16" s="28">
        <v>5</v>
      </c>
      <c r="H16" s="28">
        <v>6</v>
      </c>
      <c r="I16" s="28">
        <v>7</v>
      </c>
      <c r="J16" s="28">
        <v>8</v>
      </c>
      <c r="K16" s="28">
        <v>9</v>
      </c>
      <c r="L16" s="28">
        <v>10</v>
      </c>
      <c r="M16" s="28">
        <v>11</v>
      </c>
      <c r="N16" s="28">
        <v>12</v>
      </c>
      <c r="O16" s="28">
        <v>13</v>
      </c>
      <c r="P16" s="28">
        <v>14</v>
      </c>
      <c r="Q16" s="28">
        <v>15</v>
      </c>
      <c r="R16" s="28">
        <v>16</v>
      </c>
      <c r="S16" s="28">
        <v>17</v>
      </c>
      <c r="T16" s="28">
        <v>18</v>
      </c>
      <c r="U16" s="28">
        <v>19</v>
      </c>
      <c r="V16" s="28">
        <v>20</v>
      </c>
      <c r="W16" s="28">
        <v>21</v>
      </c>
      <c r="X16" s="28">
        <v>22</v>
      </c>
      <c r="Y16" s="28">
        <v>23</v>
      </c>
      <c r="Z16" s="28">
        <v>24</v>
      </c>
      <c r="AA16" s="28">
        <v>25</v>
      </c>
      <c r="AB16" s="28">
        <v>26</v>
      </c>
      <c r="AC16" s="28">
        <v>27</v>
      </c>
      <c r="AD16" s="28">
        <v>28</v>
      </c>
      <c r="AE16" s="28">
        <v>29</v>
      </c>
      <c r="AF16" s="28">
        <v>30</v>
      </c>
      <c r="AG16" s="28">
        <v>31</v>
      </c>
      <c r="AH16" s="28">
        <v>32</v>
      </c>
      <c r="AI16" s="12"/>
    </row>
    <row r="17" spans="1:35" s="4" customFormat="1" ht="59.4" customHeight="1" x14ac:dyDescent="0.3">
      <c r="A17" s="8" t="s">
        <v>60</v>
      </c>
      <c r="B17" s="8" t="s">
        <v>61</v>
      </c>
      <c r="C17" s="15" t="s">
        <v>51</v>
      </c>
      <c r="D17" s="15" t="s">
        <v>64</v>
      </c>
      <c r="E17" s="15" t="s">
        <v>93</v>
      </c>
      <c r="F17" s="15" t="s">
        <v>67</v>
      </c>
      <c r="G17" s="15" t="s">
        <v>53</v>
      </c>
      <c r="H17" s="15" t="s">
        <v>23</v>
      </c>
      <c r="I17" s="16" t="s">
        <v>68</v>
      </c>
      <c r="J17" s="15" t="s">
        <v>69</v>
      </c>
      <c r="K17" s="15" t="s">
        <v>65</v>
      </c>
      <c r="L17" s="15" t="s">
        <v>28</v>
      </c>
      <c r="M17" s="16" t="s">
        <v>70</v>
      </c>
      <c r="N17" s="15" t="s">
        <v>66</v>
      </c>
      <c r="O17" s="15" t="s">
        <v>54</v>
      </c>
      <c r="P17" s="15" t="s">
        <v>55</v>
      </c>
      <c r="Q17" s="16" t="s">
        <v>27</v>
      </c>
      <c r="R17" s="16" t="s">
        <v>71</v>
      </c>
      <c r="S17" s="15" t="s">
        <v>52</v>
      </c>
      <c r="T17" s="15" t="s">
        <v>72</v>
      </c>
      <c r="U17" s="16" t="s">
        <v>24</v>
      </c>
      <c r="V17" s="16" t="s">
        <v>73</v>
      </c>
      <c r="W17" s="16" t="s">
        <v>25</v>
      </c>
      <c r="X17" s="16" t="s">
        <v>74</v>
      </c>
      <c r="Y17" s="16" t="s">
        <v>95</v>
      </c>
      <c r="Z17" s="15" t="s">
        <v>56</v>
      </c>
      <c r="AA17" s="15" t="s">
        <v>57</v>
      </c>
      <c r="AB17" s="15" t="s">
        <v>58</v>
      </c>
      <c r="AC17" s="16" t="s">
        <v>75</v>
      </c>
      <c r="AD17" s="15" t="s">
        <v>76</v>
      </c>
      <c r="AE17" s="15" t="s">
        <v>22</v>
      </c>
      <c r="AF17" s="15" t="s">
        <v>77</v>
      </c>
      <c r="AG17" s="16" t="s">
        <v>78</v>
      </c>
      <c r="AH17" s="15" t="s">
        <v>59</v>
      </c>
      <c r="AI17" s="27"/>
    </row>
    <row r="18" spans="1:35" s="4" customFormat="1" ht="28.8" x14ac:dyDescent="0.3">
      <c r="A18" s="8"/>
      <c r="B18" s="8" t="s">
        <v>63</v>
      </c>
      <c r="C18" s="22"/>
      <c r="D18" s="23"/>
      <c r="E18" s="23"/>
      <c r="F18" s="23"/>
      <c r="G18" s="23"/>
      <c r="H18" s="23"/>
      <c r="I18" s="23"/>
      <c r="J18" s="24"/>
      <c r="K18" s="23"/>
      <c r="L18" s="24"/>
      <c r="M18" s="24"/>
      <c r="N18" s="22"/>
      <c r="O18" s="22"/>
      <c r="P18" s="22"/>
      <c r="Q18" s="23"/>
      <c r="R18" s="23"/>
      <c r="S18" s="23"/>
      <c r="T18" s="24"/>
      <c r="U18" s="22"/>
      <c r="V18" s="24"/>
      <c r="W18" s="24"/>
      <c r="X18" s="24"/>
      <c r="Y18" s="24"/>
      <c r="Z18" s="23"/>
      <c r="AA18" s="23"/>
      <c r="AB18" s="23"/>
      <c r="AC18" s="24"/>
      <c r="AD18" s="23"/>
      <c r="AE18" s="25"/>
      <c r="AF18" s="11"/>
      <c r="AG18" s="11"/>
      <c r="AH18" s="11"/>
      <c r="AI18" s="27"/>
    </row>
    <row r="19" spans="1:35" s="12" customFormat="1" ht="35.4" customHeight="1" x14ac:dyDescent="0.3">
      <c r="A19" s="2">
        <v>1</v>
      </c>
      <c r="B19" s="2" t="s">
        <v>98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3"/>
      <c r="AG19" s="13"/>
      <c r="AH19" s="13"/>
    </row>
    <row r="20" spans="1:35" s="12" customFormat="1" ht="35.4" customHeight="1" x14ac:dyDescent="0.3">
      <c r="A20" s="2">
        <v>2</v>
      </c>
      <c r="B20" s="2" t="s">
        <v>99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3"/>
      <c r="AG20" s="13"/>
      <c r="AH20" s="13"/>
    </row>
    <row r="21" spans="1:35" s="12" customFormat="1" ht="35.4" customHeight="1" x14ac:dyDescent="0.3">
      <c r="A21" s="2">
        <v>3</v>
      </c>
      <c r="B21" s="2" t="s">
        <v>100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5" s="12" customFormat="1" ht="35.4" customHeight="1" x14ac:dyDescent="0.3">
      <c r="A22" s="2">
        <v>4</v>
      </c>
      <c r="B22" s="2" t="s">
        <v>101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5" s="12" customFormat="1" ht="35.4" customHeight="1" x14ac:dyDescent="0.3">
      <c r="A23" s="2">
        <v>5</v>
      </c>
      <c r="B23" s="2" t="s">
        <v>102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5" s="12" customFormat="1" ht="35.4" customHeight="1" x14ac:dyDescent="0.3">
      <c r="A24" s="2">
        <v>6</v>
      </c>
      <c r="B24" s="2" t="s">
        <v>103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5" s="12" customFormat="1" ht="35.4" customHeight="1" x14ac:dyDescent="0.3">
      <c r="A25" s="2">
        <v>7</v>
      </c>
      <c r="B25" s="2" t="s">
        <v>104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12" customFormat="1" ht="35.4" customHeight="1" x14ac:dyDescent="0.3">
      <c r="A26" s="2">
        <v>8</v>
      </c>
      <c r="B26" s="2" t="s">
        <v>105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5" s="12" customFormat="1" ht="35.4" customHeight="1" x14ac:dyDescent="0.3">
      <c r="A27" s="2">
        <v>9</v>
      </c>
      <c r="B27" s="2" t="s">
        <v>106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5" s="12" customFormat="1" ht="35.4" customHeight="1" x14ac:dyDescent="0.3">
      <c r="A28" s="2">
        <v>10</v>
      </c>
      <c r="B28" s="2" t="s">
        <v>107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5" s="12" customFormat="1" ht="35.4" customHeight="1" x14ac:dyDescent="0.3">
      <c r="A29" s="2">
        <v>11</v>
      </c>
      <c r="B29" s="2" t="s">
        <v>108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5" s="12" customFormat="1" ht="35.4" customHeight="1" x14ac:dyDescent="0.3">
      <c r="A30" s="2">
        <v>12</v>
      </c>
      <c r="B30" s="2" t="s">
        <v>109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5" s="12" customFormat="1" ht="35.4" customHeight="1" x14ac:dyDescent="0.3">
      <c r="A31" s="2">
        <v>13</v>
      </c>
      <c r="B31" s="2" t="s">
        <v>111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5" s="12" customFormat="1" ht="35.4" customHeight="1" x14ac:dyDescent="0.3">
      <c r="A32" s="2">
        <v>14</v>
      </c>
      <c r="B32" s="2" t="s">
        <v>113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5" s="12" customFormat="1" ht="35.4" customHeight="1" x14ac:dyDescent="0.3">
      <c r="A33" s="2">
        <v>15</v>
      </c>
      <c r="B33" s="2" t="s">
        <v>110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5" s="12" customFormat="1" ht="54.6" customHeight="1" x14ac:dyDescent="0.3">
      <c r="A34" s="2">
        <v>16</v>
      </c>
      <c r="B34" s="2" t="s">
        <v>115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5" s="12" customFormat="1" ht="66.599999999999994" customHeight="1" x14ac:dyDescent="0.3">
      <c r="A35" s="2">
        <v>17</v>
      </c>
      <c r="B35" s="2" t="s">
        <v>114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5" s="14" customFormat="1" ht="33" customHeight="1" x14ac:dyDescent="0.3">
      <c r="A36" s="110" t="s">
        <v>85</v>
      </c>
      <c r="B36" s="110"/>
      <c r="C36" s="110"/>
      <c r="D36" s="110" t="s">
        <v>47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</row>
    <row r="37" spans="1:35" ht="30" customHeight="1" x14ac:dyDescent="0.3">
      <c r="A37" s="35" t="s">
        <v>7</v>
      </c>
      <c r="B37" s="35"/>
      <c r="C37" s="3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5" ht="30" customHeight="1" x14ac:dyDescent="0.3">
      <c r="A38" s="35" t="s">
        <v>6</v>
      </c>
      <c r="B38" s="35"/>
      <c r="C38" s="3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5" s="12" customFormat="1" ht="48" customHeight="1" x14ac:dyDescent="0.3">
      <c r="A39" s="129" t="s">
        <v>116</v>
      </c>
      <c r="B39" s="129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23"/>
    </row>
    <row r="40" spans="1:35" s="12" customFormat="1" ht="66.599999999999994" customHeight="1" x14ac:dyDescent="0.3">
      <c r="A40" s="129" t="s">
        <v>114</v>
      </c>
      <c r="B40" s="129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23"/>
    </row>
    <row r="41" spans="1:35" ht="30" customHeight="1" x14ac:dyDescent="0.3">
      <c r="A41" s="35" t="s">
        <v>8</v>
      </c>
      <c r="B41" s="35"/>
      <c r="C41" s="35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1:35" ht="25.2" customHeight="1" x14ac:dyDescent="0.3">
      <c r="A42" s="109" t="s">
        <v>117</v>
      </c>
      <c r="B42" s="109"/>
      <c r="C42" s="109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</row>
    <row r="43" spans="1:35" ht="46.8" customHeight="1" x14ac:dyDescent="0.3">
      <c r="A43" s="109" t="s">
        <v>118</v>
      </c>
      <c r="B43" s="109"/>
      <c r="C43" s="109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5" ht="30" customHeight="1" x14ac:dyDescent="0.3">
      <c r="A44" s="109" t="s">
        <v>94</v>
      </c>
      <c r="B44" s="109"/>
      <c r="C44" s="10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5" ht="30" customHeight="1" x14ac:dyDescent="0.3">
      <c r="A45" s="109" t="s">
        <v>15</v>
      </c>
      <c r="B45" s="109"/>
      <c r="C45" s="109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</row>
    <row r="46" spans="1:35" ht="30" customHeight="1" x14ac:dyDescent="0.3">
      <c r="A46" s="109" t="s">
        <v>19</v>
      </c>
      <c r="B46" s="109"/>
      <c r="C46" s="10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</row>
    <row r="47" spans="1:35" ht="30" customHeight="1" x14ac:dyDescent="0.3">
      <c r="A47" s="109" t="s">
        <v>9</v>
      </c>
      <c r="B47" s="109"/>
      <c r="C47" s="109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</row>
    <row r="48" spans="1:35" ht="46.2" customHeight="1" x14ac:dyDescent="0.3">
      <c r="A48" s="109" t="s">
        <v>10</v>
      </c>
      <c r="B48" s="109"/>
      <c r="C48" s="109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</row>
    <row r="49" spans="1:34" ht="49.8" customHeight="1" x14ac:dyDescent="0.3">
      <c r="A49" s="109" t="s">
        <v>11</v>
      </c>
      <c r="B49" s="109"/>
      <c r="C49" s="109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</row>
    <row r="50" spans="1:34" ht="30" customHeight="1" x14ac:dyDescent="0.3">
      <c r="A50" s="35" t="s">
        <v>18</v>
      </c>
      <c r="B50" s="35"/>
      <c r="C50" s="35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ht="30" customHeight="1" x14ac:dyDescent="0.3">
      <c r="A51" s="35" t="s">
        <v>12</v>
      </c>
      <c r="B51" s="35"/>
      <c r="C51" s="3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ht="30" customHeight="1" x14ac:dyDescent="0.3">
      <c r="A52" s="35" t="s">
        <v>16</v>
      </c>
      <c r="B52" s="35"/>
      <c r="C52" s="35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" customFormat="1" ht="33.6" customHeight="1" x14ac:dyDescent="0.3">
      <c r="A53" s="44" t="s">
        <v>86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s="4" customFormat="1" ht="34.799999999999997" customHeight="1" x14ac:dyDescent="0.3">
      <c r="A54" s="106" t="s">
        <v>14</v>
      </c>
      <c r="B54" s="106"/>
      <c r="C54" s="10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34" s="4" customFormat="1" ht="34.799999999999997" customHeight="1" x14ac:dyDescent="0.3">
      <c r="A55" s="103" t="s">
        <v>34</v>
      </c>
      <c r="B55" s="103"/>
      <c r="C55" s="103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</row>
    <row r="56" spans="1:34" s="4" customFormat="1" ht="34.799999999999997" customHeight="1" x14ac:dyDescent="0.3">
      <c r="A56" s="99" t="s">
        <v>35</v>
      </c>
      <c r="B56" s="99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</row>
    <row r="57" spans="1:34" s="4" customFormat="1" ht="34.799999999999997" customHeight="1" x14ac:dyDescent="0.3">
      <c r="A57" s="104" t="s">
        <v>84</v>
      </c>
      <c r="B57" s="99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</row>
    <row r="58" spans="1:34" s="4" customFormat="1" ht="34.799999999999997" customHeight="1" x14ac:dyDescent="0.3">
      <c r="A58" s="99" t="s">
        <v>36</v>
      </c>
      <c r="B58" s="99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</row>
    <row r="59" spans="1:34" s="4" customFormat="1" ht="34.799999999999997" customHeight="1" x14ac:dyDescent="0.3">
      <c r="A59" s="100" t="s">
        <v>13</v>
      </c>
      <c r="B59" s="100"/>
      <c r="C59" s="100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</row>
    <row r="60" spans="1:34" s="4" customFormat="1" ht="34.799999999999997" customHeight="1" x14ac:dyDescent="0.3">
      <c r="A60" s="99" t="s">
        <v>37</v>
      </c>
      <c r="B60" s="99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</row>
    <row r="61" spans="1:34" s="5" customFormat="1" ht="43.2" customHeight="1" x14ac:dyDescent="0.3">
      <c r="A61" s="95" t="s">
        <v>32</v>
      </c>
      <c r="B61" s="95"/>
      <c r="C61" s="95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</row>
    <row r="62" spans="1:34" s="6" customFormat="1" x14ac:dyDescent="0.3">
      <c r="A62" s="96" t="s">
        <v>33</v>
      </c>
      <c r="B62" s="96"/>
      <c r="C62" s="96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</row>
    <row r="63" spans="1:34" ht="39.6" customHeight="1" x14ac:dyDescent="0.3">
      <c r="A63" s="40" t="s">
        <v>83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spans="1:34" s="7" customFormat="1" ht="26.4" customHeight="1" x14ac:dyDescent="0.3">
      <c r="A64" s="40" t="s">
        <v>87</v>
      </c>
      <c r="B64" s="40"/>
      <c r="C64" s="40"/>
      <c r="D64" s="40"/>
      <c r="E64" s="40"/>
      <c r="F64" s="40"/>
      <c r="G64" s="40"/>
      <c r="H64" s="4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35:35" x14ac:dyDescent="0.3">
      <c r="AI65" s="12"/>
    </row>
    <row r="66" spans="35:35" x14ac:dyDescent="0.3">
      <c r="AI66" s="12"/>
    </row>
    <row r="67" spans="35:35" x14ac:dyDescent="0.3">
      <c r="AI67" s="12"/>
    </row>
    <row r="68" spans="35:35" x14ac:dyDescent="0.3">
      <c r="AI68" s="12"/>
    </row>
    <row r="69" spans="35:35" x14ac:dyDescent="0.3">
      <c r="AI69" s="12"/>
    </row>
    <row r="70" spans="35:35" x14ac:dyDescent="0.3">
      <c r="AI70" s="12"/>
    </row>
    <row r="71" spans="35:35" x14ac:dyDescent="0.3">
      <c r="AI71" s="12"/>
    </row>
    <row r="72" spans="35:35" x14ac:dyDescent="0.3">
      <c r="AI72" s="12"/>
    </row>
  </sheetData>
  <mergeCells count="79">
    <mergeCell ref="A39:C39"/>
    <mergeCell ref="A40:C40"/>
    <mergeCell ref="D39:AH39"/>
    <mergeCell ref="D40:AH40"/>
    <mergeCell ref="A15:AH15"/>
    <mergeCell ref="A5:B5"/>
    <mergeCell ref="A6:B6"/>
    <mergeCell ref="A7:B7"/>
    <mergeCell ref="A8:B8"/>
    <mergeCell ref="A9:B9"/>
    <mergeCell ref="A13:B13"/>
    <mergeCell ref="C13:AH13"/>
    <mergeCell ref="A14:AH14"/>
    <mergeCell ref="C5:AH5"/>
    <mergeCell ref="C6:AH6"/>
    <mergeCell ref="C7:AH7"/>
    <mergeCell ref="C8:AH8"/>
    <mergeCell ref="C9:AH9"/>
    <mergeCell ref="C10:AH10"/>
    <mergeCell ref="C11:AH11"/>
    <mergeCell ref="A1:AH1"/>
    <mergeCell ref="A2:AH2"/>
    <mergeCell ref="A10:B10"/>
    <mergeCell ref="A11:B11"/>
    <mergeCell ref="A12:B12"/>
    <mergeCell ref="A3:AH3"/>
    <mergeCell ref="A4:AH4"/>
    <mergeCell ref="C12:AH12"/>
    <mergeCell ref="A36:C36"/>
    <mergeCell ref="A37:C37"/>
    <mergeCell ref="A38:C38"/>
    <mergeCell ref="D36:AH36"/>
    <mergeCell ref="D37:AH37"/>
    <mergeCell ref="D38:AH38"/>
    <mergeCell ref="A41:C41"/>
    <mergeCell ref="A44:C44"/>
    <mergeCell ref="A45:C45"/>
    <mergeCell ref="D41:AH41"/>
    <mergeCell ref="D44:AH44"/>
    <mergeCell ref="D45:AH45"/>
    <mergeCell ref="A42:C42"/>
    <mergeCell ref="A43:C43"/>
    <mergeCell ref="D43:AH43"/>
    <mergeCell ref="D42:AH42"/>
    <mergeCell ref="A46:C46"/>
    <mergeCell ref="A47:C47"/>
    <mergeCell ref="A48:C48"/>
    <mergeCell ref="D46:AH46"/>
    <mergeCell ref="D47:AH47"/>
    <mergeCell ref="D48:AH48"/>
    <mergeCell ref="A49:C49"/>
    <mergeCell ref="A50:C50"/>
    <mergeCell ref="A51:C51"/>
    <mergeCell ref="D49:AH49"/>
    <mergeCell ref="D50:AH50"/>
    <mergeCell ref="D51:AH51"/>
    <mergeCell ref="A52:C52"/>
    <mergeCell ref="A54:C54"/>
    <mergeCell ref="D52:AH52"/>
    <mergeCell ref="A53:AH53"/>
    <mergeCell ref="D54:AH54"/>
    <mergeCell ref="A55:C55"/>
    <mergeCell ref="A56:C56"/>
    <mergeCell ref="A57:C57"/>
    <mergeCell ref="D55:AH55"/>
    <mergeCell ref="D56:AH56"/>
    <mergeCell ref="D57:AH57"/>
    <mergeCell ref="A58:C58"/>
    <mergeCell ref="A59:C59"/>
    <mergeCell ref="A60:C60"/>
    <mergeCell ref="D58:AH58"/>
    <mergeCell ref="D59:AH59"/>
    <mergeCell ref="D60:AH60"/>
    <mergeCell ref="A64:AH64"/>
    <mergeCell ref="A61:C61"/>
    <mergeCell ref="A62:C62"/>
    <mergeCell ref="D61:AH61"/>
    <mergeCell ref="D62:AH62"/>
    <mergeCell ref="A63:AH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48E3-163F-47EA-94EE-6DA9E4CBA138}">
  <dimension ref="A1:N10"/>
  <sheetViews>
    <sheetView zoomScale="80" zoomScaleNormal="80" workbookViewId="0">
      <selection activeCell="B8" sqref="B8:I8"/>
    </sheetView>
  </sheetViews>
  <sheetFormatPr defaultRowHeight="14.4" x14ac:dyDescent="0.3"/>
  <cols>
    <col min="1" max="1" width="4.21875" style="4" customWidth="1"/>
    <col min="2" max="8" width="8.88671875" style="4"/>
    <col min="9" max="9" width="15.6640625" style="4" customWidth="1"/>
    <col min="10" max="10" width="18.33203125" style="4" customWidth="1"/>
    <col min="11" max="11" width="15.6640625" style="4" customWidth="1"/>
    <col min="12" max="12" width="20.21875" style="4" customWidth="1"/>
    <col min="13" max="13" width="19.33203125" style="4" customWidth="1"/>
    <col min="14" max="14" width="14.44140625" style="4" customWidth="1"/>
    <col min="15" max="16384" width="8.88671875" style="4"/>
  </cols>
  <sheetData>
    <row r="1" spans="1:14" ht="58.8" customHeight="1" x14ac:dyDescent="0.3">
      <c r="A1" s="113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59.4" customHeight="1" x14ac:dyDescent="0.3">
      <c r="A2" s="8" t="s">
        <v>38</v>
      </c>
      <c r="B2" s="116" t="s">
        <v>39</v>
      </c>
      <c r="C2" s="116"/>
      <c r="D2" s="116"/>
      <c r="E2" s="116"/>
      <c r="F2" s="116"/>
      <c r="G2" s="116"/>
      <c r="H2" s="116"/>
      <c r="I2" s="116"/>
      <c r="J2" s="8" t="s">
        <v>96</v>
      </c>
      <c r="K2" s="8" t="s">
        <v>97</v>
      </c>
      <c r="L2" s="8" t="s">
        <v>48</v>
      </c>
      <c r="M2" s="8" t="s">
        <v>48</v>
      </c>
      <c r="N2" s="8" t="s">
        <v>81</v>
      </c>
    </row>
    <row r="3" spans="1:14" ht="33" customHeight="1" x14ac:dyDescent="0.3">
      <c r="A3" s="2">
        <v>1</v>
      </c>
      <c r="B3" s="117" t="s">
        <v>40</v>
      </c>
      <c r="C3" s="117"/>
      <c r="D3" s="117"/>
      <c r="E3" s="117"/>
      <c r="F3" s="117"/>
      <c r="G3" s="117"/>
      <c r="H3" s="117"/>
      <c r="I3" s="117"/>
      <c r="J3" s="10">
        <v>6</v>
      </c>
      <c r="K3" s="10">
        <v>6</v>
      </c>
      <c r="L3" s="18">
        <v>0</v>
      </c>
      <c r="M3" s="18">
        <v>0</v>
      </c>
      <c r="N3" s="18">
        <f>(J3*L3)+(M3*K3)</f>
        <v>0</v>
      </c>
    </row>
    <row r="4" spans="1:14" ht="33" customHeight="1" x14ac:dyDescent="0.3">
      <c r="A4" s="2">
        <v>2</v>
      </c>
      <c r="B4" s="117" t="s">
        <v>41</v>
      </c>
      <c r="C4" s="117"/>
      <c r="D4" s="117"/>
      <c r="E4" s="117"/>
      <c r="F4" s="117"/>
      <c r="G4" s="117"/>
      <c r="H4" s="117"/>
      <c r="I4" s="117"/>
      <c r="J4" s="10">
        <v>6</v>
      </c>
      <c r="K4" s="10">
        <v>6</v>
      </c>
      <c r="L4" s="18">
        <v>0</v>
      </c>
      <c r="M4" s="18">
        <v>0</v>
      </c>
      <c r="N4" s="18">
        <f t="shared" ref="N4:N8" si="0">(J4*L4)+(M4*K4)</f>
        <v>0</v>
      </c>
    </row>
    <row r="5" spans="1:14" ht="33" customHeight="1" x14ac:dyDescent="0.3">
      <c r="A5" s="2">
        <v>3</v>
      </c>
      <c r="B5" s="117" t="s">
        <v>42</v>
      </c>
      <c r="C5" s="117"/>
      <c r="D5" s="117"/>
      <c r="E5" s="117"/>
      <c r="F5" s="117"/>
      <c r="G5" s="117"/>
      <c r="H5" s="117"/>
      <c r="I5" s="117"/>
      <c r="J5" s="10">
        <v>4</v>
      </c>
      <c r="K5" s="10">
        <v>4</v>
      </c>
      <c r="L5" s="18">
        <v>0</v>
      </c>
      <c r="M5" s="18">
        <v>0</v>
      </c>
      <c r="N5" s="18">
        <f t="shared" si="0"/>
        <v>0</v>
      </c>
    </row>
    <row r="6" spans="1:14" ht="33" customHeight="1" x14ac:dyDescent="0.3">
      <c r="A6" s="2">
        <v>4</v>
      </c>
      <c r="B6" s="117" t="s">
        <v>43</v>
      </c>
      <c r="C6" s="117"/>
      <c r="D6" s="117"/>
      <c r="E6" s="117"/>
      <c r="F6" s="117"/>
      <c r="G6" s="117"/>
      <c r="H6" s="117"/>
      <c r="I6" s="117"/>
      <c r="J6" s="10">
        <v>4</v>
      </c>
      <c r="K6" s="10">
        <v>4</v>
      </c>
      <c r="L6" s="18">
        <v>0</v>
      </c>
      <c r="M6" s="18">
        <v>0</v>
      </c>
      <c r="N6" s="18">
        <f t="shared" si="0"/>
        <v>0</v>
      </c>
    </row>
    <row r="7" spans="1:14" ht="33" customHeight="1" x14ac:dyDescent="0.3">
      <c r="A7" s="2">
        <v>5</v>
      </c>
      <c r="B7" s="117" t="s">
        <v>44</v>
      </c>
      <c r="C7" s="117"/>
      <c r="D7" s="117"/>
      <c r="E7" s="117"/>
      <c r="F7" s="117"/>
      <c r="G7" s="117"/>
      <c r="H7" s="117"/>
      <c r="I7" s="117"/>
      <c r="J7" s="9">
        <v>8</v>
      </c>
      <c r="K7" s="9">
        <v>10</v>
      </c>
      <c r="L7" s="18">
        <v>0</v>
      </c>
      <c r="M7" s="18">
        <v>0</v>
      </c>
      <c r="N7" s="18">
        <f t="shared" si="0"/>
        <v>0</v>
      </c>
    </row>
    <row r="8" spans="1:14" ht="33" customHeight="1" x14ac:dyDescent="0.3">
      <c r="A8" s="2">
        <v>6</v>
      </c>
      <c r="B8" s="117" t="s">
        <v>45</v>
      </c>
      <c r="C8" s="117"/>
      <c r="D8" s="117"/>
      <c r="E8" s="117"/>
      <c r="F8" s="117"/>
      <c r="G8" s="117"/>
      <c r="H8" s="117"/>
      <c r="I8" s="117"/>
      <c r="J8" s="9">
        <v>6</v>
      </c>
      <c r="K8" s="9">
        <v>40</v>
      </c>
      <c r="L8" s="18">
        <v>0</v>
      </c>
      <c r="M8" s="18">
        <v>0</v>
      </c>
      <c r="N8" s="18">
        <f t="shared" si="0"/>
        <v>0</v>
      </c>
    </row>
    <row r="9" spans="1:14" x14ac:dyDescent="0.3">
      <c r="A9" s="112" t="s">
        <v>112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x14ac:dyDescent="0.3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</sheetData>
  <mergeCells count="9">
    <mergeCell ref="A9:N10"/>
    <mergeCell ref="A1:N1"/>
    <mergeCell ref="B2:I2"/>
    <mergeCell ref="B6:I6"/>
    <mergeCell ref="B7:I7"/>
    <mergeCell ref="B8:I8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cennik_miasta</vt:lpstr>
      <vt:lpstr>transfery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2024-04-04T12:05:48Z</dcterms:modified>
</cp:coreProperties>
</file>