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c1\Profile\janusz.dopieralski\Desktop\"/>
    </mc:Choice>
  </mc:AlternateContent>
  <xr:revisionPtr revIDLastSave="0" documentId="8_{DDB33ECE-D094-4913-8EDF-2F4510C93A2F}" xr6:coauthVersionLast="47" xr6:coauthVersionMax="47" xr10:uidLastSave="{00000000-0000-0000-0000-000000000000}"/>
  <bookViews>
    <workbookView xWindow="-120" yWindow="-120" windowWidth="29040" windowHeight="15840" activeTab="1" xr2:uid="{C1055281-A22D-473F-9154-1655986DB44F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I31" i="2"/>
  <c r="D31" i="2"/>
  <c r="C31" i="2"/>
  <c r="H33" i="1"/>
  <c r="D31" i="1"/>
  <c r="C31" i="1"/>
  <c r="F31" i="1"/>
  <c r="E31" i="1" l="1"/>
</calcChain>
</file>

<file path=xl/sharedStrings.xml><?xml version="1.0" encoding="utf-8"?>
<sst xmlns="http://schemas.openxmlformats.org/spreadsheetml/2006/main" count="157" uniqueCount="47">
  <si>
    <t>WĘZŁY</t>
  </si>
  <si>
    <t>LOGOTERMY</t>
  </si>
  <si>
    <t>ilość lok. mieszkalnych</t>
  </si>
  <si>
    <t>BILLEWICZÓWNY 8</t>
  </si>
  <si>
    <t>̅̅−</t>
  </si>
  <si>
    <t>x</t>
  </si>
  <si>
    <t>X</t>
  </si>
  <si>
    <t>BILLEWICZÓWNY 10</t>
  </si>
  <si>
    <t>BILLEWICZÓWNY 12</t>
  </si>
  <si>
    <t>BILLEWICZÓWNY 16</t>
  </si>
  <si>
    <t>BILLEWICZÓWNY 18</t>
  </si>
  <si>
    <t>JAGIENKI 3</t>
  </si>
  <si>
    <t>JAGIENKI 5/7</t>
  </si>
  <si>
    <t>JAGIENKI 9</t>
  </si>
  <si>
    <t>JAGIENKI 11</t>
  </si>
  <si>
    <t>JAGIENKI 15</t>
  </si>
  <si>
    <t>JAGIENKI 17</t>
  </si>
  <si>
    <t>JAGIENKI 19</t>
  </si>
  <si>
    <t>JAGIENKI 21</t>
  </si>
  <si>
    <t>JAGIENKI 23</t>
  </si>
  <si>
    <t>JAGIENKI 25</t>
  </si>
  <si>
    <t>JAGIENKI 27</t>
  </si>
  <si>
    <t>JAGIENKI 29</t>
  </si>
  <si>
    <t>JAGIENKI 31</t>
  </si>
  <si>
    <t>NAWROT 14</t>
  </si>
  <si>
    <t>NAWROT 18/20</t>
  </si>
  <si>
    <t>NAWROT 22</t>
  </si>
  <si>
    <t>NAWROT 22A</t>
  </si>
  <si>
    <t>NAWROT 24</t>
  </si>
  <si>
    <t>NAWROT 28</t>
  </si>
  <si>
    <t>NOWA 40/44</t>
  </si>
  <si>
    <t>PIŁSUDSKIEGO 150/152</t>
  </si>
  <si>
    <t xml:space="preserve">ilość lok. użytkowych </t>
  </si>
  <si>
    <t>NAZWA WYKONAWCY</t>
  </si>
  <si>
    <t>konserwacja wod.-kan.</t>
  </si>
  <si>
    <t xml:space="preserve">WŁASNE 2024 </t>
  </si>
  <si>
    <t>cena za lokal/miesiąc</t>
  </si>
  <si>
    <t>cena netto za budynek/miesiąc</t>
  </si>
  <si>
    <t>RAZEM/1 miesiąc</t>
  </si>
  <si>
    <t>WARTOŚĆ OFERTY - RYCZAŁT ZA 12 MIESIĘCY NETTO</t>
  </si>
  <si>
    <t>WYKAZ NIERUCHOMOŚCI WŁASNYCH WIDZEWSKIEGO TBS</t>
  </si>
  <si>
    <t>konserwacja wod - kan</t>
  </si>
  <si>
    <t>wartość netto lokale mieszkalne/miesiąc</t>
  </si>
  <si>
    <t>wartość netto lokale uzytkowe/miesiac</t>
  </si>
  <si>
    <t>wartość brutto lokale mieszkalne/miesiac</t>
  </si>
  <si>
    <t>wartość brutto lokale użytkowe/niesiąc</t>
  </si>
  <si>
    <t>WARTOŚĆ OFERTY - RYCZAŁT ZA 12 MIESIĘCY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</si>
</sst>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6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" fillId="0" borderId="0" xfId="0" applyFont="1"/>
    <xf numFmtId="0" fontId="0" fillId="3" borderId="14" xfId="0" applyFill="1" applyBorder="1"/>
    <xf numFmtId="2" fontId="0" fillId="8" borderId="8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9" borderId="14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9" borderId="35" xfId="0" applyFill="1" applyBorder="1"/>
    <xf numFmtId="0" fontId="0" fillId="9" borderId="36" xfId="0" applyFill="1" applyBorder="1"/>
    <xf numFmtId="0" fontId="0" fillId="9" borderId="37" xfId="0" applyFill="1" applyBorder="1"/>
    <xf numFmtId="0" fontId="0" fillId="0" borderId="12" xfId="0" applyBorder="1"/>
    <xf numFmtId="0" fontId="7" fillId="0" borderId="12" xfId="0" applyFont="1" applyBorder="1" applyAlignment="1">
      <alignment wrapText="1"/>
    </xf>
    <xf numFmtId="0" fontId="0" fillId="5" borderId="38" xfId="0" applyFill="1" applyBorder="1"/>
    <xf numFmtId="0" fontId="0" fillId="5" borderId="39" xfId="0" applyFill="1" applyBorder="1"/>
    <xf numFmtId="0" fontId="0" fillId="5" borderId="29" xfId="0" applyFill="1" applyBorder="1" applyAlignment="1">
      <alignment horizontal="center"/>
    </xf>
    <xf numFmtId="0" fontId="0" fillId="5" borderId="41" xfId="0" applyFill="1" applyBorder="1"/>
    <xf numFmtId="0" fontId="0" fillId="0" borderId="30" xfId="0" applyBorder="1"/>
    <xf numFmtId="0" fontId="0" fillId="5" borderId="12" xfId="0" applyFill="1" applyBorder="1"/>
    <xf numFmtId="0" fontId="7" fillId="5" borderId="24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25" xfId="0" applyFill="1" applyBorder="1"/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 shrinkToFit="1"/>
    </xf>
    <xf numFmtId="0" fontId="3" fillId="7" borderId="4" xfId="0" applyFont="1" applyFill="1" applyBorder="1" applyAlignment="1">
      <alignment horizontal="center" vertical="center" wrapText="1" shrinkToFit="1"/>
    </xf>
    <xf numFmtId="0" fontId="3" fillId="7" borderId="23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94AF-6C05-41F0-9C94-99A453826D15}">
  <sheetPr>
    <pageSetUpPr fitToPage="1"/>
  </sheetPr>
  <dimension ref="A1:J33"/>
  <sheetViews>
    <sheetView workbookViewId="0">
      <selection activeCell="C2" sqref="C2:D31"/>
    </sheetView>
  </sheetViews>
  <sheetFormatPr defaultRowHeight="15" x14ac:dyDescent="0.25"/>
  <cols>
    <col min="1" max="1" width="15.85546875" customWidth="1"/>
    <col min="2" max="2" width="25.85546875" customWidth="1"/>
    <col min="3" max="3" width="15.85546875" customWidth="1"/>
    <col min="4" max="4" width="15.85546875" style="2" customWidth="1"/>
    <col min="5" max="5" width="15.85546875" customWidth="1"/>
    <col min="6" max="6" width="15.85546875" style="3" customWidth="1"/>
    <col min="7" max="7" width="18.5703125" customWidth="1"/>
    <col min="8" max="8" width="19.28515625" customWidth="1"/>
  </cols>
  <sheetData>
    <row r="1" spans="1:10" ht="15.75" thickBot="1" x14ac:dyDescent="0.3">
      <c r="A1" s="51" t="s">
        <v>40</v>
      </c>
      <c r="B1" s="52"/>
      <c r="C1" s="52"/>
      <c r="D1" s="52"/>
      <c r="E1" s="52"/>
      <c r="F1" s="52"/>
      <c r="G1" s="52"/>
      <c r="H1" s="52"/>
    </row>
    <row r="2" spans="1:10" ht="20.45" customHeight="1" x14ac:dyDescent="0.25">
      <c r="A2" s="64" t="s">
        <v>35</v>
      </c>
      <c r="B2" s="65"/>
      <c r="C2" s="70" t="s">
        <v>0</v>
      </c>
      <c r="D2" s="73" t="s">
        <v>1</v>
      </c>
      <c r="E2" s="76" t="s">
        <v>2</v>
      </c>
      <c r="F2" s="54" t="s">
        <v>32</v>
      </c>
      <c r="G2" s="57" t="s">
        <v>33</v>
      </c>
      <c r="H2" s="58"/>
    </row>
    <row r="3" spans="1:10" x14ac:dyDescent="0.25">
      <c r="A3" s="66"/>
      <c r="B3" s="67"/>
      <c r="C3" s="71"/>
      <c r="D3" s="74"/>
      <c r="E3" s="77"/>
      <c r="F3" s="55"/>
      <c r="G3" s="59" t="s">
        <v>34</v>
      </c>
      <c r="H3" s="60"/>
    </row>
    <row r="4" spans="1:10" ht="23.25" thickBot="1" x14ac:dyDescent="0.3">
      <c r="A4" s="68"/>
      <c r="B4" s="69"/>
      <c r="C4" s="72"/>
      <c r="D4" s="75"/>
      <c r="E4" s="78"/>
      <c r="F4" s="56"/>
      <c r="G4" s="12" t="s">
        <v>36</v>
      </c>
      <c r="H4" s="14" t="s">
        <v>37</v>
      </c>
    </row>
    <row r="5" spans="1:10" x14ac:dyDescent="0.25">
      <c r="A5" s="5">
        <v>1</v>
      </c>
      <c r="B5" s="6" t="s">
        <v>3</v>
      </c>
      <c r="C5" s="21">
        <v>1</v>
      </c>
      <c r="D5" s="18" t="s">
        <v>4</v>
      </c>
      <c r="E5" s="7">
        <v>36</v>
      </c>
      <c r="F5" s="13" t="s">
        <v>5</v>
      </c>
      <c r="G5" s="33"/>
      <c r="H5" s="36"/>
    </row>
    <row r="6" spans="1:10" x14ac:dyDescent="0.25">
      <c r="A6" s="8">
        <v>2</v>
      </c>
      <c r="B6" s="1" t="s">
        <v>7</v>
      </c>
      <c r="C6" s="22">
        <v>1</v>
      </c>
      <c r="D6" s="19">
        <v>40</v>
      </c>
      <c r="E6" s="4">
        <v>40</v>
      </c>
      <c r="F6" s="10" t="s">
        <v>5</v>
      </c>
      <c r="G6" s="34"/>
      <c r="H6" s="37"/>
      <c r="I6" s="53"/>
      <c r="J6" s="53"/>
    </row>
    <row r="7" spans="1:10" x14ac:dyDescent="0.25">
      <c r="A7" s="8">
        <v>3</v>
      </c>
      <c r="B7" s="1" t="s">
        <v>8</v>
      </c>
      <c r="C7" s="22">
        <v>1</v>
      </c>
      <c r="D7" s="19">
        <v>44</v>
      </c>
      <c r="E7" s="4">
        <v>44</v>
      </c>
      <c r="F7" s="10" t="s">
        <v>5</v>
      </c>
      <c r="G7" s="34"/>
      <c r="H7" s="37"/>
      <c r="I7" s="53"/>
      <c r="J7" s="53"/>
    </row>
    <row r="8" spans="1:10" x14ac:dyDescent="0.25">
      <c r="A8" s="8">
        <v>4</v>
      </c>
      <c r="B8" s="1" t="s">
        <v>9</v>
      </c>
      <c r="C8" s="22">
        <v>1</v>
      </c>
      <c r="D8" s="19">
        <v>44</v>
      </c>
      <c r="E8" s="4">
        <v>44</v>
      </c>
      <c r="F8" s="10" t="s">
        <v>5</v>
      </c>
      <c r="G8" s="34"/>
      <c r="H8" s="37"/>
      <c r="I8" s="53"/>
      <c r="J8" s="53"/>
    </row>
    <row r="9" spans="1:10" x14ac:dyDescent="0.25">
      <c r="A9" s="8">
        <v>5</v>
      </c>
      <c r="B9" s="1" t="s">
        <v>10</v>
      </c>
      <c r="C9" s="22">
        <v>1</v>
      </c>
      <c r="D9" s="19">
        <v>28</v>
      </c>
      <c r="E9" s="4">
        <v>28</v>
      </c>
      <c r="F9" s="10" t="s">
        <v>5</v>
      </c>
      <c r="G9" s="34"/>
      <c r="H9" s="37"/>
    </row>
    <row r="10" spans="1:10" x14ac:dyDescent="0.25">
      <c r="A10" s="8">
        <v>6</v>
      </c>
      <c r="B10" s="1" t="s">
        <v>11</v>
      </c>
      <c r="C10" s="22">
        <v>1</v>
      </c>
      <c r="D10" s="20" t="s">
        <v>4</v>
      </c>
      <c r="E10" s="4">
        <v>48</v>
      </c>
      <c r="F10" s="10" t="s">
        <v>5</v>
      </c>
      <c r="G10" s="34"/>
      <c r="H10" s="37"/>
    </row>
    <row r="11" spans="1:10" ht="14.45" customHeight="1" x14ac:dyDescent="0.25">
      <c r="A11" s="8">
        <v>7</v>
      </c>
      <c r="B11" s="1" t="s">
        <v>12</v>
      </c>
      <c r="C11" s="22">
        <v>3</v>
      </c>
      <c r="D11" s="20" t="s">
        <v>4</v>
      </c>
      <c r="E11" s="4">
        <v>130</v>
      </c>
      <c r="F11" s="10">
        <v>2</v>
      </c>
      <c r="G11" s="34"/>
      <c r="H11" s="37"/>
    </row>
    <row r="12" spans="1:10" x14ac:dyDescent="0.25">
      <c r="A12" s="8">
        <v>8</v>
      </c>
      <c r="B12" s="1" t="s">
        <v>13</v>
      </c>
      <c r="C12" s="22">
        <v>1</v>
      </c>
      <c r="D12" s="20" t="s">
        <v>4</v>
      </c>
      <c r="E12" s="4">
        <v>52</v>
      </c>
      <c r="F12" s="10" t="s">
        <v>5</v>
      </c>
      <c r="G12" s="34"/>
      <c r="H12" s="37"/>
    </row>
    <row r="13" spans="1:10" x14ac:dyDescent="0.25">
      <c r="A13" s="8">
        <v>9</v>
      </c>
      <c r="B13" s="1" t="s">
        <v>14</v>
      </c>
      <c r="C13" s="22">
        <v>1</v>
      </c>
      <c r="D13" s="20" t="s">
        <v>4</v>
      </c>
      <c r="E13" s="4">
        <v>56</v>
      </c>
      <c r="F13" s="10" t="s">
        <v>5</v>
      </c>
      <c r="G13" s="34"/>
      <c r="H13" s="37"/>
    </row>
    <row r="14" spans="1:10" x14ac:dyDescent="0.25">
      <c r="A14" s="8">
        <v>10</v>
      </c>
      <c r="B14" s="1" t="s">
        <v>15</v>
      </c>
      <c r="C14" s="23" t="s">
        <v>4</v>
      </c>
      <c r="D14" s="20" t="s">
        <v>4</v>
      </c>
      <c r="E14" s="4">
        <v>32</v>
      </c>
      <c r="F14" s="10">
        <v>1</v>
      </c>
      <c r="G14" s="34"/>
      <c r="H14" s="37"/>
    </row>
    <row r="15" spans="1:10" x14ac:dyDescent="0.25">
      <c r="A15" s="8">
        <v>11</v>
      </c>
      <c r="B15" s="1" t="s">
        <v>16</v>
      </c>
      <c r="C15" s="22">
        <v>1</v>
      </c>
      <c r="D15" s="20" t="s">
        <v>4</v>
      </c>
      <c r="E15" s="4">
        <v>24</v>
      </c>
      <c r="F15" s="10" t="s">
        <v>5</v>
      </c>
      <c r="G15" s="34"/>
      <c r="H15" s="37"/>
    </row>
    <row r="16" spans="1:10" x14ac:dyDescent="0.25">
      <c r="A16" s="8">
        <v>12</v>
      </c>
      <c r="B16" s="1" t="s">
        <v>17</v>
      </c>
      <c r="C16" s="22">
        <v>1</v>
      </c>
      <c r="D16" s="20" t="s">
        <v>4</v>
      </c>
      <c r="E16" s="4">
        <v>38</v>
      </c>
      <c r="F16" s="10">
        <v>4</v>
      </c>
      <c r="G16" s="34"/>
      <c r="H16" s="37"/>
    </row>
    <row r="17" spans="1:8" x14ac:dyDescent="0.25">
      <c r="A17" s="8">
        <v>13</v>
      </c>
      <c r="B17" s="1" t="s">
        <v>18</v>
      </c>
      <c r="C17" s="23" t="s">
        <v>4</v>
      </c>
      <c r="D17" s="20" t="s">
        <v>4</v>
      </c>
      <c r="E17" s="4">
        <v>32</v>
      </c>
      <c r="F17" s="10">
        <v>1</v>
      </c>
      <c r="G17" s="34"/>
      <c r="H17" s="37"/>
    </row>
    <row r="18" spans="1:8" x14ac:dyDescent="0.25">
      <c r="A18" s="8">
        <v>14</v>
      </c>
      <c r="B18" s="1" t="s">
        <v>19</v>
      </c>
      <c r="C18" s="22">
        <v>1</v>
      </c>
      <c r="D18" s="20" t="s">
        <v>4</v>
      </c>
      <c r="E18" s="4">
        <v>24</v>
      </c>
      <c r="F18" s="10" t="s">
        <v>5</v>
      </c>
      <c r="G18" s="34"/>
      <c r="H18" s="37"/>
    </row>
    <row r="19" spans="1:8" x14ac:dyDescent="0.25">
      <c r="A19" s="8">
        <v>15</v>
      </c>
      <c r="B19" s="1" t="s">
        <v>20</v>
      </c>
      <c r="C19" s="23" t="s">
        <v>4</v>
      </c>
      <c r="D19" s="20" t="s">
        <v>4</v>
      </c>
      <c r="E19" s="4">
        <v>15</v>
      </c>
      <c r="F19" s="10">
        <v>3</v>
      </c>
      <c r="G19" s="34"/>
      <c r="H19" s="37"/>
    </row>
    <row r="20" spans="1:8" x14ac:dyDescent="0.25">
      <c r="A20" s="8">
        <v>16</v>
      </c>
      <c r="B20" s="1" t="s">
        <v>21</v>
      </c>
      <c r="C20" s="22">
        <v>1</v>
      </c>
      <c r="D20" s="20" t="s">
        <v>4</v>
      </c>
      <c r="E20" s="4">
        <v>24</v>
      </c>
      <c r="F20" s="10" t="s">
        <v>5</v>
      </c>
      <c r="G20" s="34"/>
      <c r="H20" s="37"/>
    </row>
    <row r="21" spans="1:8" x14ac:dyDescent="0.25">
      <c r="A21" s="8">
        <v>17</v>
      </c>
      <c r="B21" s="1" t="s">
        <v>22</v>
      </c>
      <c r="C21" s="22">
        <v>1</v>
      </c>
      <c r="D21" s="20" t="s">
        <v>4</v>
      </c>
      <c r="E21" s="4">
        <v>53</v>
      </c>
      <c r="F21" s="10" t="s">
        <v>5</v>
      </c>
      <c r="G21" s="34"/>
      <c r="H21" s="37"/>
    </row>
    <row r="22" spans="1:8" x14ac:dyDescent="0.25">
      <c r="A22" s="8">
        <v>18</v>
      </c>
      <c r="B22" s="1" t="s">
        <v>23</v>
      </c>
      <c r="C22" s="22">
        <v>1</v>
      </c>
      <c r="D22" s="19">
        <v>48</v>
      </c>
      <c r="E22" s="4">
        <v>48</v>
      </c>
      <c r="F22" s="10" t="s">
        <v>5</v>
      </c>
      <c r="G22" s="34"/>
      <c r="H22" s="37"/>
    </row>
    <row r="23" spans="1:8" ht="15.6" customHeight="1" x14ac:dyDescent="0.25">
      <c r="A23" s="8">
        <v>19</v>
      </c>
      <c r="B23" s="1" t="s">
        <v>24</v>
      </c>
      <c r="C23" s="22">
        <v>1</v>
      </c>
      <c r="D23" s="20" t="s">
        <v>4</v>
      </c>
      <c r="E23" s="4">
        <v>30</v>
      </c>
      <c r="F23" s="10">
        <v>4</v>
      </c>
      <c r="G23" s="34"/>
      <c r="H23" s="37"/>
    </row>
    <row r="24" spans="1:8" x14ac:dyDescent="0.25">
      <c r="A24" s="8">
        <v>20</v>
      </c>
      <c r="B24" s="1" t="s">
        <v>25</v>
      </c>
      <c r="C24" s="22">
        <v>1</v>
      </c>
      <c r="D24" s="20" t="s">
        <v>4</v>
      </c>
      <c r="E24" s="4">
        <v>51</v>
      </c>
      <c r="F24" s="10">
        <v>8</v>
      </c>
      <c r="G24" s="34"/>
      <c r="H24" s="37"/>
    </row>
    <row r="25" spans="1:8" x14ac:dyDescent="0.25">
      <c r="A25" s="8">
        <v>21</v>
      </c>
      <c r="B25" s="1" t="s">
        <v>26</v>
      </c>
      <c r="C25" s="22"/>
      <c r="D25" s="19">
        <v>16</v>
      </c>
      <c r="E25" s="4">
        <v>16</v>
      </c>
      <c r="F25" s="10">
        <v>1</v>
      </c>
      <c r="G25" s="34"/>
      <c r="H25" s="37"/>
    </row>
    <row r="26" spans="1:8" x14ac:dyDescent="0.25">
      <c r="A26" s="8">
        <v>22</v>
      </c>
      <c r="B26" s="1" t="s">
        <v>27</v>
      </c>
      <c r="C26" s="22">
        <v>1</v>
      </c>
      <c r="D26" s="20" t="s">
        <v>4</v>
      </c>
      <c r="E26" s="4">
        <v>16</v>
      </c>
      <c r="F26" s="10" t="s">
        <v>5</v>
      </c>
      <c r="G26" s="34"/>
      <c r="H26" s="37"/>
    </row>
    <row r="27" spans="1:8" x14ac:dyDescent="0.25">
      <c r="A27" s="8">
        <v>23</v>
      </c>
      <c r="B27" s="1" t="s">
        <v>28</v>
      </c>
      <c r="C27" s="22">
        <v>1</v>
      </c>
      <c r="D27" s="19">
        <v>31</v>
      </c>
      <c r="E27" s="4">
        <v>31</v>
      </c>
      <c r="F27" s="10">
        <v>2</v>
      </c>
      <c r="G27" s="34"/>
      <c r="H27" s="37"/>
    </row>
    <row r="28" spans="1:8" x14ac:dyDescent="0.25">
      <c r="A28" s="8">
        <v>24</v>
      </c>
      <c r="B28" s="1" t="s">
        <v>29</v>
      </c>
      <c r="C28" s="22">
        <v>1</v>
      </c>
      <c r="D28" s="20" t="s">
        <v>4</v>
      </c>
      <c r="E28" s="4">
        <v>28</v>
      </c>
      <c r="F28" s="10">
        <v>1</v>
      </c>
      <c r="G28" s="34"/>
      <c r="H28" s="37"/>
    </row>
    <row r="29" spans="1:8" x14ac:dyDescent="0.25">
      <c r="A29" s="8">
        <v>25</v>
      </c>
      <c r="B29" s="1" t="s">
        <v>30</v>
      </c>
      <c r="C29" s="22">
        <v>1</v>
      </c>
      <c r="D29" s="20" t="s">
        <v>4</v>
      </c>
      <c r="E29" s="4">
        <v>58</v>
      </c>
      <c r="F29" s="11" t="s">
        <v>5</v>
      </c>
      <c r="G29" s="34"/>
      <c r="H29" s="37"/>
    </row>
    <row r="30" spans="1:8" ht="15.75" thickBot="1" x14ac:dyDescent="0.3">
      <c r="A30" s="9">
        <v>26</v>
      </c>
      <c r="B30" s="15" t="s">
        <v>31</v>
      </c>
      <c r="C30" s="24">
        <v>1</v>
      </c>
      <c r="D30" s="25" t="s">
        <v>4</v>
      </c>
      <c r="E30" s="26" t="s">
        <v>6</v>
      </c>
      <c r="F30" s="27">
        <v>13</v>
      </c>
      <c r="G30" s="35"/>
      <c r="H30" s="38"/>
    </row>
    <row r="31" spans="1:8" ht="15.75" thickBot="1" x14ac:dyDescent="0.3">
      <c r="C31" s="28">
        <f>C5+C6+C7+C8+C9+C10+C11+C12+C13+C15+C16+C18+C20+C21+C22+C23+C24+C26+C27+C28+C29+C30</f>
        <v>24</v>
      </c>
      <c r="D31" s="29">
        <f>D6+D7+D8+D9+D22+D25+D27</f>
        <v>251</v>
      </c>
      <c r="E31" s="30">
        <f>SUM(E5:E29)</f>
        <v>998</v>
      </c>
      <c r="F31" s="31">
        <f>F11+F14+F16+F17+F19+F23+F24+F25+F27+F28+F30</f>
        <v>40</v>
      </c>
      <c r="G31" s="16" t="s">
        <v>38</v>
      </c>
      <c r="H31" s="32"/>
    </row>
    <row r="32" spans="1:8" ht="15.75" thickBot="1" x14ac:dyDescent="0.3"/>
    <row r="33" spans="2:8" ht="15.75" thickBot="1" x14ac:dyDescent="0.3">
      <c r="B33" s="61" t="s">
        <v>39</v>
      </c>
      <c r="C33" s="62"/>
      <c r="D33" s="62"/>
      <c r="E33" s="62"/>
      <c r="F33" s="62"/>
      <c r="G33" s="63"/>
      <c r="H33" s="17">
        <f>H31*12</f>
        <v>0</v>
      </c>
    </row>
  </sheetData>
  <mergeCells count="10">
    <mergeCell ref="B33:G33"/>
    <mergeCell ref="A2:B4"/>
    <mergeCell ref="C2:C4"/>
    <mergeCell ref="D2:D4"/>
    <mergeCell ref="E2:E4"/>
    <mergeCell ref="A1:H1"/>
    <mergeCell ref="I6:J8"/>
    <mergeCell ref="F2:F4"/>
    <mergeCell ref="G2:H2"/>
    <mergeCell ref="G3:H3"/>
  </mergeCells>
  <phoneticPr fontId="4" type="noConversion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A874-3755-4D1E-80EF-D2E92FBF6C61}">
  <dimension ref="A1:J34"/>
  <sheetViews>
    <sheetView tabSelected="1" workbookViewId="0">
      <selection activeCell="E22" sqref="E22"/>
    </sheetView>
  </sheetViews>
  <sheetFormatPr defaultRowHeight="15" x14ac:dyDescent="0.25"/>
  <cols>
    <col min="1" max="1" width="6.85546875" customWidth="1"/>
    <col min="2" max="2" width="22.5703125" customWidth="1"/>
    <col min="4" max="4" width="9.42578125" customWidth="1"/>
    <col min="5" max="5" width="15.85546875" customWidth="1"/>
    <col min="6" max="6" width="14.140625" customWidth="1"/>
    <col min="7" max="7" width="14.5703125" customWidth="1"/>
    <col min="8" max="8" width="12.140625" customWidth="1"/>
  </cols>
  <sheetData>
    <row r="1" spans="1:10" ht="15.75" thickBot="1" x14ac:dyDescent="0.3">
      <c r="A1" s="51" t="s">
        <v>40</v>
      </c>
      <c r="B1" s="52"/>
      <c r="C1" s="52"/>
      <c r="D1" s="52"/>
      <c r="E1" s="52"/>
      <c r="F1" s="52"/>
      <c r="G1" s="52"/>
      <c r="H1" s="52"/>
    </row>
    <row r="2" spans="1:10" x14ac:dyDescent="0.25">
      <c r="A2" s="64" t="s">
        <v>35</v>
      </c>
      <c r="B2" s="65"/>
      <c r="C2" s="76" t="s">
        <v>2</v>
      </c>
      <c r="D2" s="54" t="s">
        <v>32</v>
      </c>
      <c r="E2" s="88" t="s">
        <v>33</v>
      </c>
      <c r="F2" s="89"/>
      <c r="G2" s="83" t="s">
        <v>33</v>
      </c>
      <c r="H2" s="84"/>
      <c r="I2" s="70" t="s">
        <v>0</v>
      </c>
      <c r="J2" s="73" t="s">
        <v>1</v>
      </c>
    </row>
    <row r="3" spans="1:10" x14ac:dyDescent="0.25">
      <c r="A3" s="66"/>
      <c r="B3" s="67"/>
      <c r="C3" s="77"/>
      <c r="D3" s="55"/>
      <c r="E3" s="90" t="s">
        <v>34</v>
      </c>
      <c r="F3" s="91"/>
      <c r="G3" s="81" t="s">
        <v>41</v>
      </c>
      <c r="H3" s="82"/>
      <c r="I3" s="71"/>
      <c r="J3" s="74"/>
    </row>
    <row r="4" spans="1:10" ht="46.5" thickBot="1" x14ac:dyDescent="0.3">
      <c r="A4" s="68"/>
      <c r="B4" s="69"/>
      <c r="C4" s="78"/>
      <c r="D4" s="56"/>
      <c r="E4" s="47" t="s">
        <v>42</v>
      </c>
      <c r="F4" s="48" t="s">
        <v>43</v>
      </c>
      <c r="G4" s="40" t="s">
        <v>44</v>
      </c>
      <c r="H4" s="40" t="s">
        <v>45</v>
      </c>
      <c r="I4" s="72"/>
      <c r="J4" s="75"/>
    </row>
    <row r="5" spans="1:10" x14ac:dyDescent="0.25">
      <c r="A5" s="5">
        <v>1</v>
      </c>
      <c r="B5" s="6" t="s">
        <v>3</v>
      </c>
      <c r="C5" s="7">
        <v>36</v>
      </c>
      <c r="D5" s="13" t="s">
        <v>5</v>
      </c>
      <c r="E5" s="33"/>
      <c r="F5" s="41"/>
      <c r="G5" s="39"/>
      <c r="H5" s="39"/>
      <c r="I5" s="21">
        <v>1</v>
      </c>
      <c r="J5" s="18" t="s">
        <v>4</v>
      </c>
    </row>
    <row r="6" spans="1:10" x14ac:dyDescent="0.25">
      <c r="A6" s="8">
        <v>2</v>
      </c>
      <c r="B6" s="1" t="s">
        <v>7</v>
      </c>
      <c r="C6" s="4">
        <v>40</v>
      </c>
      <c r="D6" s="10" t="s">
        <v>5</v>
      </c>
      <c r="E6" s="34"/>
      <c r="F6" s="42"/>
      <c r="G6" s="39"/>
      <c r="H6" s="39"/>
      <c r="I6" s="22">
        <v>1</v>
      </c>
      <c r="J6" s="19">
        <v>40</v>
      </c>
    </row>
    <row r="7" spans="1:10" x14ac:dyDescent="0.25">
      <c r="A7" s="8">
        <v>3</v>
      </c>
      <c r="B7" s="1" t="s">
        <v>8</v>
      </c>
      <c r="C7" s="4">
        <v>44</v>
      </c>
      <c r="D7" s="10" t="s">
        <v>5</v>
      </c>
      <c r="E7" s="34"/>
      <c r="F7" s="42"/>
      <c r="G7" s="39"/>
      <c r="H7" s="39"/>
      <c r="I7" s="22">
        <v>1</v>
      </c>
      <c r="J7" s="19">
        <v>44</v>
      </c>
    </row>
    <row r="8" spans="1:10" x14ac:dyDescent="0.25">
      <c r="A8" s="8">
        <v>4</v>
      </c>
      <c r="B8" s="1" t="s">
        <v>9</v>
      </c>
      <c r="C8" s="4">
        <v>44</v>
      </c>
      <c r="D8" s="10" t="s">
        <v>5</v>
      </c>
      <c r="E8" s="34"/>
      <c r="F8" s="42"/>
      <c r="G8" s="39"/>
      <c r="H8" s="39"/>
      <c r="I8" s="22">
        <v>1</v>
      </c>
      <c r="J8" s="19">
        <v>44</v>
      </c>
    </row>
    <row r="9" spans="1:10" x14ac:dyDescent="0.25">
      <c r="A9" s="8">
        <v>5</v>
      </c>
      <c r="B9" s="1" t="s">
        <v>10</v>
      </c>
      <c r="C9" s="4">
        <v>28</v>
      </c>
      <c r="D9" s="10" t="s">
        <v>5</v>
      </c>
      <c r="E9" s="34"/>
      <c r="F9" s="42"/>
      <c r="G9" s="39"/>
      <c r="H9" s="39"/>
      <c r="I9" s="22">
        <v>1</v>
      </c>
      <c r="J9" s="19">
        <v>28</v>
      </c>
    </row>
    <row r="10" spans="1:10" x14ac:dyDescent="0.25">
      <c r="A10" s="8">
        <v>6</v>
      </c>
      <c r="B10" s="1" t="s">
        <v>11</v>
      </c>
      <c r="C10" s="4">
        <v>48</v>
      </c>
      <c r="D10" s="10" t="s">
        <v>5</v>
      </c>
      <c r="E10" s="34"/>
      <c r="F10" s="42"/>
      <c r="G10" s="39"/>
      <c r="H10" s="39"/>
      <c r="I10" s="22">
        <v>1</v>
      </c>
      <c r="J10" s="20" t="s">
        <v>4</v>
      </c>
    </row>
    <row r="11" spans="1:10" x14ac:dyDescent="0.25">
      <c r="A11" s="8">
        <v>7</v>
      </c>
      <c r="B11" s="1" t="s">
        <v>12</v>
      </c>
      <c r="C11" s="4">
        <v>130</v>
      </c>
      <c r="D11" s="10">
        <v>2</v>
      </c>
      <c r="E11" s="34"/>
      <c r="F11" s="42"/>
      <c r="G11" s="39"/>
      <c r="H11" s="39"/>
      <c r="I11" s="22">
        <v>3</v>
      </c>
      <c r="J11" s="20" t="s">
        <v>4</v>
      </c>
    </row>
    <row r="12" spans="1:10" x14ac:dyDescent="0.25">
      <c r="A12" s="8">
        <v>8</v>
      </c>
      <c r="B12" s="1" t="s">
        <v>13</v>
      </c>
      <c r="C12" s="4">
        <v>52</v>
      </c>
      <c r="D12" s="10" t="s">
        <v>5</v>
      </c>
      <c r="E12" s="34"/>
      <c r="F12" s="42"/>
      <c r="G12" s="39"/>
      <c r="H12" s="39"/>
      <c r="I12" s="22">
        <v>1</v>
      </c>
      <c r="J12" s="20" t="s">
        <v>4</v>
      </c>
    </row>
    <row r="13" spans="1:10" x14ac:dyDescent="0.25">
      <c r="A13" s="8">
        <v>9</v>
      </c>
      <c r="B13" s="1" t="s">
        <v>14</v>
      </c>
      <c r="C13" s="4">
        <v>56</v>
      </c>
      <c r="D13" s="10" t="s">
        <v>5</v>
      </c>
      <c r="E13" s="34"/>
      <c r="F13" s="42"/>
      <c r="G13" s="39"/>
      <c r="H13" s="39"/>
      <c r="I13" s="22">
        <v>1</v>
      </c>
      <c r="J13" s="20" t="s">
        <v>4</v>
      </c>
    </row>
    <row r="14" spans="1:10" x14ac:dyDescent="0.25">
      <c r="A14" s="8">
        <v>10</v>
      </c>
      <c r="B14" s="1" t="s">
        <v>15</v>
      </c>
      <c r="C14" s="4">
        <v>32</v>
      </c>
      <c r="D14" s="10">
        <v>1</v>
      </c>
      <c r="E14" s="34"/>
      <c r="F14" s="42"/>
      <c r="G14" s="39"/>
      <c r="H14" s="39"/>
      <c r="I14" s="23" t="s">
        <v>4</v>
      </c>
      <c r="J14" s="20" t="s">
        <v>4</v>
      </c>
    </row>
    <row r="15" spans="1:10" x14ac:dyDescent="0.25">
      <c r="A15" s="8">
        <v>11</v>
      </c>
      <c r="B15" s="1" t="s">
        <v>16</v>
      </c>
      <c r="C15" s="4">
        <v>24</v>
      </c>
      <c r="D15" s="10" t="s">
        <v>5</v>
      </c>
      <c r="E15" s="34"/>
      <c r="F15" s="42"/>
      <c r="G15" s="39"/>
      <c r="H15" s="39"/>
      <c r="I15" s="22">
        <v>1</v>
      </c>
      <c r="J15" s="20" t="s">
        <v>4</v>
      </c>
    </row>
    <row r="16" spans="1:10" x14ac:dyDescent="0.25">
      <c r="A16" s="8">
        <v>12</v>
      </c>
      <c r="B16" s="1" t="s">
        <v>17</v>
      </c>
      <c r="C16" s="4">
        <v>38</v>
      </c>
      <c r="D16" s="10">
        <v>4</v>
      </c>
      <c r="E16" s="34"/>
      <c r="F16" s="42"/>
      <c r="G16" s="39"/>
      <c r="H16" s="39"/>
      <c r="I16" s="22">
        <v>1</v>
      </c>
      <c r="J16" s="20" t="s">
        <v>4</v>
      </c>
    </row>
    <row r="17" spans="1:10" x14ac:dyDescent="0.25">
      <c r="A17" s="8">
        <v>13</v>
      </c>
      <c r="B17" s="1" t="s">
        <v>18</v>
      </c>
      <c r="C17" s="4">
        <v>32</v>
      </c>
      <c r="D17" s="10">
        <v>1</v>
      </c>
      <c r="E17" s="34"/>
      <c r="F17" s="42"/>
      <c r="G17" s="39"/>
      <c r="H17" s="39"/>
      <c r="I17" s="23" t="s">
        <v>4</v>
      </c>
      <c r="J17" s="20" t="s">
        <v>4</v>
      </c>
    </row>
    <row r="18" spans="1:10" x14ac:dyDescent="0.25">
      <c r="A18" s="8">
        <v>14</v>
      </c>
      <c r="B18" s="1" t="s">
        <v>19</v>
      </c>
      <c r="C18" s="4">
        <v>24</v>
      </c>
      <c r="D18" s="10" t="s">
        <v>5</v>
      </c>
      <c r="E18" s="34"/>
      <c r="F18" s="42"/>
      <c r="G18" s="39"/>
      <c r="H18" s="39"/>
      <c r="I18" s="22">
        <v>1</v>
      </c>
      <c r="J18" s="20" t="s">
        <v>4</v>
      </c>
    </row>
    <row r="19" spans="1:10" x14ac:dyDescent="0.25">
      <c r="A19" s="8">
        <v>15</v>
      </c>
      <c r="B19" s="1" t="s">
        <v>20</v>
      </c>
      <c r="C19" s="4">
        <v>15</v>
      </c>
      <c r="D19" s="10">
        <v>3</v>
      </c>
      <c r="E19" s="34"/>
      <c r="F19" s="42"/>
      <c r="G19" s="39"/>
      <c r="H19" s="39"/>
      <c r="I19" s="23" t="s">
        <v>4</v>
      </c>
      <c r="J19" s="20" t="s">
        <v>4</v>
      </c>
    </row>
    <row r="20" spans="1:10" x14ac:dyDescent="0.25">
      <c r="A20" s="8">
        <v>16</v>
      </c>
      <c r="B20" s="1" t="s">
        <v>21</v>
      </c>
      <c r="C20" s="4">
        <v>24</v>
      </c>
      <c r="D20" s="10" t="s">
        <v>5</v>
      </c>
      <c r="E20" s="34"/>
      <c r="F20" s="42"/>
      <c r="G20" s="39"/>
      <c r="H20" s="39"/>
      <c r="I20" s="22">
        <v>1</v>
      </c>
      <c r="J20" s="20" t="s">
        <v>4</v>
      </c>
    </row>
    <row r="21" spans="1:10" x14ac:dyDescent="0.25">
      <c r="A21" s="8">
        <v>17</v>
      </c>
      <c r="B21" s="1" t="s">
        <v>22</v>
      </c>
      <c r="C21" s="4">
        <v>53</v>
      </c>
      <c r="D21" s="10" t="s">
        <v>5</v>
      </c>
      <c r="E21" s="34"/>
      <c r="F21" s="42"/>
      <c r="G21" s="39"/>
      <c r="H21" s="39"/>
      <c r="I21" s="22">
        <v>1</v>
      </c>
      <c r="J21" s="20" t="s">
        <v>4</v>
      </c>
    </row>
    <row r="22" spans="1:10" x14ac:dyDescent="0.25">
      <c r="A22" s="8">
        <v>18</v>
      </c>
      <c r="B22" s="1" t="s">
        <v>23</v>
      </c>
      <c r="C22" s="4">
        <v>48</v>
      </c>
      <c r="D22" s="10" t="s">
        <v>5</v>
      </c>
      <c r="E22" s="34"/>
      <c r="F22" s="42"/>
      <c r="G22" s="39"/>
      <c r="H22" s="39"/>
      <c r="I22" s="22">
        <v>1</v>
      </c>
      <c r="J22" s="19">
        <v>48</v>
      </c>
    </row>
    <row r="23" spans="1:10" x14ac:dyDescent="0.25">
      <c r="A23" s="8">
        <v>19</v>
      </c>
      <c r="B23" s="1" t="s">
        <v>24</v>
      </c>
      <c r="C23" s="4">
        <v>30</v>
      </c>
      <c r="D23" s="10">
        <v>4</v>
      </c>
      <c r="E23" s="34"/>
      <c r="F23" s="42"/>
      <c r="G23" s="39"/>
      <c r="H23" s="39"/>
      <c r="I23" s="22">
        <v>1</v>
      </c>
      <c r="J23" s="20" t="s">
        <v>4</v>
      </c>
    </row>
    <row r="24" spans="1:10" x14ac:dyDescent="0.25">
      <c r="A24" s="8">
        <v>20</v>
      </c>
      <c r="B24" s="1" t="s">
        <v>25</v>
      </c>
      <c r="C24" s="4">
        <v>51</v>
      </c>
      <c r="D24" s="10">
        <v>8</v>
      </c>
      <c r="E24" s="34"/>
      <c r="F24" s="42"/>
      <c r="G24" s="39"/>
      <c r="H24" s="39"/>
      <c r="I24" s="22">
        <v>1</v>
      </c>
      <c r="J24" s="20" t="s">
        <v>4</v>
      </c>
    </row>
    <row r="25" spans="1:10" x14ac:dyDescent="0.25">
      <c r="A25" s="8">
        <v>21</v>
      </c>
      <c r="B25" s="1" t="s">
        <v>26</v>
      </c>
      <c r="C25" s="4">
        <v>16</v>
      </c>
      <c r="D25" s="10">
        <v>1</v>
      </c>
      <c r="E25" s="34"/>
      <c r="F25" s="42"/>
      <c r="G25" s="39"/>
      <c r="H25" s="39"/>
      <c r="I25" s="22"/>
      <c r="J25" s="19">
        <v>16</v>
      </c>
    </row>
    <row r="26" spans="1:10" x14ac:dyDescent="0.25">
      <c r="A26" s="8">
        <v>22</v>
      </c>
      <c r="B26" s="1" t="s">
        <v>27</v>
      </c>
      <c r="C26" s="4">
        <v>16</v>
      </c>
      <c r="D26" s="10" t="s">
        <v>5</v>
      </c>
      <c r="E26" s="34"/>
      <c r="F26" s="42"/>
      <c r="G26" s="39"/>
      <c r="H26" s="39"/>
      <c r="I26" s="22">
        <v>1</v>
      </c>
      <c r="J26" s="20" t="s">
        <v>4</v>
      </c>
    </row>
    <row r="27" spans="1:10" x14ac:dyDescent="0.25">
      <c r="A27" s="8">
        <v>23</v>
      </c>
      <c r="B27" s="1" t="s">
        <v>28</v>
      </c>
      <c r="C27" s="4">
        <v>31</v>
      </c>
      <c r="D27" s="10">
        <v>2</v>
      </c>
      <c r="E27" s="34"/>
      <c r="F27" s="42"/>
      <c r="G27" s="39"/>
      <c r="H27" s="39"/>
      <c r="I27" s="22">
        <v>1</v>
      </c>
      <c r="J27" s="19">
        <v>31</v>
      </c>
    </row>
    <row r="28" spans="1:10" x14ac:dyDescent="0.25">
      <c r="A28" s="8">
        <v>24</v>
      </c>
      <c r="B28" s="1" t="s">
        <v>29</v>
      </c>
      <c r="C28" s="4">
        <v>28</v>
      </c>
      <c r="D28" s="10">
        <v>1</v>
      </c>
      <c r="E28" s="34"/>
      <c r="F28" s="42"/>
      <c r="G28" s="39"/>
      <c r="H28" s="39"/>
      <c r="I28" s="22">
        <v>1</v>
      </c>
      <c r="J28" s="20" t="s">
        <v>4</v>
      </c>
    </row>
    <row r="29" spans="1:10" x14ac:dyDescent="0.25">
      <c r="A29" s="8">
        <v>25</v>
      </c>
      <c r="B29" s="1" t="s">
        <v>30</v>
      </c>
      <c r="C29" s="4">
        <v>58</v>
      </c>
      <c r="D29" s="11" t="s">
        <v>5</v>
      </c>
      <c r="E29" s="34"/>
      <c r="F29" s="42"/>
      <c r="G29" s="39"/>
      <c r="H29" s="39"/>
      <c r="I29" s="22">
        <v>1</v>
      </c>
      <c r="J29" s="20" t="s">
        <v>4</v>
      </c>
    </row>
    <row r="30" spans="1:10" ht="15.75" thickBot="1" x14ac:dyDescent="0.3">
      <c r="A30" s="9">
        <v>26</v>
      </c>
      <c r="B30" s="15" t="s">
        <v>31</v>
      </c>
      <c r="C30" s="26" t="s">
        <v>6</v>
      </c>
      <c r="D30" s="27">
        <v>13</v>
      </c>
      <c r="E30" s="35"/>
      <c r="F30" s="44"/>
      <c r="G30" s="45"/>
      <c r="H30" s="45"/>
      <c r="I30" s="24">
        <v>1</v>
      </c>
      <c r="J30" s="25" t="s">
        <v>4</v>
      </c>
    </row>
    <row r="31" spans="1:10" ht="15.75" thickBot="1" x14ac:dyDescent="0.3">
      <c r="C31" s="30">
        <f>SUM(C5:C29)</f>
        <v>998</v>
      </c>
      <c r="D31" s="31">
        <f>D11+D14+D16+D17+D19+D23+D24+D25+D27+D28+D30</f>
        <v>40</v>
      </c>
      <c r="E31" s="16" t="s">
        <v>38</v>
      </c>
      <c r="F31" s="46"/>
      <c r="G31" s="39"/>
      <c r="H31" s="39"/>
      <c r="I31" s="43">
        <f>I5+I6+I7+I8+I9+I10+I11+I12+I13+I15+I16+I18+I20+I21+I22+I23+I24+I26+I27+I28+I29+I30</f>
        <v>24</v>
      </c>
      <c r="J31" s="29">
        <f>J6+J7+J8+J9+J22+J25+J27</f>
        <v>251</v>
      </c>
    </row>
    <row r="32" spans="1:10" ht="15.75" thickBot="1" x14ac:dyDescent="0.3">
      <c r="D32" s="2"/>
      <c r="F32" s="3"/>
    </row>
    <row r="33" spans="2:8" x14ac:dyDescent="0.25">
      <c r="B33" s="79" t="s">
        <v>39</v>
      </c>
      <c r="C33" s="80"/>
      <c r="D33" s="80"/>
      <c r="E33" s="80"/>
      <c r="F33" s="80"/>
      <c r="G33" s="80"/>
      <c r="H33" s="49"/>
    </row>
    <row r="34" spans="2:8" ht="15.75" thickBot="1" x14ac:dyDescent="0.3">
      <c r="B34" s="85" t="s">
        <v>46</v>
      </c>
      <c r="C34" s="86"/>
      <c r="D34" s="86"/>
      <c r="E34" s="86"/>
      <c r="F34" s="86"/>
      <c r="G34" s="87"/>
      <c r="H34" s="50"/>
    </row>
  </sheetData>
  <mergeCells count="12">
    <mergeCell ref="B34:G34"/>
    <mergeCell ref="A1:H1"/>
    <mergeCell ref="A2:B4"/>
    <mergeCell ref="C2:C4"/>
    <mergeCell ref="D2:D4"/>
    <mergeCell ref="E2:F2"/>
    <mergeCell ref="E3:F3"/>
    <mergeCell ref="B33:G33"/>
    <mergeCell ref="G3:H3"/>
    <mergeCell ref="G2:H2"/>
    <mergeCell ref="I2:I4"/>
    <mergeCell ref="J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Masłowska</dc:creator>
  <cp:lastModifiedBy>Janusz Dopieralski</cp:lastModifiedBy>
  <cp:lastPrinted>2023-11-08T08:42:47Z</cp:lastPrinted>
  <dcterms:created xsi:type="dcterms:W3CDTF">2022-10-05T09:27:54Z</dcterms:created>
  <dcterms:modified xsi:type="dcterms:W3CDTF">2024-12-12T11:10:05Z</dcterms:modified>
</cp:coreProperties>
</file>