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3e83f1c09653b84/UGTrW/ZP.271.6.2024 Żywność dla szkół-SP Trąbki-art.ogólnospożywcze/02 SWZ/"/>
    </mc:Choice>
  </mc:AlternateContent>
  <xr:revisionPtr revIDLastSave="31" documentId="8_{74A25B49-3B23-4087-870D-ECDF44692BB0}" xr6:coauthVersionLast="47" xr6:coauthVersionMax="47" xr10:uidLastSave="{4DCD7770-241D-4A6A-9EF5-76762C3A2570}"/>
  <bookViews>
    <workbookView xWindow="-120" yWindow="-120" windowWidth="29040" windowHeight="15720" tabRatio="832" xr2:uid="{3C3018D8-4768-46B5-BB24-BB55E0C98D5A}"/>
  </bookViews>
  <sheets>
    <sheet name="Art. ogólnospożywcze" sheetId="5" r:id="rId1"/>
  </sheets>
  <definedNames>
    <definedName name="_xlnm._FilterDatabase" localSheetId="0" hidden="1">'Art. ogólnospożywcze'!$A$2:$I$61</definedName>
    <definedName name="_xlnm.Print_Titles" localSheetId="0">'Art. ogólnospożywcze'!$2:$2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5" l="1"/>
  <c r="F12" i="5"/>
  <c r="F50" i="5"/>
  <c r="H50" i="5" s="1"/>
  <c r="F52" i="5"/>
  <c r="H52" i="5" s="1"/>
  <c r="F51" i="5"/>
  <c r="H51" i="5" s="1"/>
  <c r="F58" i="5"/>
  <c r="H58" i="5" s="1"/>
  <c r="F47" i="5"/>
  <c r="H47" i="5" s="1"/>
  <c r="I47" i="5" s="1"/>
  <c r="F18" i="5"/>
  <c r="H18" i="5" s="1"/>
  <c r="I18" i="5" s="1"/>
  <c r="F17" i="5"/>
  <c r="F43" i="5"/>
  <c r="F42" i="5"/>
  <c r="H42" i="5" s="1"/>
  <c r="I42" i="5" s="1"/>
  <c r="F44" i="5"/>
  <c r="F21" i="5"/>
  <c r="F41" i="5"/>
  <c r="F40" i="5"/>
  <c r="F20" i="5"/>
  <c r="F39" i="5"/>
  <c r="H39" i="5" s="1"/>
  <c r="I39" i="5" s="1"/>
  <c r="F33" i="5"/>
  <c r="F35" i="5"/>
  <c r="F32" i="5"/>
  <c r="F30" i="5"/>
  <c r="F29" i="5"/>
  <c r="F27" i="5"/>
  <c r="F22" i="5"/>
  <c r="F23" i="5"/>
  <c r="H23" i="5" s="1"/>
  <c r="I23" i="5" s="1"/>
  <c r="F24" i="5"/>
  <c r="F59" i="5"/>
  <c r="F14" i="5"/>
  <c r="F53" i="5"/>
  <c r="H53" i="5" s="1"/>
  <c r="F54" i="5"/>
  <c r="H54" i="5" s="1"/>
  <c r="F7" i="5"/>
  <c r="H7" i="5" s="1"/>
  <c r="I7" i="5" s="1"/>
  <c r="F8" i="5"/>
  <c r="F5" i="5"/>
  <c r="F56" i="5"/>
  <c r="F55" i="5"/>
  <c r="H55" i="5" s="1"/>
  <c r="F57" i="5"/>
  <c r="H57" i="5" s="1"/>
  <c r="I57" i="5" s="1"/>
  <c r="F60" i="5"/>
  <c r="H60" i="5" s="1"/>
  <c r="F48" i="5"/>
  <c r="F46" i="5"/>
  <c r="F45" i="5"/>
  <c r="F38" i="5"/>
  <c r="F37" i="5"/>
  <c r="F36" i="5"/>
  <c r="F34" i="5"/>
  <c r="H34" i="5" s="1"/>
  <c r="I34" i="5" s="1"/>
  <c r="F31" i="5"/>
  <c r="H31" i="5" s="1"/>
  <c r="I31" i="5" s="1"/>
  <c r="F28" i="5"/>
  <c r="F26" i="5"/>
  <c r="H26" i="5" s="1"/>
  <c r="I26" i="5" s="1"/>
  <c r="F25" i="5"/>
  <c r="F19" i="5"/>
  <c r="F16" i="5"/>
  <c r="F15" i="5"/>
  <c r="H15" i="5" s="1"/>
  <c r="I15" i="5" s="1"/>
  <c r="F13" i="5"/>
  <c r="F11" i="5"/>
  <c r="F10" i="5"/>
  <c r="H10" i="5" s="1"/>
  <c r="I10" i="5" s="1"/>
  <c r="F9" i="5"/>
  <c r="F6" i="5"/>
  <c r="F4" i="5"/>
  <c r="F3" i="5"/>
  <c r="F61" i="5" l="1"/>
  <c r="I54" i="5"/>
  <c r="I51" i="5"/>
  <c r="H56" i="5"/>
  <c r="I56" i="5" s="1"/>
  <c r="H59" i="5"/>
  <c r="I59" i="5" s="1"/>
  <c r="I50" i="5"/>
  <c r="I52" i="5"/>
  <c r="I58" i="5"/>
  <c r="I60" i="5"/>
  <c r="I53" i="5"/>
  <c r="I55" i="5"/>
  <c r="H29" i="5"/>
  <c r="I29" i="5" s="1"/>
  <c r="H5" i="5"/>
  <c r="I5" i="5" s="1"/>
  <c r="H37" i="5"/>
  <c r="I37" i="5" s="1"/>
  <c r="H13" i="5"/>
  <c r="I13" i="5" s="1"/>
  <c r="H21" i="5"/>
  <c r="I21" i="5" s="1"/>
  <c r="H45" i="5"/>
  <c r="I45" i="5" s="1"/>
  <c r="H8" i="5"/>
  <c r="I8" i="5" s="1"/>
  <c r="H16" i="5"/>
  <c r="I16" i="5" s="1"/>
  <c r="H24" i="5"/>
  <c r="I24" i="5" s="1"/>
  <c r="H32" i="5"/>
  <c r="I32" i="5" s="1"/>
  <c r="H40" i="5"/>
  <c r="I40" i="5" s="1"/>
  <c r="H48" i="5"/>
  <c r="I48" i="5" s="1"/>
  <c r="H3" i="5"/>
  <c r="I3" i="5" s="1"/>
  <c r="H11" i="5"/>
  <c r="I11" i="5" s="1"/>
  <c r="H19" i="5"/>
  <c r="I19" i="5" s="1"/>
  <c r="H27" i="5"/>
  <c r="I27" i="5" s="1"/>
  <c r="H35" i="5"/>
  <c r="I35" i="5" s="1"/>
  <c r="H43" i="5"/>
  <c r="I43" i="5" s="1"/>
  <c r="H6" i="5"/>
  <c r="I6" i="5" s="1"/>
  <c r="H14" i="5"/>
  <c r="I14" i="5" s="1"/>
  <c r="H22" i="5"/>
  <c r="I22" i="5" s="1"/>
  <c r="H30" i="5"/>
  <c r="I30" i="5" s="1"/>
  <c r="H38" i="5"/>
  <c r="I38" i="5" s="1"/>
  <c r="H46" i="5"/>
  <c r="I46" i="5" s="1"/>
  <c r="H9" i="5"/>
  <c r="I9" i="5" s="1"/>
  <c r="H17" i="5"/>
  <c r="I17" i="5" s="1"/>
  <c r="H25" i="5"/>
  <c r="I25" i="5" s="1"/>
  <c r="H33" i="5"/>
  <c r="I33" i="5" s="1"/>
  <c r="H41" i="5"/>
  <c r="I41" i="5" s="1"/>
  <c r="H49" i="5"/>
  <c r="I49" i="5" s="1"/>
  <c r="H4" i="5"/>
  <c r="I4" i="5" s="1"/>
  <c r="H12" i="5"/>
  <c r="I12" i="5" s="1"/>
  <c r="H20" i="5"/>
  <c r="I20" i="5" s="1"/>
  <c r="H28" i="5"/>
  <c r="I28" i="5" s="1"/>
  <c r="H36" i="5"/>
  <c r="I36" i="5" s="1"/>
  <c r="H44" i="5"/>
  <c r="I44" i="5" s="1"/>
  <c r="I61" i="5" l="1"/>
</calcChain>
</file>

<file path=xl/sharedStrings.xml><?xml version="1.0" encoding="utf-8"?>
<sst xmlns="http://schemas.openxmlformats.org/spreadsheetml/2006/main" count="130" uniqueCount="74">
  <si>
    <t>Lp.</t>
  </si>
  <si>
    <t>Nazwa</t>
  </si>
  <si>
    <t>j.m.</t>
  </si>
  <si>
    <t>kg</t>
  </si>
  <si>
    <t>Wartość brutto</t>
  </si>
  <si>
    <t>4.</t>
  </si>
  <si>
    <t>3.</t>
  </si>
  <si>
    <t>2.</t>
  </si>
  <si>
    <t>1.</t>
  </si>
  <si>
    <t>szt.</t>
  </si>
  <si>
    <r>
      <t xml:space="preserve">Cukier trzcinowy – </t>
    </r>
    <r>
      <rPr>
        <sz val="10"/>
        <color theme="1"/>
        <rFont val="Arial"/>
        <family val="2"/>
        <charset val="238"/>
      </rPr>
      <t xml:space="preserve">opakowanie jednostkowe 1kg. torebki papierowe. Tolerancja masy 10%. </t>
    </r>
  </si>
  <si>
    <r>
      <t>Bazylia</t>
    </r>
    <r>
      <rPr>
        <sz val="10"/>
        <color theme="1"/>
        <rFont val="Arial"/>
        <family val="2"/>
        <charset val="238"/>
      </rPr>
      <t xml:space="preserve">, 10g przyprawa naturalna bez dodatków. Tolerancja masy 10%. </t>
    </r>
  </si>
  <si>
    <r>
      <t>Brzoskwinia w puszce, połówki</t>
    </r>
    <r>
      <rPr>
        <sz val="10"/>
        <color rgb="FF000000"/>
        <rFont val="Arial"/>
        <family val="2"/>
        <charset val="238"/>
      </rPr>
      <t xml:space="preserve"> , masa owoców po odsączeniu 470g.</t>
    </r>
    <r>
      <rPr>
        <sz val="10"/>
        <color theme="1"/>
        <rFont val="Arial"/>
        <family val="2"/>
        <charset val="238"/>
      </rPr>
      <t xml:space="preserve">Tolerancja masy 10%. Puszka bez wgnieceń i zarysowań </t>
    </r>
  </si>
  <si>
    <r>
      <t xml:space="preserve">Chrzan tarty słoik, </t>
    </r>
    <r>
      <rPr>
        <sz val="10"/>
        <color theme="1"/>
        <rFont val="Arial"/>
        <family val="2"/>
        <charset val="238"/>
      </rPr>
      <t xml:space="preserve">produkt spożywczy otrzymany ze świeżych pozbawionych skórki tartych korzeni chrzanu, struktura – przetarta masa z zawartością drobnych fragmentów korzeni chrzanu, smak i zapach – charakterystyczny dla chrzanu lekko piekący, kwaśnosłodki, zawartość soli kuchennej nie więcej niż – 2,0%, barwa biała lub biało kremowa, opakowania słoiki o pojemności do 200ml. Bez dodatku octu spirytusowego. Tolerancja masy 10%. </t>
    </r>
  </si>
  <si>
    <r>
      <t xml:space="preserve">Ciastka owsiane z żurawiną </t>
    </r>
    <r>
      <rPr>
        <sz val="10"/>
        <color theme="1"/>
        <rFont val="Arial"/>
        <family val="2"/>
        <charset val="238"/>
      </rPr>
      <t xml:space="preserve">38g bez dodatku pszenicy z pełnowartościowego owsa ,opak. 6szt.Tolerancja masy 10%. </t>
    </r>
  </si>
  <si>
    <r>
      <t xml:space="preserve">Ciasta owsiane kokosowe podlane czekoladą </t>
    </r>
    <r>
      <rPr>
        <sz val="10"/>
        <color theme="1"/>
        <rFont val="Arial"/>
        <family val="2"/>
        <charset val="238"/>
      </rPr>
      <t xml:space="preserve">38g bez dodatku pszenicy, opak. 6szt. Tolerancja masy 10%. </t>
    </r>
  </si>
  <si>
    <r>
      <t xml:space="preserve">Ciastka z ziarnami Mieszanka – </t>
    </r>
    <r>
      <rPr>
        <sz val="10"/>
        <color theme="1"/>
        <rFont val="Arial"/>
        <family val="2"/>
        <charset val="238"/>
      </rPr>
      <t xml:space="preserve">opakowanie 3000g, mąka pszenna, nasiona sezamu, orzechy arachidowe, rodzynki, siemię lniane, drożdże, bez sztucznych dodatków. Tolerancja masy 10%. </t>
    </r>
  </si>
  <si>
    <r>
      <t xml:space="preserve">Żurawina suszona – </t>
    </r>
    <r>
      <rPr>
        <sz val="10"/>
        <color theme="1"/>
        <rFont val="Arial"/>
        <family val="2"/>
        <charset val="238"/>
      </rPr>
      <t xml:space="preserve">opakowanie 100g.Tolerancja masy 10%.Bez zawartości substancji chemicznych, bez dodatku olejów roślinnych, bez dodatku cukru. </t>
    </r>
  </si>
  <si>
    <r>
      <t xml:space="preserve">Czosnek suszony granulowany </t>
    </r>
    <r>
      <rPr>
        <sz val="10"/>
        <color theme="1"/>
        <rFont val="Arial"/>
        <family val="2"/>
        <charset val="238"/>
      </rPr>
      <t>20g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przyprawa bez sztucznych dodatków. Tolerancja masy 10%. </t>
    </r>
  </si>
  <si>
    <r>
      <t xml:space="preserve">Słonecznik łuskany </t>
    </r>
    <r>
      <rPr>
        <sz val="10"/>
        <color theme="1"/>
        <rFont val="Arial"/>
        <family val="2"/>
        <charset val="238"/>
      </rPr>
      <t xml:space="preserve">150g nasiona suche bez uszkodzeń. Tolerancja masy 10%. </t>
    </r>
  </si>
  <si>
    <r>
      <t xml:space="preserve">Fasola Jaś 100 % biała </t>
    </r>
    <r>
      <rPr>
        <sz val="10"/>
        <color theme="1"/>
        <rFont val="Arial"/>
        <family val="2"/>
        <charset val="238"/>
      </rPr>
      <t>400 g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nasiona całe, suche bez uszkodzeń. Tolerancja masy 10%. </t>
    </r>
  </si>
  <si>
    <r>
      <t xml:space="preserve">Gałka muszkatołowa </t>
    </r>
    <r>
      <rPr>
        <sz val="10"/>
        <color theme="1"/>
        <rFont val="Arial"/>
        <family val="2"/>
        <charset val="238"/>
      </rPr>
      <t xml:space="preserve">mielona,torebka.15g.Tolerancja masy 10%. </t>
    </r>
  </si>
  <si>
    <r>
      <t>Groch łuskany</t>
    </r>
    <r>
      <rPr>
        <sz val="10"/>
        <color theme="1"/>
        <rFont val="Arial"/>
        <family val="2"/>
        <charset val="238"/>
      </rPr>
      <t xml:space="preserve">, 400g nasiona całe, suche, bez uszkodzeń. Tolerancja masy 10%. </t>
    </r>
  </si>
  <si>
    <r>
      <t xml:space="preserve">Podgrzybek suszony </t>
    </r>
    <r>
      <rPr>
        <sz val="10"/>
        <color theme="1"/>
        <rFont val="Arial"/>
        <family val="2"/>
        <charset val="238"/>
      </rPr>
      <t xml:space="preserve">20g opakowanie suchy. Tolerancja masy 10%. </t>
    </r>
  </si>
  <si>
    <r>
      <t xml:space="preserve">Orzechy nerkowca, niesolone – </t>
    </r>
    <r>
      <rPr>
        <sz val="10"/>
        <color theme="1"/>
        <rFont val="Arial"/>
        <family val="2"/>
        <charset val="238"/>
      </rPr>
      <t xml:space="preserve">opakowanie 100g-140g.Tolerancja masy 10%. </t>
    </r>
  </si>
  <si>
    <r>
      <t xml:space="preserve">Orzechy włoskie- </t>
    </r>
    <r>
      <rPr>
        <sz val="10"/>
        <color theme="1"/>
        <rFont val="Arial"/>
        <family val="2"/>
        <charset val="238"/>
      </rPr>
      <t xml:space="preserve">w woreczkach 100g.Tolerancja masy 10%. </t>
    </r>
  </si>
  <si>
    <r>
      <t>Orzechy laskowe-</t>
    </r>
    <r>
      <rPr>
        <sz val="10"/>
        <color theme="1"/>
        <rFont val="Arial"/>
        <family val="2"/>
        <charset val="238"/>
      </rPr>
      <t xml:space="preserve"> w woreczkach 100g.Tolerancja masy 10%. </t>
    </r>
  </si>
  <si>
    <r>
      <t xml:space="preserve">Migdały całe, łuskane - </t>
    </r>
    <r>
      <rPr>
        <sz val="10"/>
        <color theme="1"/>
        <rFont val="Arial"/>
        <family val="2"/>
        <charset val="238"/>
      </rPr>
      <t xml:space="preserve">w woreczkach 100g.Tolerancja masy 10%. </t>
    </r>
  </si>
  <si>
    <r>
      <t>Mus warzywno-owocowy różne smaki 100g.</t>
    </r>
    <r>
      <rPr>
        <sz val="10"/>
        <color theme="1"/>
        <rFont val="Arial"/>
        <family val="2"/>
        <charset val="238"/>
      </rPr>
      <t xml:space="preserve">Tolerancja masy 10%. </t>
    </r>
  </si>
  <si>
    <r>
      <t xml:space="preserve">Kasza kuskus perłowy- </t>
    </r>
    <r>
      <rPr>
        <sz val="10"/>
        <color theme="1"/>
        <rFont val="Arial"/>
        <family val="2"/>
        <charset val="238"/>
      </rPr>
      <t>400g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zawartość opakowania sypka bez śladów uszkodzeń. Tolerancja masy 10%. </t>
    </r>
  </si>
  <si>
    <r>
      <t>Kasza jęczmienna wiejska perłowa 100% - 400g</t>
    </r>
    <r>
      <rPr>
        <sz val="10"/>
        <color theme="1"/>
        <rFont val="Arial"/>
        <family val="2"/>
        <charset val="238"/>
      </rPr>
      <t xml:space="preserve"> zawartość opakowania sypka, bez śladów uszkodzeń. Tolerancja masy 10%. </t>
    </r>
  </si>
  <si>
    <r>
      <t xml:space="preserve">Kasza jęczmienna pęczak - </t>
    </r>
    <r>
      <rPr>
        <sz val="10"/>
        <color theme="1"/>
        <rFont val="Arial"/>
        <family val="2"/>
        <charset val="238"/>
      </rPr>
      <t xml:space="preserve">400g opakowania z sypka zawartością bez śladów uszkodzeń. Tolerancja masy 10%. </t>
    </r>
  </si>
  <si>
    <r>
      <t>Kasza manna -</t>
    </r>
    <r>
      <rPr>
        <sz val="10"/>
        <color theme="1"/>
        <rFont val="Arial"/>
        <family val="2"/>
        <charset val="238"/>
      </rPr>
      <t>400 g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produkt sypki, opakowanie torebka papierowa. Tolerancja masy 10%. </t>
    </r>
  </si>
  <si>
    <r>
      <t>Bułka tarta 400g</t>
    </r>
    <r>
      <rPr>
        <sz val="10"/>
        <color theme="1"/>
        <rFont val="Arial"/>
        <family val="2"/>
        <charset val="238"/>
      </rPr>
      <t xml:space="preserve">- barwa jasna, słomkowa, zapach świeżego pieczywa, opakowanie bez uszkodzeń termin przydatności do spożycia mini. 21 dni. Tolerancja masy 10%. </t>
    </r>
  </si>
  <si>
    <r>
      <t>Ketchup pikantny,</t>
    </r>
    <r>
      <rPr>
        <sz val="10"/>
        <color theme="1"/>
        <rFont val="Arial"/>
        <family val="2"/>
        <charset val="238"/>
      </rPr>
      <t xml:space="preserve"> na 100g produktu zużycie 140-200g pomidorów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 xml:space="preserve">op. 1-6 l, bez konserwantów, Tolerancja masy 10%. </t>
    </r>
  </si>
  <si>
    <r>
      <t>Koncentrat pomidorowy pasteryzowany 30%</t>
    </r>
    <r>
      <rPr>
        <sz val="10"/>
        <color theme="1"/>
        <rFont val="Arial"/>
        <family val="2"/>
        <charset val="238"/>
      </rPr>
      <t xml:space="preserve"> 970g w którym, do przygotowania 100g produktu zużyto 560g pomidorów. Tolerancja masy 10%. </t>
    </r>
  </si>
  <si>
    <r>
      <t>Kukurydza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konserwowa </t>
    </r>
    <r>
      <rPr>
        <sz val="10"/>
        <color rgb="FF000000"/>
        <rFont val="Arial"/>
        <family val="2"/>
        <charset val="238"/>
      </rPr>
      <t xml:space="preserve">425g ml., </t>
    </r>
    <r>
      <rPr>
        <sz val="10"/>
        <color theme="1"/>
        <rFont val="Arial"/>
        <family val="2"/>
        <charset val="238"/>
      </rPr>
      <t xml:space="preserve">ziarna młodej kukurydzy luzem w zalewie konserwującej, ziarna całe nie uszkodzone, zalewa barwy żółtawej i żółta, opalizująca lub mętna z osadem tkanki roślinnej na dnie opakowania, konsystencja miękka - wyrównana, smak i zapach – charakterystyczny dla kukurydzy bez obcych smaków i zapachów, opakowania: puszki o pojemności 340g netto. Tolerancja masy 10%. </t>
    </r>
  </si>
  <si>
    <r>
      <t>Liść laurowy</t>
    </r>
    <r>
      <rPr>
        <sz val="10"/>
        <color theme="1"/>
        <rFont val="Arial"/>
        <family val="2"/>
        <charset val="238"/>
      </rPr>
      <t xml:space="preserve"> 6g, opakowanie nie uszkodzone. Tolerancja masy 10%. </t>
    </r>
  </si>
  <si>
    <r>
      <t>Majeranek-</t>
    </r>
    <r>
      <rPr>
        <sz val="10"/>
        <color theme="1"/>
        <rFont val="Arial"/>
        <family val="2"/>
        <charset val="238"/>
      </rPr>
      <t xml:space="preserve"> 8g suszony, o wyraźnym aromacie , opakowanie nie uszkodzone. Tolerancja masy 10%. </t>
    </r>
  </si>
  <si>
    <r>
      <t>Majonez 400 ml</t>
    </r>
    <r>
      <rPr>
        <sz val="10"/>
        <color theme="1"/>
        <rFont val="Arial"/>
        <family val="2"/>
        <charset val="238"/>
      </rPr>
      <t xml:space="preserve"> z jaj z dobrego chowu, źródło omega3, bez konserwantów skład: olej rzepakowy(76%), żółtka jaj 3%, woda, musztarda, ocet, cukier, sól, przyprawy, zawartość tłuszczu 80%, regulator kwasowości (kwasek cytrynowy) lub równoważny.</t>
    </r>
  </si>
  <si>
    <r>
      <t xml:space="preserve">Makaron świdry pszenny - </t>
    </r>
    <r>
      <rPr>
        <sz val="10"/>
        <color rgb="FF000000"/>
        <rFont val="Arial"/>
        <family val="2"/>
        <charset val="238"/>
      </rPr>
      <t>400g opakowanie nie uszkodzone mechanicznie, skład makaronu zalecany przez Instytut Żywności i Żywienia,</t>
    </r>
    <r>
      <rPr>
        <sz val="10"/>
        <color theme="1"/>
        <rFont val="Arial"/>
        <family val="2"/>
        <charset val="238"/>
      </rPr>
      <t xml:space="preserve"> zawiera etykieta </t>
    </r>
    <r>
      <rPr>
        <sz val="10"/>
        <color rgb="FF000000"/>
        <rFont val="Arial"/>
        <family val="2"/>
        <charset val="238"/>
      </rPr>
      <t>o terminie przydatności do spożycia.</t>
    </r>
    <r>
      <rPr>
        <sz val="10"/>
        <color theme="1"/>
        <rFont val="Arial"/>
        <family val="2"/>
        <charset val="238"/>
      </rPr>
      <t xml:space="preserve"> Tolerancja masy 10%. </t>
    </r>
  </si>
  <si>
    <r>
      <t xml:space="preserve">Makaron gniazda nitki pszenny - </t>
    </r>
    <r>
      <rPr>
        <sz val="10"/>
        <color rgb="FF000000"/>
        <rFont val="Arial"/>
        <family val="2"/>
        <charset val="238"/>
      </rPr>
      <t>400g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opakowanie nie uszkodzone mechanicznie, skład makaronu zalecany przez Instytut Żywności i. Żywienia 400g.</t>
    </r>
    <r>
      <rPr>
        <sz val="10"/>
        <color theme="1"/>
        <rFont val="Arial"/>
        <family val="2"/>
        <charset val="238"/>
      </rPr>
      <t xml:space="preserve">Tolerancja masy 10%. </t>
    </r>
  </si>
  <si>
    <r>
      <t xml:space="preserve">Makaron pióra pszenny – </t>
    </r>
    <r>
      <rPr>
        <sz val="10"/>
        <color rgb="FF000000"/>
        <rFont val="Arial"/>
        <family val="2"/>
        <charset val="238"/>
      </rPr>
      <t>400g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opakowanie nie uszkodzone mechanicznie, skład makaronu zalecany przez Instytut Żywności i. Żywienia.</t>
    </r>
    <r>
      <rPr>
        <sz val="10"/>
        <color theme="1"/>
        <rFont val="Arial"/>
        <family val="2"/>
        <charset val="238"/>
      </rPr>
      <t xml:space="preserve"> Tolerancja masy 10%. </t>
    </r>
  </si>
  <si>
    <r>
      <t>Makaron kolanka 400g -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opakowanie nie uszkodzone mechanicznie, skład makaronu zalecany przez Instytut Żywności i. Żywienia.</t>
    </r>
    <r>
      <rPr>
        <sz val="10"/>
        <color theme="1"/>
        <rFont val="Arial"/>
        <family val="2"/>
        <charset val="238"/>
      </rPr>
      <t xml:space="preserve"> Tolerancja masy 10%. </t>
    </r>
  </si>
  <si>
    <r>
      <t xml:space="preserve">Makaron kokardki - </t>
    </r>
    <r>
      <rPr>
        <sz val="10"/>
        <color rgb="FF000000"/>
        <rFont val="Arial"/>
        <family val="2"/>
        <charset val="238"/>
      </rPr>
      <t>400g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opakowanie nie uszkodzone mechanicznie, skład makaronu zalecany przez Instytut Żywności i. Żywienia</t>
    </r>
  </si>
  <si>
    <r>
      <t xml:space="preserve">Makaron łazanki pszenny - </t>
    </r>
    <r>
      <rPr>
        <sz val="10"/>
        <color rgb="FF000000"/>
        <rFont val="Arial"/>
        <family val="2"/>
        <charset val="238"/>
      </rPr>
      <t>400g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opakowanie nie uszkodzone mechanicznie, skład makaronu zalecany przez Instytut Żywności i. Żywienia.</t>
    </r>
    <r>
      <rPr>
        <sz val="10"/>
        <color theme="1"/>
        <rFont val="Arial"/>
        <family val="2"/>
        <charset val="238"/>
      </rPr>
      <t xml:space="preserve"> Tolerancja masy 10%. </t>
    </r>
  </si>
  <si>
    <r>
      <t>Mąka pszenna,</t>
    </r>
    <r>
      <rPr>
        <sz val="10"/>
        <color theme="1"/>
        <rFont val="Arial"/>
        <family val="2"/>
        <charset val="238"/>
      </rPr>
      <t xml:space="preserve"> typ 450, krupczatka, opakowanie jednostkowe 1kg., torebki papierowe. Tolerancja masy 10%. </t>
    </r>
  </si>
  <si>
    <r>
      <t xml:space="preserve">Miód pszczeli naturalny </t>
    </r>
    <r>
      <rPr>
        <sz val="10"/>
        <color theme="1"/>
        <rFont val="Arial"/>
        <family val="2"/>
        <charset val="238"/>
      </rPr>
      <t xml:space="preserve">100% naturalny nektarowy bez barwników i domieszek, w opakowaniu szklanym - słoik; miód nie może być mieszaniną różnych miodów , pojemność 350g lub 370g.Tolerancja masy 10%. </t>
    </r>
  </si>
  <si>
    <r>
      <t>Mus owocowy w tubce ,</t>
    </r>
    <r>
      <rPr>
        <sz val="10"/>
        <color theme="1"/>
        <rFont val="Arial"/>
        <family val="2"/>
        <charset val="238"/>
      </rPr>
      <t xml:space="preserve"> różne smaki, typu Kubuś. Opakowanie 100g, do bezpośredniego podania. Tolerancja masy 10%. </t>
    </r>
  </si>
  <si>
    <r>
      <t xml:space="preserve">Olej rzepakowy uniwersalny -rafinowany </t>
    </r>
    <r>
      <rPr>
        <sz val="10"/>
        <color theme="1"/>
        <rFont val="Arial"/>
        <family val="2"/>
        <charset val="238"/>
      </rPr>
      <t xml:space="preserve">olej rzepakowy, z pierwszego tłoczenia, filtrowany na zimno, nadający się do smażenia i sałatek, opakowania butelki plastikowe 3l, zawartość tłuszczu w 10g: kwasy tłuszczowe nasycone- 0,7g, kwasy tłuszczowe jednonienasycone 6,5g, kwasy wielonienasycone 2,8g, cholesterol 0mg. KUJAWSKI LUB JEGO ODPOWIEDNIK. Tolerancja masy 10%. </t>
    </r>
  </si>
  <si>
    <r>
      <t xml:space="preserve">Oliwa z oliwek – </t>
    </r>
    <r>
      <rPr>
        <sz val="10"/>
        <color theme="1"/>
        <rFont val="Arial"/>
        <family val="2"/>
        <charset val="238"/>
      </rPr>
      <t xml:space="preserve">500 ml. Oliwa Extra Vergine zawierająca wyłącznie oliwę uzyskaną z przetworzenia wytłoczyn oliwek 85% i oliwę z oliwek pierwszego tłoczenia w 15%.Tolerancja masy 10%. W szklanej, ciemnej butelce. </t>
    </r>
  </si>
  <si>
    <r>
      <t xml:space="preserve">Oregano- </t>
    </r>
    <r>
      <rPr>
        <sz val="10"/>
        <color theme="1"/>
        <rFont val="Arial"/>
        <family val="2"/>
        <charset val="238"/>
      </rPr>
      <t>10g przyprawa naturalna bez dodatków. Tolerancja masy 10%.</t>
    </r>
  </si>
  <si>
    <r>
      <t>Papryka mielona słodka</t>
    </r>
    <r>
      <rPr>
        <sz val="10"/>
        <color theme="1"/>
        <rFont val="Arial"/>
        <family val="2"/>
        <charset val="238"/>
      </rPr>
      <t xml:space="preserve"> - smak słodki, kolor czerwony, konsystencja sypka, zapach swoisty dla papryki, opakowanie jednostkowe 20g.Tolerancja masy 10%. </t>
    </r>
  </si>
  <si>
    <r>
      <t>Pieprz czarny mielony, o</t>
    </r>
    <r>
      <rPr>
        <sz val="10"/>
        <color theme="1"/>
        <rFont val="Arial"/>
        <family val="2"/>
        <charset val="238"/>
      </rPr>
      <t>pakowanie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15g, wyrazisty, ostry aromat i piekący smak, Tolerancja masy 10%. </t>
    </r>
  </si>
  <si>
    <r>
      <t xml:space="preserve">Pieprz ziołowy – </t>
    </r>
    <r>
      <rPr>
        <sz val="10"/>
        <color theme="1"/>
        <rFont val="Arial"/>
        <family val="2"/>
        <charset val="238"/>
      </rPr>
      <t xml:space="preserve">opakowanie 15g, ziołowy wyrazisty aromat, barwa żółto brązowa. Tolerancja masy 10%. </t>
    </r>
  </si>
  <si>
    <r>
      <t xml:space="preserve">Ryż biały paraboliczny – </t>
    </r>
    <r>
      <rPr>
        <sz val="10"/>
        <color theme="1"/>
        <rFont val="Arial"/>
        <family val="2"/>
        <charset val="238"/>
      </rPr>
      <t xml:space="preserve">400g. ziarna jasne sypkie, opakowanie nieuszkodzone z określonym terminem przydatności do spożycia. Tolerancja masy 10%. </t>
    </r>
  </si>
  <si>
    <r>
      <t>Soczek słomka</t>
    </r>
    <r>
      <rPr>
        <sz val="10"/>
        <color rgb="FF000000"/>
        <rFont val="Arial"/>
        <family val="2"/>
        <charset val="238"/>
      </rPr>
      <t>, różne smaki, 200ml,opakowanie nie uszkodzone,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 długim terminie przydatności do spożycia.</t>
    </r>
    <r>
      <rPr>
        <sz val="10"/>
        <color theme="1"/>
        <rFont val="Arial"/>
        <family val="2"/>
        <charset val="238"/>
      </rPr>
      <t xml:space="preserve"> Tolerancja masy 10%. </t>
    </r>
  </si>
  <si>
    <r>
      <t xml:space="preserve">Zioła prowansalskie - </t>
    </r>
    <r>
      <rPr>
        <sz val="10"/>
        <color theme="1"/>
        <rFont val="Arial"/>
        <family val="2"/>
        <charset val="238"/>
      </rPr>
      <t>sypki,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bez obcych zapachów, opakowanie jednostkowe do 20g. z terminem przydatności do spożycia. Tolerancja masy 10%. </t>
    </r>
  </si>
  <si>
    <r>
      <t xml:space="preserve">Ziele angielskie </t>
    </r>
    <r>
      <rPr>
        <sz val="10"/>
        <color theme="1"/>
        <rFont val="Arial"/>
        <family val="2"/>
        <charset val="238"/>
      </rPr>
      <t xml:space="preserve">– 15g opakowanie jednostkowe z terminem przydatności do spożycia. Tolerancja masy 10%. </t>
    </r>
  </si>
  <si>
    <r>
      <t>Figurka czekoladowa</t>
    </r>
    <r>
      <rPr>
        <sz val="10"/>
        <color rgb="FF000000"/>
        <rFont val="Arial"/>
        <family val="2"/>
        <charset val="238"/>
      </rPr>
      <t>, z czekolady mlecznej, opakowanie świąteczne, do 150g,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 długim terminie przydatności do spożycia.</t>
    </r>
    <r>
      <rPr>
        <sz val="10"/>
        <color theme="1"/>
        <rFont val="Arial"/>
        <family val="2"/>
        <charset val="238"/>
      </rPr>
      <t xml:space="preserve"> Tolerancja masy 10%. </t>
    </r>
  </si>
  <si>
    <r>
      <t xml:space="preserve">Czekolada mleczna lub nadziewana </t>
    </r>
    <r>
      <rPr>
        <sz val="10"/>
        <color rgb="FF000000"/>
        <rFont val="Arial"/>
        <family val="2"/>
        <charset val="238"/>
      </rPr>
      <t>– 100g, zawartość kakao 50-70 %,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o długim terminie przydatności do spożycia.</t>
    </r>
    <r>
      <rPr>
        <sz val="10"/>
        <color theme="1"/>
        <rFont val="Arial"/>
        <family val="2"/>
        <charset val="238"/>
      </rPr>
      <t xml:space="preserve"> Tolerancja masy 10%. </t>
    </r>
  </si>
  <si>
    <r>
      <t xml:space="preserve">Batonik Muesli – </t>
    </r>
    <r>
      <rPr>
        <sz val="10"/>
        <color rgb="FF000000"/>
        <rFont val="Arial"/>
        <family val="2"/>
        <charset val="238"/>
      </rPr>
      <t>opakowanie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jednostkowe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35 g. baton zbożowy muesli z orzechami i migdałami, o długim terminie przydatności do spożycia.</t>
    </r>
    <r>
      <rPr>
        <sz val="10"/>
        <color theme="1"/>
        <rFont val="Arial"/>
        <family val="2"/>
        <charset val="238"/>
      </rPr>
      <t xml:space="preserve"> Tolerancja masy 10%. </t>
    </r>
  </si>
  <si>
    <r>
      <t>Batoniki typu Snickers - 50gszt.</t>
    </r>
    <r>
      <rPr>
        <sz val="10"/>
        <color theme="1"/>
        <rFont val="Arial"/>
        <family val="2"/>
        <charset val="238"/>
      </rPr>
      <t xml:space="preserve"> Tolerancja masy 10%. </t>
    </r>
  </si>
  <si>
    <r>
      <t xml:space="preserve">Baton liofilizowany- </t>
    </r>
    <r>
      <rPr>
        <sz val="10"/>
        <color rgb="FF000000"/>
        <rFont val="Arial"/>
        <family val="2"/>
        <charset val="238"/>
      </rPr>
      <t>10g typu Frupp, różne smaki.</t>
    </r>
    <r>
      <rPr>
        <sz val="10"/>
        <color theme="1"/>
        <rFont val="Arial"/>
        <family val="2"/>
        <charset val="238"/>
      </rPr>
      <t xml:space="preserve"> Tolerancja masy 10%. </t>
    </r>
  </si>
  <si>
    <r>
      <t xml:space="preserve">Płatki Corn Flakes </t>
    </r>
    <r>
      <rPr>
        <sz val="10"/>
        <color rgb="FF000000"/>
        <rFont val="Arial"/>
        <family val="2"/>
        <charset val="238"/>
      </rPr>
      <t>– opakowanie 250g.</t>
    </r>
    <r>
      <rPr>
        <sz val="10"/>
        <color theme="1"/>
        <rFont val="Arial"/>
        <family val="2"/>
        <charset val="238"/>
      </rPr>
      <t xml:space="preserve">Tolerancja masy 10%. </t>
    </r>
  </si>
  <si>
    <r>
      <t xml:space="preserve">Herbatniki Petit Beurre 50g- </t>
    </r>
    <r>
      <rPr>
        <sz val="10"/>
        <color rgb="FF000000"/>
        <rFont val="Arial"/>
        <family val="2"/>
        <charset val="238"/>
      </rPr>
      <t>ekstra kruche, opakowanie bez uszkodzeń.</t>
    </r>
    <r>
      <rPr>
        <sz val="10"/>
        <color theme="1"/>
        <rFont val="Arial"/>
        <family val="2"/>
        <charset val="238"/>
      </rPr>
      <t xml:space="preserve">Tolerancja masy 10%. </t>
    </r>
  </si>
  <si>
    <r>
      <t xml:space="preserve">Rodzynki sułtańskie – </t>
    </r>
    <r>
      <rPr>
        <sz val="10"/>
        <color rgb="FF000000"/>
        <rFont val="Arial"/>
        <family val="2"/>
        <charset val="238"/>
      </rPr>
      <t>100g. owoce jasne,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o długim terminie przydatności do spożycia. Bez zawartości chemicznych substancji konserwujących, bez dodatku olejów roślinnych, bez dodatku cukru. </t>
    </r>
    <r>
      <rPr>
        <sz val="10"/>
        <color theme="1"/>
        <rFont val="Arial"/>
        <family val="2"/>
        <charset val="238"/>
      </rPr>
      <t xml:space="preserve">Tolerancja masy 10%. </t>
    </r>
  </si>
  <si>
    <r>
      <t xml:space="preserve">Ocet jabłkowy- </t>
    </r>
    <r>
      <rPr>
        <sz val="10"/>
        <color theme="1"/>
        <rFont val="Arial"/>
        <family val="2"/>
        <charset val="238"/>
      </rPr>
      <t>naturalnie fermentowany, zawartość kwasu octowego min. 5%. Bez dodatku sztucznych barwników, konserwantów i aromatów. Butelki szklane o zawartości 1l.</t>
    </r>
  </si>
  <si>
    <t>Ilość</t>
  </si>
  <si>
    <t>Stawka VAT</t>
  </si>
  <si>
    <t>Cena jedn. netto</t>
  </si>
  <si>
    <t>Wartość netto</t>
  </si>
  <si>
    <t>kwota VAT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</si>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</sst>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&quot;.&quot;"/>
    <numFmt numFmtId="165" formatCode="[$-415]General"/>
    <numFmt numFmtId="166" formatCode="#,##0.00&quot; &quot;[$zł-415];[Red]&quot;-&quot;#,##0.00&quot; &quot;[$zł-415]"/>
    <numFmt numFmtId="167" formatCode="_-* #,##0.00\ [$zł-415]_-;\-* #,##0.00\ [$zł-415]_-;_-* &quot;-&quot;??\ [$zł-415]_-;_-@_-"/>
  </numFmts>
  <fonts count="5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1"/>
      <color rgb="FF000000"/>
      <name val="Czcionka tekstu podstawowego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i/>
      <sz val="16"/>
      <color theme="1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000000"/>
      <name val="Liberation Sans"/>
      <charset val="238"/>
    </font>
    <font>
      <sz val="10"/>
      <color rgb="FF333333"/>
      <name val="Liberation Sans"/>
      <charset val="238"/>
    </font>
    <font>
      <b/>
      <i/>
      <u/>
      <sz val="11"/>
      <color theme="1"/>
      <name val="Liberation Sans"/>
      <charset val="238"/>
    </font>
    <font>
      <sz val="11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i/>
      <sz val="16"/>
      <color rgb="FF000000"/>
      <name val="Arial1"/>
      <charset val="238"/>
    </font>
    <font>
      <b/>
      <sz val="24"/>
      <color rgb="FF000000"/>
      <name val="Arial1"/>
      <charset val="238"/>
    </font>
    <font>
      <sz val="18"/>
      <color rgb="FF000000"/>
      <name val="Arial1"/>
      <charset val="238"/>
    </font>
    <font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000000"/>
      <name val="Arial1"/>
      <charset val="238"/>
    </font>
    <font>
      <sz val="10"/>
      <color rgb="FF333333"/>
      <name val="Arial1"/>
      <charset val="238"/>
    </font>
    <font>
      <b/>
      <i/>
      <u/>
      <sz val="11"/>
      <color rgb="FF000000"/>
      <name val="Arial1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8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8" fillId="2" borderId="0"/>
    <xf numFmtId="0" fontId="8" fillId="3" borderId="0"/>
    <xf numFmtId="0" fontId="7" fillId="4" borderId="0"/>
    <xf numFmtId="0" fontId="9" fillId="5" borderId="0"/>
    <xf numFmtId="0" fontId="10" fillId="6" borderId="0"/>
    <xf numFmtId="165" fontId="11" fillId="0" borderId="0"/>
    <xf numFmtId="0" fontId="12" fillId="0" borderId="0"/>
    <xf numFmtId="0" fontId="13" fillId="7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8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0" fontId="20" fillId="8" borderId="2"/>
    <xf numFmtId="0" fontId="6" fillId="0" borderId="0"/>
    <xf numFmtId="0" fontId="6" fillId="0" borderId="0"/>
    <xf numFmtId="165" fontId="11" fillId="8" borderId="1"/>
    <xf numFmtId="165" fontId="11" fillId="8" borderId="1"/>
    <xf numFmtId="0" fontId="9" fillId="0" borderId="0"/>
    <xf numFmtId="0" fontId="21" fillId="0" borderId="0"/>
    <xf numFmtId="0" fontId="22" fillId="0" borderId="0"/>
    <xf numFmtId="0" fontId="23" fillId="2" borderId="0"/>
    <xf numFmtId="0" fontId="23" fillId="3" borderId="0"/>
    <xf numFmtId="0" fontId="22" fillId="4" borderId="0"/>
    <xf numFmtId="0" fontId="24" fillId="5" borderId="0"/>
    <xf numFmtId="0" fontId="25" fillId="6" borderId="0"/>
    <xf numFmtId="0" fontId="26" fillId="0" borderId="0"/>
    <xf numFmtId="0" fontId="27" fillId="7" borderId="0"/>
    <xf numFmtId="0" fontId="28" fillId="0" borderId="0">
      <alignment horizontal="center"/>
    </xf>
    <xf numFmtId="0" fontId="29" fillId="0" borderId="0"/>
    <xf numFmtId="0" fontId="30" fillId="0" borderId="0"/>
    <xf numFmtId="0" fontId="31" fillId="0" borderId="0"/>
    <xf numFmtId="0" fontId="28" fillId="0" borderId="0">
      <alignment horizontal="center" textRotation="90"/>
    </xf>
    <xf numFmtId="0" fontId="32" fillId="0" borderId="0"/>
    <xf numFmtId="0" fontId="33" fillId="8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35" fillId="8" borderId="2"/>
    <xf numFmtId="0" fontId="36" fillId="0" borderId="0"/>
    <xf numFmtId="166" fontId="36" fillId="0" borderId="0"/>
    <xf numFmtId="0" fontId="21" fillId="0" borderId="0"/>
    <xf numFmtId="0" fontId="21" fillId="0" borderId="0"/>
    <xf numFmtId="0" fontId="24" fillId="0" borderId="0"/>
    <xf numFmtId="9" fontId="1" fillId="0" borderId="0" applyFont="0" applyFill="0" applyBorder="0" applyAlignment="0" applyProtection="0"/>
    <xf numFmtId="0" fontId="37" fillId="0" borderId="0"/>
    <xf numFmtId="0" fontId="38" fillId="0" borderId="0"/>
    <xf numFmtId="0" fontId="39" fillId="2" borderId="0"/>
    <xf numFmtId="0" fontId="39" fillId="3" borderId="0"/>
    <xf numFmtId="0" fontId="38" fillId="4" borderId="0"/>
    <xf numFmtId="0" fontId="40" fillId="5" borderId="0"/>
    <xf numFmtId="0" fontId="41" fillId="6" borderId="0"/>
    <xf numFmtId="0" fontId="42" fillId="0" borderId="0"/>
    <xf numFmtId="0" fontId="43" fillId="7" borderId="0"/>
    <xf numFmtId="0" fontId="44" fillId="0" borderId="0">
      <alignment horizontal="center"/>
    </xf>
    <xf numFmtId="0" fontId="45" fillId="0" borderId="0"/>
    <xf numFmtId="0" fontId="46" fillId="0" borderId="0"/>
    <xf numFmtId="0" fontId="47" fillId="0" borderId="0"/>
    <xf numFmtId="0" fontId="44" fillId="0" borderId="0">
      <alignment horizontal="center" textRotation="90"/>
    </xf>
    <xf numFmtId="0" fontId="48" fillId="0" borderId="0"/>
    <xf numFmtId="0" fontId="49" fillId="8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0" fontId="51" fillId="8" borderId="2"/>
    <xf numFmtId="0" fontId="52" fillId="0" borderId="0"/>
    <xf numFmtId="166" fontId="52" fillId="0" borderId="0"/>
    <xf numFmtId="0" fontId="37" fillId="0" borderId="0"/>
    <xf numFmtId="0" fontId="37" fillId="0" borderId="0"/>
    <xf numFmtId="0" fontId="40" fillId="0" borderId="0"/>
    <xf numFmtId="0" fontId="44" fillId="0" borderId="0">
      <alignment horizontal="center"/>
    </xf>
  </cellStyleXfs>
  <cellXfs count="23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9" fontId="3" fillId="0" borderId="0" xfId="58" applyFont="1" applyAlignment="1">
      <alignment horizontal="center" vertical="top"/>
    </xf>
    <xf numFmtId="44" fontId="3" fillId="0" borderId="0" xfId="2" applyFont="1" applyAlignment="1">
      <alignment horizontal="left" vertical="top"/>
    </xf>
    <xf numFmtId="1" fontId="3" fillId="0" borderId="0" xfId="1" applyNumberFormat="1" applyFont="1" applyFill="1" applyBorder="1" applyAlignment="1">
      <alignment vertical="top" wrapText="1"/>
    </xf>
    <xf numFmtId="1" fontId="3" fillId="0" borderId="0" xfId="1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Border="1" applyAlignment="1">
      <alignment horizontal="center" vertical="top" wrapText="1"/>
    </xf>
    <xf numFmtId="1" fontId="3" fillId="0" borderId="0" xfId="1" applyNumberFormat="1" applyFont="1" applyFill="1" applyBorder="1" applyAlignment="1">
      <alignment horizontal="center" vertical="top"/>
    </xf>
    <xf numFmtId="167" fontId="3" fillId="0" borderId="0" xfId="0" applyNumberFormat="1" applyFont="1" applyAlignment="1">
      <alignment horizontal="left" vertical="top"/>
    </xf>
    <xf numFmtId="44" fontId="3" fillId="0" borderId="0" xfId="2" applyFont="1" applyFill="1" applyAlignment="1">
      <alignment horizontal="left" vertical="top"/>
    </xf>
    <xf numFmtId="44" fontId="3" fillId="0" borderId="0" xfId="2" applyFont="1" applyFill="1" applyAlignment="1">
      <alignment horizontal="center" vertical="top" wrapText="1"/>
    </xf>
    <xf numFmtId="9" fontId="3" fillId="0" borderId="0" xfId="58" applyFont="1" applyFill="1" applyAlignment="1">
      <alignment horizontal="center" vertical="top" wrapText="1"/>
    </xf>
    <xf numFmtId="9" fontId="3" fillId="0" borderId="0" xfId="58" applyFont="1" applyFill="1" applyAlignment="1">
      <alignment horizontal="center" vertical="top"/>
    </xf>
    <xf numFmtId="0" fontId="54" fillId="0" borderId="0" xfId="0" applyFont="1" applyAlignment="1">
      <alignment horizontal="right"/>
    </xf>
    <xf numFmtId="44" fontId="4" fillId="0" borderId="0" xfId="2" applyFont="1" applyAlignment="1">
      <alignment horizontal="left" vertical="top"/>
    </xf>
  </cellXfs>
  <cellStyles count="88">
    <cellStyle name="Accent" xfId="4" xr:uid="{8CC427AB-C899-4971-9F63-552E93D9C580}"/>
    <cellStyle name="Accent 1" xfId="5" xr:uid="{CC27D904-7A46-4A64-A392-7C25E9FFFE3B}"/>
    <cellStyle name="Accent 1 2" xfId="32" xr:uid="{85D53C86-D97C-4885-B897-B57CC1F47321}"/>
    <cellStyle name="Accent 1 3" xfId="61" xr:uid="{C22AF918-E95A-459F-807A-DA3E5C986588}"/>
    <cellStyle name="Accent 2" xfId="6" xr:uid="{33DB086F-9E56-4A79-A036-14013F82867F}"/>
    <cellStyle name="Accent 2 2" xfId="33" xr:uid="{4401A3B4-E76F-4602-B21A-78444AE26610}"/>
    <cellStyle name="Accent 2 3" xfId="62" xr:uid="{B7C280FA-9742-490C-B796-9BA8C26548DD}"/>
    <cellStyle name="Accent 3" xfId="7" xr:uid="{8C3D9C8D-C96B-491E-BE2C-319E28FC9070}"/>
    <cellStyle name="Accent 3 2" xfId="34" xr:uid="{5F3E380A-CD08-4BF5-BF20-6CA90E823E30}"/>
    <cellStyle name="Accent 3 3" xfId="63" xr:uid="{8C5E2B0D-EDAF-4079-971B-F42B572630C7}"/>
    <cellStyle name="Accent 4" xfId="31" xr:uid="{E49A3C3E-1423-4F68-A673-21246986F7B2}"/>
    <cellStyle name="Accent 5" xfId="60" xr:uid="{104CDDD6-D2D7-451C-9E04-B8C0119D86BF}"/>
    <cellStyle name="Bad" xfId="8" xr:uid="{0993A336-D510-448E-AE33-4E25B7A8FE15}"/>
    <cellStyle name="Bad 2" xfId="35" xr:uid="{9A145453-DBD6-493F-B85D-BE45535B50D4}"/>
    <cellStyle name="Bad 3" xfId="64" xr:uid="{61F5D25D-8B10-4125-B735-D2B808814179}"/>
    <cellStyle name="Dziesiętny" xfId="1" builtinId="3"/>
    <cellStyle name="Error" xfId="9" xr:uid="{04139681-3BFE-4D2A-8BE0-B7D25E68BDB0}"/>
    <cellStyle name="Error 2" xfId="36" xr:uid="{A47D2140-E0DB-485B-89B5-D30B89F1C508}"/>
    <cellStyle name="Error 3" xfId="65" xr:uid="{FD9A99A7-5F75-4342-9E6A-31534F06E46F}"/>
    <cellStyle name="Excel Built-in Normal" xfId="10" xr:uid="{40EC71AD-9BF5-4CFC-B894-210B23C33B0C}"/>
    <cellStyle name="Footnote" xfId="11" xr:uid="{8337221D-58CD-458F-A71E-6086A162AFB9}"/>
    <cellStyle name="Footnote 2" xfId="37" xr:uid="{093C454A-630A-483F-BD7A-10173A3171FC}"/>
    <cellStyle name="Footnote 3" xfId="66" xr:uid="{E5F1EBD2-2E8B-470D-B474-FB491DC9171C}"/>
    <cellStyle name="Good" xfId="12" xr:uid="{43271845-1978-4D70-814D-F97DDCA29470}"/>
    <cellStyle name="Good 2" xfId="38" xr:uid="{A6039C32-99D9-4362-9D2C-21DE8A3C8973}"/>
    <cellStyle name="Good 3" xfId="67" xr:uid="{742E4D79-2EE3-4A4B-B763-52356B29CF06}"/>
    <cellStyle name="Heading" xfId="39" xr:uid="{BB6F5DF7-BD65-438B-8228-E96E6697FDB1}"/>
    <cellStyle name="Heading (user)" xfId="13" xr:uid="{36EC4687-3A56-41FE-8685-438FF5D91B6A}"/>
    <cellStyle name="Heading (user) 2" xfId="40" xr:uid="{F512F706-1ABC-4B9B-B71E-50656BED64FE}"/>
    <cellStyle name="Heading (user) 3" xfId="69" xr:uid="{7907FFBE-8537-458E-A83B-851FDAD770B6}"/>
    <cellStyle name="Heading 1" xfId="14" xr:uid="{B84AF066-8086-4CEE-A58D-A7321401C107}"/>
    <cellStyle name="Heading 1 2" xfId="41" xr:uid="{8FA3508F-83EC-4F3E-8766-4467FC84546B}"/>
    <cellStyle name="Heading 1 3" xfId="70" xr:uid="{123FCB06-2E12-4B54-ADC1-4712BE0F6A00}"/>
    <cellStyle name="Heading 2" xfId="15" xr:uid="{615814BE-6E4D-4CBC-9470-425E266C2691}"/>
    <cellStyle name="Heading 2 2" xfId="42" xr:uid="{FA6B6D18-F48E-400F-AD3F-76C6142F9BC5}"/>
    <cellStyle name="Heading 2 3" xfId="71" xr:uid="{813DC9E8-579D-4869-9136-DDFDEB002A3A}"/>
    <cellStyle name="Heading 3" xfId="68" xr:uid="{F06B9ED5-1638-4808-B278-7ABF7215A8B6}"/>
    <cellStyle name="Heading 4" xfId="87" xr:uid="{AA712E03-FCC9-47E7-83A6-D8B829F052F2}"/>
    <cellStyle name="Heading1" xfId="43" xr:uid="{DDC6A8DF-64DF-4267-BF5D-53F57CA5DD56}"/>
    <cellStyle name="Heading1 2" xfId="72" xr:uid="{E34BD7CC-5E84-4716-9AD6-60DDDC331616}"/>
    <cellStyle name="Hyperlink" xfId="16" xr:uid="{2C5F1A8B-A3A3-4889-ABF0-AC6257193184}"/>
    <cellStyle name="Hyperlink 2" xfId="44" xr:uid="{E06E389E-71A0-40B3-ACD5-4379F0BD7BA3}"/>
    <cellStyle name="Hyperlink 3" xfId="73" xr:uid="{E6F5F6ED-4AC0-4287-B76E-F8C3533A09CB}"/>
    <cellStyle name="Neutral" xfId="17" xr:uid="{06CA9A81-58F6-4DA6-A1D4-A47207471910}"/>
    <cellStyle name="Neutral 2" xfId="45" xr:uid="{D5EA9653-DC8B-4AA2-98FF-3CFB1D2734E9}"/>
    <cellStyle name="Neutral 3" xfId="74" xr:uid="{AF9DB52A-A3C0-4E37-A8EA-BB0B989A0AEB}"/>
    <cellStyle name="Normalny" xfId="0" builtinId="0"/>
    <cellStyle name="Normalny 10" xfId="59" xr:uid="{9AEB6EFC-3F38-45BA-8A13-901CD704EA10}"/>
    <cellStyle name="Normalny 2" xfId="18" xr:uid="{2B63780E-9274-4C32-A3E2-A87A8DDEC3A5}"/>
    <cellStyle name="Normalny 2 2" xfId="46" xr:uid="{EBF29EA7-44AA-486B-867B-E5BB2CCF32B1}"/>
    <cellStyle name="Normalny 2 3" xfId="75" xr:uid="{C96A1C9F-0B45-4DAD-9B1E-47051086705E}"/>
    <cellStyle name="Normalny 3" xfId="19" xr:uid="{7CDA58EE-D38E-494D-BE2E-BD5B662F9A49}"/>
    <cellStyle name="Normalny 3 2" xfId="47" xr:uid="{2D1FFACC-73B9-44BB-9387-0914386C12CE}"/>
    <cellStyle name="Normalny 3 3" xfId="76" xr:uid="{E144A6D6-1BF8-4B4C-90DD-09D1FE7B8666}"/>
    <cellStyle name="Normalny 4" xfId="3" xr:uid="{705B9006-77F5-42FA-BC94-43D207F01294}"/>
    <cellStyle name="Normalny 5" xfId="20" xr:uid="{40142E98-F146-4D1B-AC44-B81963449995}"/>
    <cellStyle name="Normalny 5 2" xfId="48" xr:uid="{34285978-8A4A-4768-9C6B-ABD1B0B468D2}"/>
    <cellStyle name="Normalny 5 3" xfId="77" xr:uid="{2D116B99-083D-4F1D-88ED-A87C2505B6FD}"/>
    <cellStyle name="Normalny 6" xfId="21" xr:uid="{FA130968-4AD9-4D15-ADD0-C1765801EEEA}"/>
    <cellStyle name="Normalny 6 2" xfId="49" xr:uid="{A6351BF9-5097-461E-B1FE-75DE6C6E7016}"/>
    <cellStyle name="Normalny 6 3" xfId="78" xr:uid="{95FD1E94-9116-43B6-81DE-462249BB21A6}"/>
    <cellStyle name="Normalny 7" xfId="30" xr:uid="{1DA87F52-B609-4144-BA0A-0384CBBF85E3}"/>
    <cellStyle name="Normalny 8" xfId="22" xr:uid="{2EFAA20C-D8BE-4CD0-BD65-EC077FC5C38E}"/>
    <cellStyle name="Normalny 8 2" xfId="50" xr:uid="{0731B156-CD23-419D-A0E1-D86FFA1ED5E2}"/>
    <cellStyle name="Normalny 8 3" xfId="79" xr:uid="{56B0C85C-DF31-4AED-908A-C9EEA55557B9}"/>
    <cellStyle name="Normalny 9" xfId="23" xr:uid="{55AA0186-6E7E-4D46-ADDA-C32371360B02}"/>
    <cellStyle name="Normalny 9 2" xfId="51" xr:uid="{B44AF959-B748-4E44-B4E1-B282DD5C39E7}"/>
    <cellStyle name="Normalny 9 3" xfId="80" xr:uid="{9B38A3D5-CEB2-489A-B835-56DB7036B13D}"/>
    <cellStyle name="Note" xfId="24" xr:uid="{F4DB4BE4-D503-4155-B75E-843D9E703A87}"/>
    <cellStyle name="Note 2" xfId="52" xr:uid="{E03ED8BD-090C-47CC-B893-5E5E560A5B8B}"/>
    <cellStyle name="Note 3" xfId="81" xr:uid="{2AA0B093-CA43-430A-AAF0-65ECEF9CF0DD}"/>
    <cellStyle name="Procentowy" xfId="58" builtinId="5"/>
    <cellStyle name="Result" xfId="53" xr:uid="{FCE3FDBB-1BD6-418A-B0B3-54B6FA4E85C5}"/>
    <cellStyle name="Result 2" xfId="82" xr:uid="{CB77EB1C-E004-4007-9824-B6FD406FFB12}"/>
    <cellStyle name="Result2" xfId="54" xr:uid="{11AABE7C-F3EA-4459-BE7E-4EFE5B7FA408}"/>
    <cellStyle name="Result2 2" xfId="83" xr:uid="{69B18067-4F5D-4D03-B512-7F842137D474}"/>
    <cellStyle name="Status" xfId="25" xr:uid="{B83EFFBC-63F4-45AB-ACE5-2EA7FBDF6293}"/>
    <cellStyle name="Status 2" xfId="55" xr:uid="{C76157BB-4DD7-4BCE-8EE7-1D4DF6E3D9A6}"/>
    <cellStyle name="Status 3" xfId="84" xr:uid="{790A80DC-11E3-4799-8038-6C0BBBB054ED}"/>
    <cellStyle name="Text" xfId="26" xr:uid="{CC974723-D612-4F5A-9168-E34520F75104}"/>
    <cellStyle name="Text 2" xfId="56" xr:uid="{1D1A0542-E1A3-4718-8281-A2CC0E9DAF5A}"/>
    <cellStyle name="Text 3" xfId="85" xr:uid="{029CE5E7-DA22-4E26-AA05-CC9490DB42C3}"/>
    <cellStyle name="Uwaga 6" xfId="27" xr:uid="{93012559-AB72-44C1-B3E7-FE3EA70A12DB}"/>
    <cellStyle name="Uwaga 9" xfId="28" xr:uid="{5CFCBAFD-98C7-407C-AEC2-EB080D232D0A}"/>
    <cellStyle name="Walutowy" xfId="2" builtinId="4"/>
    <cellStyle name="Warning" xfId="29" xr:uid="{C7D6571C-8C88-46CA-9342-DF6F8CE67EF9}"/>
    <cellStyle name="Warning 2" xfId="57" xr:uid="{0DBAC7B3-F8D2-4B0C-93A1-656939C9729E}"/>
    <cellStyle name="Warning 3" xfId="86" xr:uid="{F9A3A9EC-051C-490B-9D2E-FF47A19AE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C311-DA5B-4519-AF4B-6CD975AC9F85}">
  <sheetPr>
    <pageSetUpPr fitToPage="1"/>
  </sheetPr>
  <dimension ref="A1:I61"/>
  <sheetViews>
    <sheetView tabSelected="1" zoomScale="80" zoomScaleNormal="80" workbookViewId="0">
      <pane xSplit="1" ySplit="2" topLeftCell="B3" activePane="bottomRight" state="frozen"/>
      <selection activeCell="M7" sqref="M7"/>
      <selection pane="topRight" activeCell="M7" sqref="M7"/>
      <selection pane="bottomLeft" activeCell="M7" sqref="M7"/>
      <selection pane="bottomRight" activeCell="G31" sqref="G31"/>
    </sheetView>
  </sheetViews>
  <sheetFormatPr defaultColWidth="8.85546875" defaultRowHeight="12.75"/>
  <cols>
    <col min="1" max="1" width="8" style="8" customWidth="1"/>
    <col min="2" max="2" width="92.7109375" style="6" customWidth="1"/>
    <col min="3" max="3" width="6.140625" style="8" customWidth="1"/>
    <col min="4" max="4" width="7.140625" style="15" customWidth="1"/>
    <col min="5" max="5" width="11" style="11" customWidth="1"/>
    <col min="6" max="6" width="13.5703125" style="6" customWidth="1"/>
    <col min="7" max="7" width="9.42578125" style="10" customWidth="1"/>
    <col min="8" max="8" width="12.7109375" style="6" customWidth="1"/>
    <col min="9" max="9" width="13.7109375" style="6" customWidth="1"/>
    <col min="10" max="10" width="17.28515625" style="6" customWidth="1"/>
    <col min="11" max="16384" width="8.85546875" style="6"/>
  </cols>
  <sheetData>
    <row r="1" spans="1:9" hidden="1">
      <c r="A1" s="3" t="s">
        <v>8</v>
      </c>
      <c r="B1" s="2" t="s">
        <v>7</v>
      </c>
      <c r="C1" s="3" t="s">
        <v>6</v>
      </c>
      <c r="D1" s="13" t="s">
        <v>5</v>
      </c>
    </row>
    <row r="2" spans="1:9" ht="25.5">
      <c r="A2" s="5" t="s">
        <v>0</v>
      </c>
      <c r="B2" s="4" t="s">
        <v>1</v>
      </c>
      <c r="C2" s="5" t="s">
        <v>2</v>
      </c>
      <c r="D2" s="14" t="s">
        <v>68</v>
      </c>
      <c r="E2" s="18" t="s">
        <v>70</v>
      </c>
      <c r="F2" s="3" t="s">
        <v>71</v>
      </c>
      <c r="G2" s="19" t="s">
        <v>69</v>
      </c>
      <c r="H2" s="3" t="s">
        <v>72</v>
      </c>
      <c r="I2" s="3" t="s">
        <v>4</v>
      </c>
    </row>
    <row r="3" spans="1:9">
      <c r="A3" s="1">
        <v>1</v>
      </c>
      <c r="B3" s="9" t="s">
        <v>10</v>
      </c>
      <c r="C3" s="3" t="s">
        <v>3</v>
      </c>
      <c r="D3" s="12">
        <v>60</v>
      </c>
      <c r="E3" s="17"/>
      <c r="F3" s="17">
        <f t="shared" ref="F3:F48" si="0">ROUND(D3*E3,2)</f>
        <v>0</v>
      </c>
      <c r="G3" s="20">
        <v>0.08</v>
      </c>
      <c r="H3" s="17">
        <f t="shared" ref="H3:H48" si="1">ROUND(F3*G3,2)</f>
        <v>0</v>
      </c>
      <c r="I3" s="17">
        <f t="shared" ref="I3:I48" si="2">F3+H3</f>
        <v>0</v>
      </c>
    </row>
    <row r="4" spans="1:9">
      <c r="A4" s="1">
        <v>2</v>
      </c>
      <c r="B4" s="9" t="s">
        <v>11</v>
      </c>
      <c r="C4" s="3" t="s">
        <v>9</v>
      </c>
      <c r="D4" s="12">
        <v>30</v>
      </c>
      <c r="E4" s="17"/>
      <c r="F4" s="17">
        <f t="shared" si="0"/>
        <v>0</v>
      </c>
      <c r="G4" s="20">
        <v>0.05</v>
      </c>
      <c r="H4" s="17">
        <f t="shared" si="1"/>
        <v>0</v>
      </c>
      <c r="I4" s="17">
        <f t="shared" si="2"/>
        <v>0</v>
      </c>
    </row>
    <row r="5" spans="1:9" ht="25.5">
      <c r="A5" s="1">
        <v>3</v>
      </c>
      <c r="B5" s="7" t="s">
        <v>12</v>
      </c>
      <c r="C5" s="3" t="s">
        <v>9</v>
      </c>
      <c r="D5" s="12">
        <v>10</v>
      </c>
      <c r="E5" s="17"/>
      <c r="F5" s="17">
        <f t="shared" si="0"/>
        <v>0</v>
      </c>
      <c r="G5" s="20">
        <v>0.05</v>
      </c>
      <c r="H5" s="17">
        <f t="shared" si="1"/>
        <v>0</v>
      </c>
      <c r="I5" s="17">
        <f t="shared" si="2"/>
        <v>0</v>
      </c>
    </row>
    <row r="6" spans="1:9" ht="63.75">
      <c r="A6" s="1">
        <v>4</v>
      </c>
      <c r="B6" s="9" t="s">
        <v>13</v>
      </c>
      <c r="C6" s="3" t="s">
        <v>9</v>
      </c>
      <c r="D6" s="12">
        <v>20</v>
      </c>
      <c r="E6" s="17"/>
      <c r="F6" s="17">
        <f t="shared" si="0"/>
        <v>0</v>
      </c>
      <c r="G6" s="20">
        <v>0.05</v>
      </c>
      <c r="H6" s="17">
        <f t="shared" si="1"/>
        <v>0</v>
      </c>
      <c r="I6" s="17">
        <f t="shared" si="2"/>
        <v>0</v>
      </c>
    </row>
    <row r="7" spans="1:9" ht="25.5">
      <c r="A7" s="1">
        <v>5</v>
      </c>
      <c r="B7" s="9" t="s">
        <v>14</v>
      </c>
      <c r="C7" s="3" t="s">
        <v>9</v>
      </c>
      <c r="D7" s="12">
        <v>720</v>
      </c>
      <c r="E7" s="17"/>
      <c r="F7" s="17">
        <f t="shared" si="0"/>
        <v>0</v>
      </c>
      <c r="G7" s="20">
        <v>0.05</v>
      </c>
      <c r="H7" s="17">
        <f t="shared" si="1"/>
        <v>0</v>
      </c>
      <c r="I7" s="17">
        <f t="shared" si="2"/>
        <v>0</v>
      </c>
    </row>
    <row r="8" spans="1:9" ht="25.5">
      <c r="A8" s="1">
        <v>6</v>
      </c>
      <c r="B8" s="9" t="s">
        <v>15</v>
      </c>
      <c r="C8" s="3" t="s">
        <v>9</v>
      </c>
      <c r="D8" s="12">
        <v>720</v>
      </c>
      <c r="E8" s="17"/>
      <c r="F8" s="17">
        <f t="shared" si="0"/>
        <v>0</v>
      </c>
      <c r="G8" s="20">
        <v>0.05</v>
      </c>
      <c r="H8" s="17">
        <f t="shared" si="1"/>
        <v>0</v>
      </c>
      <c r="I8" s="17">
        <f t="shared" si="2"/>
        <v>0</v>
      </c>
    </row>
    <row r="9" spans="1:9" ht="25.5">
      <c r="A9" s="1">
        <v>7</v>
      </c>
      <c r="B9" s="9" t="s">
        <v>16</v>
      </c>
      <c r="C9" s="3" t="s">
        <v>9</v>
      </c>
      <c r="D9" s="12">
        <v>720</v>
      </c>
      <c r="E9" s="17"/>
      <c r="F9" s="17">
        <f t="shared" si="0"/>
        <v>0</v>
      </c>
      <c r="G9" s="20">
        <v>0.05</v>
      </c>
      <c r="H9" s="17">
        <f t="shared" si="1"/>
        <v>0</v>
      </c>
      <c r="I9" s="17">
        <f t="shared" si="2"/>
        <v>0</v>
      </c>
    </row>
    <row r="10" spans="1:9" ht="25.5">
      <c r="A10" s="1">
        <v>8</v>
      </c>
      <c r="B10" s="9" t="s">
        <v>17</v>
      </c>
      <c r="C10" s="3" t="s">
        <v>9</v>
      </c>
      <c r="D10" s="12">
        <v>720</v>
      </c>
      <c r="E10" s="17"/>
      <c r="F10" s="17">
        <f t="shared" si="0"/>
        <v>0</v>
      </c>
      <c r="G10" s="20">
        <v>0.05</v>
      </c>
      <c r="H10" s="17">
        <f t="shared" si="1"/>
        <v>0</v>
      </c>
      <c r="I10" s="17">
        <f t="shared" si="2"/>
        <v>0</v>
      </c>
    </row>
    <row r="11" spans="1:9">
      <c r="A11" s="1">
        <v>9</v>
      </c>
      <c r="B11" s="9" t="s">
        <v>18</v>
      </c>
      <c r="C11" s="3" t="s">
        <v>9</v>
      </c>
      <c r="D11" s="12">
        <v>50</v>
      </c>
      <c r="E11" s="17"/>
      <c r="F11" s="17">
        <f t="shared" si="0"/>
        <v>0</v>
      </c>
      <c r="G11" s="20">
        <v>0.05</v>
      </c>
      <c r="H11" s="17">
        <f t="shared" si="1"/>
        <v>0</v>
      </c>
      <c r="I11" s="17">
        <f t="shared" si="2"/>
        <v>0</v>
      </c>
    </row>
    <row r="12" spans="1:9">
      <c r="A12" s="1">
        <v>10</v>
      </c>
      <c r="B12" s="9" t="s">
        <v>19</v>
      </c>
      <c r="C12" s="3" t="s">
        <v>9</v>
      </c>
      <c r="D12" s="12">
        <v>20</v>
      </c>
      <c r="E12" s="17"/>
      <c r="F12" s="17">
        <f t="shared" si="0"/>
        <v>0</v>
      </c>
      <c r="G12" s="20">
        <v>0.05</v>
      </c>
      <c r="H12" s="17">
        <f t="shared" si="1"/>
        <v>0</v>
      </c>
      <c r="I12" s="17">
        <f t="shared" si="2"/>
        <v>0</v>
      </c>
    </row>
    <row r="13" spans="1:9">
      <c r="A13" s="1">
        <v>11</v>
      </c>
      <c r="B13" s="9" t="s">
        <v>20</v>
      </c>
      <c r="C13" s="3" t="s">
        <v>9</v>
      </c>
      <c r="D13" s="12">
        <v>60</v>
      </c>
      <c r="E13" s="17"/>
      <c r="F13" s="17">
        <f t="shared" si="0"/>
        <v>0</v>
      </c>
      <c r="G13" s="20">
        <v>0.05</v>
      </c>
      <c r="H13" s="17">
        <f t="shared" si="1"/>
        <v>0</v>
      </c>
      <c r="I13" s="17">
        <f t="shared" si="2"/>
        <v>0</v>
      </c>
    </row>
    <row r="14" spans="1:9">
      <c r="A14" s="1">
        <v>12</v>
      </c>
      <c r="B14" s="9" t="s">
        <v>21</v>
      </c>
      <c r="C14" s="3" t="s">
        <v>9</v>
      </c>
      <c r="D14" s="12">
        <v>3</v>
      </c>
      <c r="E14" s="17"/>
      <c r="F14" s="17">
        <f t="shared" si="0"/>
        <v>0</v>
      </c>
      <c r="G14" s="20">
        <v>0.08</v>
      </c>
      <c r="H14" s="17">
        <f t="shared" si="1"/>
        <v>0</v>
      </c>
      <c r="I14" s="17">
        <f t="shared" si="2"/>
        <v>0</v>
      </c>
    </row>
    <row r="15" spans="1:9">
      <c r="A15" s="1">
        <v>13</v>
      </c>
      <c r="B15" s="9" t="s">
        <v>22</v>
      </c>
      <c r="C15" s="3" t="s">
        <v>9</v>
      </c>
      <c r="D15" s="12">
        <v>40</v>
      </c>
      <c r="E15" s="17"/>
      <c r="F15" s="17">
        <f t="shared" si="0"/>
        <v>0</v>
      </c>
      <c r="G15" s="20">
        <v>0.05</v>
      </c>
      <c r="H15" s="17">
        <f t="shared" si="1"/>
        <v>0</v>
      </c>
      <c r="I15" s="17">
        <f t="shared" si="2"/>
        <v>0</v>
      </c>
    </row>
    <row r="16" spans="1:9">
      <c r="A16" s="1">
        <v>14</v>
      </c>
      <c r="B16" s="9" t="s">
        <v>23</v>
      </c>
      <c r="C16" s="3" t="s">
        <v>9</v>
      </c>
      <c r="D16" s="12">
        <v>50</v>
      </c>
      <c r="E16" s="17"/>
      <c r="F16" s="17">
        <f t="shared" si="0"/>
        <v>0</v>
      </c>
      <c r="G16" s="20">
        <v>0.05</v>
      </c>
      <c r="H16" s="17">
        <f t="shared" si="1"/>
        <v>0</v>
      </c>
      <c r="I16" s="17">
        <f t="shared" si="2"/>
        <v>0</v>
      </c>
    </row>
    <row r="17" spans="1:9">
      <c r="A17" s="1">
        <v>15</v>
      </c>
      <c r="B17" s="9" t="s">
        <v>24</v>
      </c>
      <c r="C17" s="3" t="s">
        <v>9</v>
      </c>
      <c r="D17" s="12">
        <v>370</v>
      </c>
      <c r="E17" s="17"/>
      <c r="F17" s="17">
        <f t="shared" si="0"/>
        <v>0</v>
      </c>
      <c r="G17" s="20">
        <v>0.05</v>
      </c>
      <c r="H17" s="17">
        <f t="shared" si="1"/>
        <v>0</v>
      </c>
      <c r="I17" s="17">
        <f t="shared" si="2"/>
        <v>0</v>
      </c>
    </row>
    <row r="18" spans="1:9">
      <c r="A18" s="1">
        <v>16</v>
      </c>
      <c r="B18" s="9" t="s">
        <v>25</v>
      </c>
      <c r="C18" s="3" t="s">
        <v>9</v>
      </c>
      <c r="D18" s="12">
        <v>720</v>
      </c>
      <c r="E18" s="17"/>
      <c r="F18" s="17">
        <f t="shared" si="0"/>
        <v>0</v>
      </c>
      <c r="G18" s="20">
        <v>0.05</v>
      </c>
      <c r="H18" s="17">
        <f t="shared" si="1"/>
        <v>0</v>
      </c>
      <c r="I18" s="17">
        <f t="shared" si="2"/>
        <v>0</v>
      </c>
    </row>
    <row r="19" spans="1:9">
      <c r="A19" s="1">
        <v>17</v>
      </c>
      <c r="B19" s="9" t="s">
        <v>26</v>
      </c>
      <c r="C19" s="3" t="s">
        <v>9</v>
      </c>
      <c r="D19" s="12">
        <v>720</v>
      </c>
      <c r="E19" s="17"/>
      <c r="F19" s="17">
        <f t="shared" si="0"/>
        <v>0</v>
      </c>
      <c r="G19" s="20">
        <v>0.05</v>
      </c>
      <c r="H19" s="17">
        <f t="shared" si="1"/>
        <v>0</v>
      </c>
      <c r="I19" s="17">
        <f t="shared" si="2"/>
        <v>0</v>
      </c>
    </row>
    <row r="20" spans="1:9">
      <c r="A20" s="1">
        <v>18</v>
      </c>
      <c r="B20" s="9" t="s">
        <v>27</v>
      </c>
      <c r="C20" s="3" t="s">
        <v>9</v>
      </c>
      <c r="D20" s="12">
        <v>370</v>
      </c>
      <c r="E20" s="17"/>
      <c r="F20" s="17">
        <f t="shared" si="0"/>
        <v>0</v>
      </c>
      <c r="G20" s="20">
        <v>0.05</v>
      </c>
      <c r="H20" s="17">
        <f t="shared" si="1"/>
        <v>0</v>
      </c>
      <c r="I20" s="17">
        <f t="shared" si="2"/>
        <v>0</v>
      </c>
    </row>
    <row r="21" spans="1:9">
      <c r="A21" s="1">
        <v>19</v>
      </c>
      <c r="B21" s="9" t="s">
        <v>28</v>
      </c>
      <c r="C21" s="3" t="s">
        <v>9</v>
      </c>
      <c r="D21" s="12">
        <v>3240</v>
      </c>
      <c r="E21" s="17"/>
      <c r="F21" s="17">
        <f t="shared" si="0"/>
        <v>0</v>
      </c>
      <c r="G21" s="20">
        <v>0.05</v>
      </c>
      <c r="H21" s="17">
        <f t="shared" si="1"/>
        <v>0</v>
      </c>
      <c r="I21" s="17">
        <f t="shared" si="2"/>
        <v>0</v>
      </c>
    </row>
    <row r="22" spans="1:9">
      <c r="A22" s="1">
        <v>20</v>
      </c>
      <c r="B22" s="9" t="s">
        <v>29</v>
      </c>
      <c r="C22" s="3" t="s">
        <v>9</v>
      </c>
      <c r="D22" s="12">
        <v>120</v>
      </c>
      <c r="E22" s="17"/>
      <c r="F22" s="17">
        <f t="shared" si="0"/>
        <v>0</v>
      </c>
      <c r="G22" s="20">
        <v>0.05</v>
      </c>
      <c r="H22" s="17">
        <f t="shared" si="1"/>
        <v>0</v>
      </c>
      <c r="I22" s="17">
        <f t="shared" si="2"/>
        <v>0</v>
      </c>
    </row>
    <row r="23" spans="1:9" ht="25.5">
      <c r="A23" s="1">
        <v>21</v>
      </c>
      <c r="B23" s="9" t="s">
        <v>30</v>
      </c>
      <c r="C23" s="3" t="s">
        <v>9</v>
      </c>
      <c r="D23" s="12">
        <v>120</v>
      </c>
      <c r="E23" s="17"/>
      <c r="F23" s="17">
        <f t="shared" si="0"/>
        <v>0</v>
      </c>
      <c r="G23" s="20">
        <v>0.05</v>
      </c>
      <c r="H23" s="17">
        <f t="shared" si="1"/>
        <v>0</v>
      </c>
      <c r="I23" s="17">
        <f t="shared" si="2"/>
        <v>0</v>
      </c>
    </row>
    <row r="24" spans="1:9" ht="25.5">
      <c r="A24" s="1">
        <v>22</v>
      </c>
      <c r="B24" s="9" t="s">
        <v>31</v>
      </c>
      <c r="C24" s="3" t="s">
        <v>9</v>
      </c>
      <c r="D24" s="12">
        <v>60</v>
      </c>
      <c r="E24" s="17"/>
      <c r="F24" s="17">
        <f t="shared" si="0"/>
        <v>0</v>
      </c>
      <c r="G24" s="20">
        <v>0.05</v>
      </c>
      <c r="H24" s="17">
        <f t="shared" si="1"/>
        <v>0</v>
      </c>
      <c r="I24" s="17">
        <f t="shared" si="2"/>
        <v>0</v>
      </c>
    </row>
    <row r="25" spans="1:9">
      <c r="A25" s="1">
        <v>23</v>
      </c>
      <c r="B25" s="9" t="s">
        <v>32</v>
      </c>
      <c r="C25" s="3" t="s">
        <v>9</v>
      </c>
      <c r="D25" s="12">
        <v>20</v>
      </c>
      <c r="E25" s="17"/>
      <c r="F25" s="17">
        <f t="shared" si="0"/>
        <v>0</v>
      </c>
      <c r="G25" s="20">
        <v>0.05</v>
      </c>
      <c r="H25" s="17">
        <f t="shared" si="1"/>
        <v>0</v>
      </c>
      <c r="I25" s="17">
        <f t="shared" si="2"/>
        <v>0</v>
      </c>
    </row>
    <row r="26" spans="1:9" ht="25.5">
      <c r="A26" s="1">
        <v>24</v>
      </c>
      <c r="B26" s="9" t="s">
        <v>33</v>
      </c>
      <c r="C26" s="3" t="s">
        <v>9</v>
      </c>
      <c r="D26" s="12">
        <v>100</v>
      </c>
      <c r="E26" s="17"/>
      <c r="F26" s="17">
        <f t="shared" si="0"/>
        <v>0</v>
      </c>
      <c r="G26" s="20">
        <v>0.05</v>
      </c>
      <c r="H26" s="17">
        <f t="shared" si="1"/>
        <v>0</v>
      </c>
      <c r="I26" s="17">
        <f t="shared" si="2"/>
        <v>0</v>
      </c>
    </row>
    <row r="27" spans="1:9" ht="25.5">
      <c r="A27" s="1">
        <v>25</v>
      </c>
      <c r="B27" s="9" t="s">
        <v>34</v>
      </c>
      <c r="C27" s="3" t="s">
        <v>9</v>
      </c>
      <c r="D27" s="12">
        <v>150</v>
      </c>
      <c r="E27" s="17"/>
      <c r="F27" s="17">
        <f t="shared" si="0"/>
        <v>0</v>
      </c>
      <c r="G27" s="20">
        <v>0.08</v>
      </c>
      <c r="H27" s="17">
        <f t="shared" si="1"/>
        <v>0</v>
      </c>
      <c r="I27" s="17">
        <f t="shared" si="2"/>
        <v>0</v>
      </c>
    </row>
    <row r="28" spans="1:9" ht="25.5">
      <c r="A28" s="1">
        <v>26</v>
      </c>
      <c r="B28" s="9" t="s">
        <v>35</v>
      </c>
      <c r="C28" s="3" t="s">
        <v>9</v>
      </c>
      <c r="D28" s="12">
        <v>90</v>
      </c>
      <c r="E28" s="17"/>
      <c r="F28" s="17">
        <f t="shared" si="0"/>
        <v>0</v>
      </c>
      <c r="G28" s="20">
        <v>0.05</v>
      </c>
      <c r="H28" s="17">
        <f t="shared" si="1"/>
        <v>0</v>
      </c>
      <c r="I28" s="17">
        <f t="shared" si="2"/>
        <v>0</v>
      </c>
    </row>
    <row r="29" spans="1:9" ht="51">
      <c r="A29" s="1">
        <v>27</v>
      </c>
      <c r="B29" s="7" t="s">
        <v>36</v>
      </c>
      <c r="C29" s="3" t="s">
        <v>9</v>
      </c>
      <c r="D29" s="12">
        <v>20</v>
      </c>
      <c r="E29" s="17"/>
      <c r="F29" s="17">
        <f t="shared" si="0"/>
        <v>0</v>
      </c>
      <c r="G29" s="20">
        <v>0.08</v>
      </c>
      <c r="H29" s="17">
        <f t="shared" si="1"/>
        <v>0</v>
      </c>
      <c r="I29" s="17">
        <f t="shared" si="2"/>
        <v>0</v>
      </c>
    </row>
    <row r="30" spans="1:9">
      <c r="A30" s="1">
        <v>28</v>
      </c>
      <c r="B30" s="9" t="s">
        <v>37</v>
      </c>
      <c r="C30" s="3" t="s">
        <v>9</v>
      </c>
      <c r="D30" s="12">
        <v>30</v>
      </c>
      <c r="E30" s="17"/>
      <c r="F30" s="17">
        <f t="shared" si="0"/>
        <v>0</v>
      </c>
      <c r="G30" s="20">
        <v>0.05</v>
      </c>
      <c r="H30" s="17">
        <f t="shared" si="1"/>
        <v>0</v>
      </c>
      <c r="I30" s="17">
        <f t="shared" si="2"/>
        <v>0</v>
      </c>
    </row>
    <row r="31" spans="1:9">
      <c r="A31" s="1">
        <v>29</v>
      </c>
      <c r="B31" s="9" t="s">
        <v>38</v>
      </c>
      <c r="C31" s="3" t="s">
        <v>9</v>
      </c>
      <c r="D31" s="12">
        <v>60</v>
      </c>
      <c r="E31" s="17"/>
      <c r="F31" s="17">
        <f t="shared" si="0"/>
        <v>0</v>
      </c>
      <c r="G31" s="20">
        <v>0.05</v>
      </c>
      <c r="H31" s="17">
        <f t="shared" si="1"/>
        <v>0</v>
      </c>
      <c r="I31" s="17">
        <f t="shared" si="2"/>
        <v>0</v>
      </c>
    </row>
    <row r="32" spans="1:9" ht="38.25">
      <c r="A32" s="1">
        <v>30</v>
      </c>
      <c r="B32" s="9" t="s">
        <v>39</v>
      </c>
      <c r="C32" s="3" t="s">
        <v>9</v>
      </c>
      <c r="D32" s="12">
        <v>20</v>
      </c>
      <c r="E32" s="17"/>
      <c r="F32" s="17">
        <f t="shared" si="0"/>
        <v>0</v>
      </c>
      <c r="G32" s="20">
        <v>0.08</v>
      </c>
      <c r="H32" s="17">
        <f t="shared" si="1"/>
        <v>0</v>
      </c>
      <c r="I32" s="17">
        <f t="shared" si="2"/>
        <v>0</v>
      </c>
    </row>
    <row r="33" spans="1:9" ht="38.25">
      <c r="A33" s="1">
        <v>31</v>
      </c>
      <c r="B33" s="7" t="s">
        <v>40</v>
      </c>
      <c r="C33" s="3" t="s">
        <v>9</v>
      </c>
      <c r="D33" s="12">
        <v>1000</v>
      </c>
      <c r="E33" s="17"/>
      <c r="F33" s="17">
        <f t="shared" si="0"/>
        <v>0</v>
      </c>
      <c r="G33" s="20">
        <v>0.05</v>
      </c>
      <c r="H33" s="17">
        <f t="shared" si="1"/>
        <v>0</v>
      </c>
      <c r="I33" s="17">
        <f t="shared" si="2"/>
        <v>0</v>
      </c>
    </row>
    <row r="34" spans="1:9" ht="25.5">
      <c r="A34" s="1">
        <v>32</v>
      </c>
      <c r="B34" s="7" t="s">
        <v>41</v>
      </c>
      <c r="C34" s="3" t="s">
        <v>9</v>
      </c>
      <c r="D34" s="12">
        <v>120</v>
      </c>
      <c r="E34" s="17"/>
      <c r="F34" s="17">
        <f t="shared" si="0"/>
        <v>0</v>
      </c>
      <c r="G34" s="20">
        <v>0.05</v>
      </c>
      <c r="H34" s="17">
        <f t="shared" si="1"/>
        <v>0</v>
      </c>
      <c r="I34" s="17">
        <f t="shared" si="2"/>
        <v>0</v>
      </c>
    </row>
    <row r="35" spans="1:9" ht="25.5">
      <c r="A35" s="1">
        <v>33</v>
      </c>
      <c r="B35" s="7" t="s">
        <v>42</v>
      </c>
      <c r="C35" s="3" t="s">
        <v>9</v>
      </c>
      <c r="D35" s="12">
        <v>450</v>
      </c>
      <c r="E35" s="17"/>
      <c r="F35" s="17">
        <f t="shared" si="0"/>
        <v>0</v>
      </c>
      <c r="G35" s="20">
        <v>0.05</v>
      </c>
      <c r="H35" s="17">
        <f t="shared" si="1"/>
        <v>0</v>
      </c>
      <c r="I35" s="17">
        <f t="shared" si="2"/>
        <v>0</v>
      </c>
    </row>
    <row r="36" spans="1:9" ht="25.5">
      <c r="A36" s="1">
        <v>34</v>
      </c>
      <c r="B36" s="7" t="s">
        <v>43</v>
      </c>
      <c r="C36" s="3" t="s">
        <v>9</v>
      </c>
      <c r="D36" s="12">
        <v>100</v>
      </c>
      <c r="E36" s="17"/>
      <c r="F36" s="17">
        <f t="shared" si="0"/>
        <v>0</v>
      </c>
      <c r="G36" s="20">
        <v>0.05</v>
      </c>
      <c r="H36" s="17">
        <f t="shared" si="1"/>
        <v>0</v>
      </c>
      <c r="I36" s="17">
        <f t="shared" si="2"/>
        <v>0</v>
      </c>
    </row>
    <row r="37" spans="1:9" ht="25.5">
      <c r="A37" s="1">
        <v>35</v>
      </c>
      <c r="B37" s="7" t="s">
        <v>44</v>
      </c>
      <c r="C37" s="3" t="s">
        <v>9</v>
      </c>
      <c r="D37" s="12">
        <v>100</v>
      </c>
      <c r="E37" s="17"/>
      <c r="F37" s="17">
        <f t="shared" si="0"/>
        <v>0</v>
      </c>
      <c r="G37" s="20">
        <v>0.05</v>
      </c>
      <c r="H37" s="17">
        <f t="shared" si="1"/>
        <v>0</v>
      </c>
      <c r="I37" s="17">
        <f t="shared" si="2"/>
        <v>0</v>
      </c>
    </row>
    <row r="38" spans="1:9" ht="25.5">
      <c r="A38" s="1">
        <v>36</v>
      </c>
      <c r="B38" s="7" t="s">
        <v>45</v>
      </c>
      <c r="C38" s="3" t="s">
        <v>9</v>
      </c>
      <c r="D38" s="12">
        <v>400</v>
      </c>
      <c r="E38" s="17"/>
      <c r="F38" s="17">
        <f t="shared" si="0"/>
        <v>0</v>
      </c>
      <c r="G38" s="20">
        <v>0.05</v>
      </c>
      <c r="H38" s="17">
        <f t="shared" si="1"/>
        <v>0</v>
      </c>
      <c r="I38" s="17">
        <f t="shared" si="2"/>
        <v>0</v>
      </c>
    </row>
    <row r="39" spans="1:9" ht="25.5">
      <c r="A39" s="1">
        <v>37</v>
      </c>
      <c r="B39" s="9" t="s">
        <v>46</v>
      </c>
      <c r="C39" s="3" t="s">
        <v>3</v>
      </c>
      <c r="D39" s="12">
        <v>300</v>
      </c>
      <c r="E39" s="17"/>
      <c r="F39" s="17">
        <f t="shared" si="0"/>
        <v>0</v>
      </c>
      <c r="G39" s="20">
        <v>0.05</v>
      </c>
      <c r="H39" s="17">
        <f t="shared" si="1"/>
        <v>0</v>
      </c>
      <c r="I39" s="17">
        <f t="shared" si="2"/>
        <v>0</v>
      </c>
    </row>
    <row r="40" spans="1:9" ht="25.5">
      <c r="A40" s="1">
        <v>38</v>
      </c>
      <c r="B40" s="9" t="s">
        <v>47</v>
      </c>
      <c r="C40" s="3" t="s">
        <v>9</v>
      </c>
      <c r="D40" s="12">
        <v>20</v>
      </c>
      <c r="E40" s="17"/>
      <c r="F40" s="17">
        <f t="shared" si="0"/>
        <v>0</v>
      </c>
      <c r="G40" s="20">
        <v>0.05</v>
      </c>
      <c r="H40" s="17">
        <f t="shared" si="1"/>
        <v>0</v>
      </c>
      <c r="I40" s="17">
        <f t="shared" si="2"/>
        <v>0</v>
      </c>
    </row>
    <row r="41" spans="1:9" ht="25.5">
      <c r="A41" s="1">
        <v>39</v>
      </c>
      <c r="B41" s="9" t="s">
        <v>48</v>
      </c>
      <c r="C41" s="3" t="s">
        <v>9</v>
      </c>
      <c r="D41" s="12">
        <v>720</v>
      </c>
      <c r="E41" s="17"/>
      <c r="F41" s="17">
        <f t="shared" si="0"/>
        <v>0</v>
      </c>
      <c r="G41" s="20">
        <v>0.05</v>
      </c>
      <c r="H41" s="17">
        <f t="shared" si="1"/>
        <v>0</v>
      </c>
      <c r="I41" s="17">
        <f t="shared" si="2"/>
        <v>0</v>
      </c>
    </row>
    <row r="42" spans="1:9" ht="51">
      <c r="A42" s="1">
        <v>40</v>
      </c>
      <c r="B42" s="9" t="s">
        <v>49</v>
      </c>
      <c r="C42" s="3" t="s">
        <v>9</v>
      </c>
      <c r="D42" s="12">
        <v>450</v>
      </c>
      <c r="E42" s="17"/>
      <c r="F42" s="17">
        <f t="shared" si="0"/>
        <v>0</v>
      </c>
      <c r="G42" s="20">
        <v>0.05</v>
      </c>
      <c r="H42" s="17">
        <f t="shared" si="1"/>
        <v>0</v>
      </c>
      <c r="I42" s="17">
        <f t="shared" si="2"/>
        <v>0</v>
      </c>
    </row>
    <row r="43" spans="1:9" ht="38.25">
      <c r="A43" s="1">
        <v>41</v>
      </c>
      <c r="B43" s="9" t="s">
        <v>50</v>
      </c>
      <c r="C43" s="3" t="s">
        <v>9</v>
      </c>
      <c r="D43" s="12">
        <v>6</v>
      </c>
      <c r="E43" s="17"/>
      <c r="F43" s="17">
        <f t="shared" si="0"/>
        <v>0</v>
      </c>
      <c r="G43" s="20">
        <v>0.05</v>
      </c>
      <c r="H43" s="17">
        <f t="shared" si="1"/>
        <v>0</v>
      </c>
      <c r="I43" s="17">
        <f t="shared" si="2"/>
        <v>0</v>
      </c>
    </row>
    <row r="44" spans="1:9" ht="25.5">
      <c r="A44" s="1">
        <v>42</v>
      </c>
      <c r="B44" s="9" t="s">
        <v>67</v>
      </c>
      <c r="C44" s="3" t="s">
        <v>9</v>
      </c>
      <c r="D44" s="12">
        <v>10</v>
      </c>
      <c r="E44" s="17"/>
      <c r="F44" s="17">
        <f t="shared" si="0"/>
        <v>0</v>
      </c>
      <c r="G44" s="20">
        <v>0.05</v>
      </c>
      <c r="H44" s="17">
        <f t="shared" si="1"/>
        <v>0</v>
      </c>
      <c r="I44" s="17">
        <f t="shared" si="2"/>
        <v>0</v>
      </c>
    </row>
    <row r="45" spans="1:9">
      <c r="A45" s="1">
        <v>43</v>
      </c>
      <c r="B45" s="9" t="s">
        <v>51</v>
      </c>
      <c r="C45" s="3" t="s">
        <v>9</v>
      </c>
      <c r="D45" s="12">
        <v>50</v>
      </c>
      <c r="E45" s="17"/>
      <c r="F45" s="17">
        <f t="shared" si="0"/>
        <v>0</v>
      </c>
      <c r="G45" s="20">
        <v>0.05</v>
      </c>
      <c r="H45" s="17">
        <f t="shared" si="1"/>
        <v>0</v>
      </c>
      <c r="I45" s="17">
        <f t="shared" si="2"/>
        <v>0</v>
      </c>
    </row>
    <row r="46" spans="1:9" ht="25.5">
      <c r="A46" s="1">
        <v>44</v>
      </c>
      <c r="B46" s="9" t="s">
        <v>52</v>
      </c>
      <c r="C46" s="3" t="s">
        <v>9</v>
      </c>
      <c r="D46" s="12">
        <v>300</v>
      </c>
      <c r="E46" s="17"/>
      <c r="F46" s="17">
        <f t="shared" si="0"/>
        <v>0</v>
      </c>
      <c r="G46" s="20">
        <v>0.08</v>
      </c>
      <c r="H46" s="17">
        <f t="shared" si="1"/>
        <v>0</v>
      </c>
      <c r="I46" s="17">
        <f t="shared" si="2"/>
        <v>0</v>
      </c>
    </row>
    <row r="47" spans="1:9">
      <c r="A47" s="1">
        <v>45</v>
      </c>
      <c r="B47" s="9" t="s">
        <v>53</v>
      </c>
      <c r="C47" s="3" t="s">
        <v>9</v>
      </c>
      <c r="D47" s="12">
        <v>150</v>
      </c>
      <c r="E47" s="17"/>
      <c r="F47" s="17">
        <f t="shared" si="0"/>
        <v>0</v>
      </c>
      <c r="G47" s="20">
        <v>0.08</v>
      </c>
      <c r="H47" s="17">
        <f t="shared" si="1"/>
        <v>0</v>
      </c>
      <c r="I47" s="17">
        <f t="shared" si="2"/>
        <v>0</v>
      </c>
    </row>
    <row r="48" spans="1:9">
      <c r="A48" s="1">
        <v>46</v>
      </c>
      <c r="B48" s="9" t="s">
        <v>54</v>
      </c>
      <c r="C48" s="3" t="s">
        <v>9</v>
      </c>
      <c r="D48" s="12">
        <v>25</v>
      </c>
      <c r="E48" s="17"/>
      <c r="F48" s="17">
        <f t="shared" si="0"/>
        <v>0</v>
      </c>
      <c r="G48" s="20">
        <v>0.08</v>
      </c>
      <c r="H48" s="17">
        <f t="shared" si="1"/>
        <v>0</v>
      </c>
      <c r="I48" s="17">
        <f t="shared" si="2"/>
        <v>0</v>
      </c>
    </row>
    <row r="49" spans="1:9" ht="25.5">
      <c r="A49" s="1">
        <v>47</v>
      </c>
      <c r="B49" s="9" t="s">
        <v>55</v>
      </c>
      <c r="C49" s="3" t="s">
        <v>9</v>
      </c>
      <c r="D49" s="12">
        <v>600</v>
      </c>
      <c r="E49" s="17"/>
      <c r="F49" s="17">
        <f t="shared" ref="F49:F60" si="3">ROUND(D49*E49,2)</f>
        <v>0</v>
      </c>
      <c r="G49" s="20">
        <v>0.05</v>
      </c>
      <c r="H49" s="17">
        <f t="shared" ref="H49:H60" si="4">ROUND(F49*G49,2)</f>
        <v>0</v>
      </c>
      <c r="I49" s="17">
        <f t="shared" ref="I49:I60" si="5">F49+H49</f>
        <v>0</v>
      </c>
    </row>
    <row r="50" spans="1:9" ht="25.5">
      <c r="A50" s="1">
        <v>48</v>
      </c>
      <c r="B50" s="7" t="s">
        <v>56</v>
      </c>
      <c r="C50" s="3" t="s">
        <v>9</v>
      </c>
      <c r="D50" s="12">
        <v>1480</v>
      </c>
      <c r="E50" s="17"/>
      <c r="F50" s="17">
        <f t="shared" si="3"/>
        <v>0</v>
      </c>
      <c r="G50" s="20">
        <v>0.05</v>
      </c>
      <c r="H50" s="17">
        <f t="shared" si="4"/>
        <v>0</v>
      </c>
      <c r="I50" s="17">
        <f t="shared" si="5"/>
        <v>0</v>
      </c>
    </row>
    <row r="51" spans="1:9" ht="25.5">
      <c r="A51" s="1">
        <v>49</v>
      </c>
      <c r="B51" s="9" t="s">
        <v>57</v>
      </c>
      <c r="C51" s="3" t="s">
        <v>9</v>
      </c>
      <c r="D51" s="12">
        <v>30</v>
      </c>
      <c r="E51" s="17"/>
      <c r="F51" s="17">
        <f t="shared" si="3"/>
        <v>0</v>
      </c>
      <c r="G51" s="20">
        <v>0.08</v>
      </c>
      <c r="H51" s="17">
        <f t="shared" si="4"/>
        <v>0</v>
      </c>
      <c r="I51" s="17">
        <f t="shared" si="5"/>
        <v>0</v>
      </c>
    </row>
    <row r="52" spans="1:9" ht="25.5">
      <c r="A52" s="1">
        <v>50</v>
      </c>
      <c r="B52" s="9" t="s">
        <v>58</v>
      </c>
      <c r="C52" s="3" t="s">
        <v>9</v>
      </c>
      <c r="D52" s="12">
        <v>40</v>
      </c>
      <c r="E52" s="17"/>
      <c r="F52" s="17">
        <f t="shared" si="3"/>
        <v>0</v>
      </c>
      <c r="G52" s="20">
        <v>0.08</v>
      </c>
      <c r="H52" s="17">
        <f t="shared" si="4"/>
        <v>0</v>
      </c>
      <c r="I52" s="17">
        <f t="shared" si="5"/>
        <v>0</v>
      </c>
    </row>
    <row r="53" spans="1:9" ht="25.5">
      <c r="A53" s="1">
        <v>51</v>
      </c>
      <c r="B53" s="7" t="s">
        <v>59</v>
      </c>
      <c r="C53" s="3" t="s">
        <v>9</v>
      </c>
      <c r="D53" s="12">
        <v>370</v>
      </c>
      <c r="E53" s="17"/>
      <c r="F53" s="17">
        <f t="shared" si="3"/>
        <v>0</v>
      </c>
      <c r="G53" s="20">
        <v>0.23</v>
      </c>
      <c r="H53" s="17">
        <f t="shared" si="4"/>
        <v>0</v>
      </c>
      <c r="I53" s="17">
        <f t="shared" si="5"/>
        <v>0</v>
      </c>
    </row>
    <row r="54" spans="1:9" ht="25.5">
      <c r="A54" s="1">
        <v>52</v>
      </c>
      <c r="B54" s="7" t="s">
        <v>60</v>
      </c>
      <c r="C54" s="3" t="s">
        <v>9</v>
      </c>
      <c r="D54" s="12">
        <v>720</v>
      </c>
      <c r="E54" s="17"/>
      <c r="F54" s="17">
        <f t="shared" si="3"/>
        <v>0</v>
      </c>
      <c r="G54" s="20">
        <v>0.23</v>
      </c>
      <c r="H54" s="17">
        <f t="shared" si="4"/>
        <v>0</v>
      </c>
      <c r="I54" s="17">
        <f t="shared" si="5"/>
        <v>0</v>
      </c>
    </row>
    <row r="55" spans="1:9" ht="25.5">
      <c r="A55" s="1">
        <v>53</v>
      </c>
      <c r="B55" s="7" t="s">
        <v>61</v>
      </c>
      <c r="C55" s="3" t="s">
        <v>9</v>
      </c>
      <c r="D55" s="12">
        <v>1480</v>
      </c>
      <c r="E55" s="17"/>
      <c r="F55" s="17">
        <f t="shared" si="3"/>
        <v>0</v>
      </c>
      <c r="G55" s="20">
        <v>0.23</v>
      </c>
      <c r="H55" s="17">
        <f t="shared" si="4"/>
        <v>0</v>
      </c>
      <c r="I55" s="17">
        <f t="shared" si="5"/>
        <v>0</v>
      </c>
    </row>
    <row r="56" spans="1:9">
      <c r="A56" s="1">
        <v>54</v>
      </c>
      <c r="B56" s="7" t="s">
        <v>62</v>
      </c>
      <c r="C56" s="3" t="s">
        <v>9</v>
      </c>
      <c r="D56" s="12">
        <v>720</v>
      </c>
      <c r="E56" s="17"/>
      <c r="F56" s="17">
        <f t="shared" si="3"/>
        <v>0</v>
      </c>
      <c r="G56" s="20">
        <v>0.23</v>
      </c>
      <c r="H56" s="17">
        <f t="shared" si="4"/>
        <v>0</v>
      </c>
      <c r="I56" s="17">
        <f t="shared" si="5"/>
        <v>0</v>
      </c>
    </row>
    <row r="57" spans="1:9">
      <c r="A57" s="1">
        <v>55</v>
      </c>
      <c r="B57" s="7" t="s">
        <v>63</v>
      </c>
      <c r="C57" s="3" t="s">
        <v>9</v>
      </c>
      <c r="D57" s="12">
        <v>720</v>
      </c>
      <c r="E57" s="17"/>
      <c r="F57" s="17">
        <f t="shared" si="3"/>
        <v>0</v>
      </c>
      <c r="G57" s="20">
        <v>0.23</v>
      </c>
      <c r="H57" s="17">
        <f t="shared" si="4"/>
        <v>0</v>
      </c>
      <c r="I57" s="17">
        <f t="shared" si="5"/>
        <v>0</v>
      </c>
    </row>
    <row r="58" spans="1:9">
      <c r="A58" s="1">
        <v>56</v>
      </c>
      <c r="B58" s="7" t="s">
        <v>64</v>
      </c>
      <c r="C58" s="3" t="s">
        <v>9</v>
      </c>
      <c r="D58" s="12">
        <v>50</v>
      </c>
      <c r="E58" s="17"/>
      <c r="F58" s="17">
        <f t="shared" si="3"/>
        <v>0</v>
      </c>
      <c r="G58" s="20">
        <v>0.05</v>
      </c>
      <c r="H58" s="17">
        <f t="shared" si="4"/>
        <v>0</v>
      </c>
      <c r="I58" s="17">
        <f t="shared" si="5"/>
        <v>0</v>
      </c>
    </row>
    <row r="59" spans="1:9">
      <c r="A59" s="1">
        <v>57</v>
      </c>
      <c r="B59" s="7" t="s">
        <v>65</v>
      </c>
      <c r="C59" s="3" t="s">
        <v>9</v>
      </c>
      <c r="D59" s="12">
        <v>720</v>
      </c>
      <c r="E59" s="17"/>
      <c r="F59" s="17">
        <f t="shared" si="3"/>
        <v>0</v>
      </c>
      <c r="G59" s="20">
        <v>0.08</v>
      </c>
      <c r="H59" s="17">
        <f t="shared" si="4"/>
        <v>0</v>
      </c>
      <c r="I59" s="17">
        <f t="shared" si="5"/>
        <v>0</v>
      </c>
    </row>
    <row r="60" spans="1:9" ht="38.25">
      <c r="A60" s="1">
        <v>58</v>
      </c>
      <c r="B60" s="7" t="s">
        <v>66</v>
      </c>
      <c r="C60" s="3" t="s">
        <v>9</v>
      </c>
      <c r="D60" s="12">
        <v>720</v>
      </c>
      <c r="E60" s="17"/>
      <c r="F60" s="17">
        <f t="shared" si="3"/>
        <v>0</v>
      </c>
      <c r="G60" s="20">
        <v>0.05</v>
      </c>
      <c r="H60" s="17">
        <f t="shared" si="4"/>
        <v>0</v>
      </c>
      <c r="I60" s="17">
        <f t="shared" si="5"/>
        <v>0</v>
      </c>
    </row>
    <row r="61" spans="1:9" ht="15">
      <c r="B61" s="21" t="s">
        <v>73</v>
      </c>
      <c r="E61" s="16"/>
      <c r="F61" s="22">
        <f>SUM(F$3:F$60)</f>
        <v>0</v>
      </c>
      <c r="I61" s="22">
        <f>SUM(I$3:I$60)</f>
        <v>0</v>
      </c>
    </row>
  </sheetData>
  <autoFilter ref="A2:I61" xr:uid="{69ACC311-DA5B-4519-AF4B-6CD975AC9F85}">
    <sortState xmlns:xlrd2="http://schemas.microsoft.com/office/spreadsheetml/2017/richdata2" ref="A3:I60">
      <sortCondition ref="A3:A60"/>
    </sortState>
  </autoFilter>
  <sortState xmlns:xlrd2="http://schemas.microsoft.com/office/spreadsheetml/2017/richdata2" ref="A3:I60">
    <sortCondition ref="B3:B60"/>
  </sortState>
  <phoneticPr fontId="53" type="noConversion"/>
  <printOptions horizontalCentered="1" gridLines="1"/>
  <pageMargins left="0.70866141732283472" right="0.70866141732283472" top="0.98425196850393704" bottom="0.55118110236220474" header="0.39370078740157483" footer="0.39370078740157483"/>
  <pageSetup paperSize="9" scale="75" fitToHeight="0" orientation="landscape" horizontalDpi="4294967295" verticalDpi="4294967295" r:id="rId1"/>
  <headerFooter>
    <oddHeader>&amp;LZałącznik nr 3&amp;CSukcesywna dostawa artykułów żywnościowych dla Szkoły Podstawowej im. Kunegundy Pawłowskiej w Trąbkach Wielkich na rok 2025 - produkty ogólnospożywcze&amp;RZP.271.6.2024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Art. ogólnospożywcze</vt:lpstr>
      <vt:lpstr>'Art. ogólnospożywcze'!Tytuły_wydruku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Filipski</dc:creator>
  <cp:lastModifiedBy>Leszek Filipski</cp:lastModifiedBy>
  <cp:lastPrinted>2024-12-11T10:24:52Z</cp:lastPrinted>
  <dcterms:created xsi:type="dcterms:W3CDTF">2024-11-03T12:43:55Z</dcterms:created>
  <dcterms:modified xsi:type="dcterms:W3CDTF">2024-12-11T10:25:10Z</dcterms:modified>
</cp:coreProperties>
</file>