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 MK\POWYŻEJ 130 000 ZŁ\2024\97 Leki do programów lekowych\Do publikacji\"/>
    </mc:Choice>
  </mc:AlternateContent>
  <xr:revisionPtr revIDLastSave="0" documentId="13_ncr:1_{456D59B5-CE88-479F-9315-C808A6409697}" xr6:coauthVersionLast="47" xr6:coauthVersionMax="47" xr10:uidLastSave="{00000000-0000-0000-0000-000000000000}"/>
  <bookViews>
    <workbookView xWindow="-108" yWindow="-108" windowWidth="23256" windowHeight="12456" xr2:uid="{E4F3D454-CD2C-42D9-A501-36ED7058E5F3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J24" i="1" s="1"/>
  <c r="I16" i="1"/>
  <c r="I17" i="1" s="1"/>
  <c r="I7" i="1"/>
  <c r="I6" i="1"/>
  <c r="K24" i="1" l="1"/>
  <c r="K25" i="1" s="1"/>
  <c r="J16" i="1"/>
  <c r="J17" i="1" s="1"/>
  <c r="J25" i="1"/>
  <c r="I25" i="1"/>
  <c r="I8" i="1"/>
  <c r="I30" i="1" s="1"/>
  <c r="J6" i="1"/>
  <c r="K6" i="1" s="1"/>
  <c r="J7" i="1"/>
  <c r="K7" i="1" s="1"/>
  <c r="K16" i="1" l="1"/>
  <c r="K17" i="1" s="1"/>
  <c r="J8" i="1"/>
  <c r="J30" i="1" s="1"/>
  <c r="K8" i="1"/>
  <c r="K30" i="1" l="1"/>
</calcChain>
</file>

<file path=xl/sharedStrings.xml><?xml version="1.0" encoding="utf-8"?>
<sst xmlns="http://schemas.openxmlformats.org/spreadsheetml/2006/main" count="63" uniqueCount="34">
  <si>
    <t>L.p</t>
  </si>
  <si>
    <t>Nazwa międzynarodowa</t>
  </si>
  <si>
    <t>Postać leku</t>
  </si>
  <si>
    <t>Dawka</t>
  </si>
  <si>
    <t>Wielkość opakowania</t>
  </si>
  <si>
    <t>Ilość [op.]</t>
  </si>
  <si>
    <t>Cena netto</t>
  </si>
  <si>
    <t>Wartość brutto</t>
  </si>
  <si>
    <t>tabl. powl.</t>
  </si>
  <si>
    <t>Ponesimodum</t>
  </si>
  <si>
    <t>2 + 3 + 4 + 5 + 6 + 7 + 8 + 9 + 10 mg</t>
  </si>
  <si>
    <t>20 mg</t>
  </si>
  <si>
    <t>28 tabl.</t>
  </si>
  <si>
    <t>RAZEM</t>
  </si>
  <si>
    <t xml:space="preserve">Zamawiający wymaga aby zaoferowane leki znjadowały się w katalogu leków refundowanych w programach lekowych NFZ </t>
  </si>
  <si>
    <t>oraz posiadały limit finansowania  zgodny z aktualnym obwieszczeniem Ministra Zdrowia.</t>
  </si>
  <si>
    <t>VAT %</t>
  </si>
  <si>
    <t>1.</t>
  </si>
  <si>
    <t>roztwór do wstrz.</t>
  </si>
  <si>
    <t>Zadanie nr 1</t>
  </si>
  <si>
    <t>ZADANIE NR 2</t>
  </si>
  <si>
    <t>ZADANIE NR 3</t>
  </si>
  <si>
    <t>Farycimabum</t>
  </si>
  <si>
    <t>fiolka + igła</t>
  </si>
  <si>
    <t>0,24 ml</t>
  </si>
  <si>
    <t>Dekamethazonum</t>
  </si>
  <si>
    <t xml:space="preserve">implant doszklistkowy z aplikatorem </t>
  </si>
  <si>
    <t>700 mg</t>
  </si>
  <si>
    <t>1 op.</t>
  </si>
  <si>
    <t>Nazwa handlowa</t>
  </si>
  <si>
    <t>Wartośc netto</t>
  </si>
  <si>
    <t>RAZEM:</t>
  </si>
  <si>
    <t>14 szt. (2+2+2+1+1+1+1+1+ 3 tabl.)</t>
  </si>
  <si>
    <t>Załacznik nr 2 do SWZ( nr 1 do Umowy)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</si>
</sst>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6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9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sz val="11"/>
      <name val="Arial"/>
      <family val="2"/>
      <charset val="238"/>
    </font>
    <font>
      <sz val="10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4" fontId="7" fillId="0" borderId="2" xfId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3" borderId="0" xfId="0" applyFont="1" applyFill="1"/>
    <xf numFmtId="0" fontId="5" fillId="0" borderId="0" xfId="0" applyFont="1"/>
    <xf numFmtId="0" fontId="9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1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10" fillId="0" borderId="2" xfId="1" applyFont="1" applyFill="1" applyBorder="1" applyAlignment="1">
      <alignment horizontal="center" vertical="center" wrapText="1"/>
    </xf>
    <xf numFmtId="44" fontId="10" fillId="4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Alignment="1">
      <alignment horizontal="center" vertical="center"/>
    </xf>
    <xf numFmtId="44" fontId="13" fillId="0" borderId="2" xfId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right" vertical="center" wrapText="1"/>
    </xf>
    <xf numFmtId="44" fontId="7" fillId="0" borderId="4" xfId="1" applyFont="1" applyBorder="1" applyAlignment="1">
      <alignment vertical="center"/>
    </xf>
    <xf numFmtId="44" fontId="12" fillId="0" borderId="5" xfId="0" applyNumberFormat="1" applyFont="1" applyBorder="1"/>
    <xf numFmtId="44" fontId="12" fillId="0" borderId="6" xfId="0" applyNumberFormat="1" applyFont="1" applyBorder="1"/>
    <xf numFmtId="44" fontId="12" fillId="0" borderId="7" xfId="0" applyNumberFormat="1" applyFont="1" applyBorder="1"/>
    <xf numFmtId="44" fontId="12" fillId="0" borderId="0" xfId="0" applyNumberFormat="1" applyFont="1"/>
    <xf numFmtId="0" fontId="15" fillId="5" borderId="0" xfId="0" applyFont="1" applyFill="1" applyAlignment="1">
      <alignment wrapText="1"/>
    </xf>
    <xf numFmtId="0" fontId="4" fillId="0" borderId="0" xfId="0" applyFont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6" borderId="5" xfId="0" applyFont="1" applyFill="1" applyBorder="1"/>
    <xf numFmtId="44" fontId="19" fillId="6" borderId="6" xfId="0" applyNumberFormat="1" applyFont="1" applyFill="1" applyBorder="1"/>
    <xf numFmtId="44" fontId="19" fillId="6" borderId="7" xfId="0" applyNumberFormat="1" applyFont="1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0CE5-5E23-45C6-BB26-3BF7D1DEF350}">
  <sheetPr>
    <pageSetUpPr fitToPage="1"/>
  </sheetPr>
  <dimension ref="A1:K30"/>
  <sheetViews>
    <sheetView tabSelected="1" workbookViewId="0">
      <selection activeCell="I2" sqref="I2"/>
    </sheetView>
  </sheetViews>
  <sheetFormatPr defaultRowHeight="14.4" x14ac:dyDescent="0.3"/>
  <cols>
    <col min="2" max="2" width="20.5546875" customWidth="1"/>
    <col min="3" max="3" width="14.109375" customWidth="1"/>
    <col min="5" max="5" width="13.5546875" customWidth="1"/>
    <col min="7" max="7" width="14.44140625" customWidth="1"/>
    <col min="8" max="8" width="13.88671875" customWidth="1"/>
    <col min="9" max="9" width="18.33203125" customWidth="1"/>
    <col min="10" max="10" width="18.109375" customWidth="1"/>
    <col min="11" max="11" width="15" customWidth="1"/>
  </cols>
  <sheetData>
    <row r="1" spans="1:11" x14ac:dyDescent="0.3">
      <c r="I1" t="s">
        <v>33</v>
      </c>
    </row>
    <row r="4" spans="1:11" ht="15.6" x14ac:dyDescent="0.3">
      <c r="A4" s="1"/>
      <c r="B4" s="2" t="s">
        <v>19</v>
      </c>
      <c r="C4" s="3"/>
      <c r="D4" s="3"/>
      <c r="E4" s="3"/>
      <c r="F4" s="3"/>
      <c r="H4" s="4"/>
      <c r="I4" s="4"/>
      <c r="J4" s="4"/>
      <c r="K4" s="4"/>
    </row>
    <row r="5" spans="1:11" ht="28.8" x14ac:dyDescent="0.3">
      <c r="A5" s="42" t="s">
        <v>0</v>
      </c>
      <c r="B5" s="43" t="s">
        <v>1</v>
      </c>
      <c r="C5" s="43" t="s">
        <v>2</v>
      </c>
      <c r="D5" s="43" t="s">
        <v>3</v>
      </c>
      <c r="E5" s="43" t="s">
        <v>4</v>
      </c>
      <c r="F5" s="43" t="s">
        <v>5</v>
      </c>
      <c r="G5" s="18" t="s">
        <v>29</v>
      </c>
      <c r="H5" s="43" t="s">
        <v>6</v>
      </c>
      <c r="I5" s="44" t="s">
        <v>30</v>
      </c>
      <c r="J5" s="43" t="s">
        <v>16</v>
      </c>
      <c r="K5" s="43" t="s">
        <v>7</v>
      </c>
    </row>
    <row r="6" spans="1:11" ht="48" x14ac:dyDescent="0.3">
      <c r="A6" s="5">
        <v>1</v>
      </c>
      <c r="B6" s="6" t="s">
        <v>9</v>
      </c>
      <c r="C6" s="6" t="s">
        <v>8</v>
      </c>
      <c r="D6" s="8" t="s">
        <v>10</v>
      </c>
      <c r="E6" s="8" t="s">
        <v>32</v>
      </c>
      <c r="F6" s="6">
        <v>25</v>
      </c>
      <c r="G6" s="6"/>
      <c r="H6" s="7"/>
      <c r="I6" s="9">
        <f>F6*H6</f>
        <v>0</v>
      </c>
      <c r="J6" s="9">
        <f>I6*8%</f>
        <v>0</v>
      </c>
      <c r="K6" s="9">
        <f>I6+J6</f>
        <v>0</v>
      </c>
    </row>
    <row r="7" spans="1:11" ht="30.75" customHeight="1" x14ac:dyDescent="0.3">
      <c r="A7" s="10">
        <v>2</v>
      </c>
      <c r="B7" s="6" t="s">
        <v>9</v>
      </c>
      <c r="C7" s="6" t="s">
        <v>8</v>
      </c>
      <c r="D7" s="6" t="s">
        <v>11</v>
      </c>
      <c r="E7" s="6" t="s">
        <v>12</v>
      </c>
      <c r="F7" s="6">
        <v>80</v>
      </c>
      <c r="G7" s="6"/>
      <c r="H7" s="7"/>
      <c r="I7" s="9">
        <f>F7*H7</f>
        <v>0</v>
      </c>
      <c r="J7" s="9">
        <f>I7*8%</f>
        <v>0</v>
      </c>
      <c r="K7" s="9">
        <f>I7+J7</f>
        <v>0</v>
      </c>
    </row>
    <row r="8" spans="1:11" ht="15.6" x14ac:dyDescent="0.3">
      <c r="A8" s="1"/>
      <c r="B8" s="3"/>
      <c r="C8" s="3"/>
      <c r="D8" s="3"/>
      <c r="E8" s="3"/>
      <c r="F8" s="3"/>
      <c r="G8" s="3"/>
      <c r="H8" s="11" t="s">
        <v>13</v>
      </c>
      <c r="I8" s="11">
        <f>SUM(I6:I7)</f>
        <v>0</v>
      </c>
      <c r="J8" s="11">
        <f>SUM(J6:J7)</f>
        <v>0</v>
      </c>
      <c r="K8" s="11">
        <f>SUM(K6:K7)</f>
        <v>0</v>
      </c>
    </row>
    <row r="9" spans="1:11" ht="15.6" x14ac:dyDescent="0.3">
      <c r="A9" s="1"/>
      <c r="B9" s="41"/>
      <c r="D9" s="3"/>
      <c r="E9" s="3"/>
      <c r="F9" s="3"/>
      <c r="G9" s="3"/>
      <c r="H9" s="4"/>
      <c r="I9" s="4"/>
      <c r="J9" s="4"/>
      <c r="K9" s="4"/>
    </row>
    <row r="10" spans="1:11" ht="15.6" x14ac:dyDescent="0.3">
      <c r="A10" s="1"/>
      <c r="B10" s="12" t="s">
        <v>14</v>
      </c>
      <c r="C10" s="13"/>
      <c r="D10" s="14"/>
      <c r="E10" s="14"/>
      <c r="F10" s="14"/>
      <c r="G10" s="3"/>
      <c r="H10" s="14"/>
      <c r="I10" s="15"/>
      <c r="J10" s="15"/>
      <c r="K10" s="15"/>
    </row>
    <row r="11" spans="1:11" ht="15.6" x14ac:dyDescent="0.3">
      <c r="A11" s="1"/>
      <c r="B11" s="12" t="s">
        <v>15</v>
      </c>
      <c r="C11" s="13"/>
      <c r="D11" s="14"/>
      <c r="E11" s="14"/>
      <c r="F11" s="14"/>
      <c r="G11" s="3"/>
      <c r="H11" s="14"/>
      <c r="I11" s="15"/>
      <c r="J11" s="15"/>
      <c r="K11" s="15"/>
    </row>
    <row r="14" spans="1:11" x14ac:dyDescent="0.3">
      <c r="B14" s="16" t="s">
        <v>20</v>
      </c>
      <c r="F14" s="17"/>
    </row>
    <row r="15" spans="1:11" ht="28.8" x14ac:dyDescent="0.3">
      <c r="A15" s="42" t="s">
        <v>0</v>
      </c>
      <c r="B15" s="43" t="s">
        <v>1</v>
      </c>
      <c r="C15" s="43" t="s">
        <v>2</v>
      </c>
      <c r="D15" s="43" t="s">
        <v>3</v>
      </c>
      <c r="E15" s="43" t="s">
        <v>4</v>
      </c>
      <c r="F15" s="43" t="s">
        <v>5</v>
      </c>
      <c r="G15" s="18" t="s">
        <v>29</v>
      </c>
      <c r="H15" s="43" t="s">
        <v>6</v>
      </c>
      <c r="I15" s="44" t="s">
        <v>30</v>
      </c>
      <c r="J15" s="43" t="s">
        <v>16</v>
      </c>
      <c r="K15" s="43" t="s">
        <v>7</v>
      </c>
    </row>
    <row r="16" spans="1:11" ht="47.25" customHeight="1" x14ac:dyDescent="0.3">
      <c r="A16" s="19" t="s">
        <v>17</v>
      </c>
      <c r="B16" s="20" t="s">
        <v>22</v>
      </c>
      <c r="C16" s="19" t="s">
        <v>18</v>
      </c>
      <c r="D16" s="21" t="s">
        <v>24</v>
      </c>
      <c r="E16" s="22" t="s">
        <v>23</v>
      </c>
      <c r="F16" s="23">
        <v>80</v>
      </c>
      <c r="G16" s="24"/>
      <c r="H16" s="25"/>
      <c r="I16" s="26">
        <f>F16*H16</f>
        <v>0</v>
      </c>
      <c r="J16" s="26">
        <f>I16*8%</f>
        <v>0</v>
      </c>
      <c r="K16" s="26">
        <f>I16+J16</f>
        <v>0</v>
      </c>
    </row>
    <row r="17" spans="1:11" x14ac:dyDescent="0.3">
      <c r="A17" s="27"/>
      <c r="B17" s="27"/>
      <c r="C17" s="27"/>
      <c r="D17" s="27"/>
      <c r="E17" s="27"/>
      <c r="F17" s="27"/>
      <c r="G17" s="28"/>
      <c r="H17" s="29" t="s">
        <v>13</v>
      </c>
      <c r="I17" s="30">
        <f>SUM(I16)</f>
        <v>0</v>
      </c>
      <c r="J17" s="31">
        <f>SUM(J16)</f>
        <v>0</v>
      </c>
      <c r="K17" s="30">
        <f>SUM(K15:K16)</f>
        <v>0</v>
      </c>
    </row>
    <row r="18" spans="1:11" x14ac:dyDescent="0.3">
      <c r="B18" s="17"/>
      <c r="C18" s="17"/>
      <c r="D18" s="17"/>
      <c r="E18" s="17"/>
      <c r="F18" s="17"/>
      <c r="H18" s="17"/>
      <c r="I18" s="17"/>
      <c r="J18" s="17"/>
      <c r="K18" s="17"/>
    </row>
    <row r="19" spans="1:11" x14ac:dyDescent="0.3">
      <c r="B19" s="12" t="s">
        <v>14</v>
      </c>
      <c r="C19" s="13"/>
      <c r="D19" s="14"/>
      <c r="E19" s="14"/>
      <c r="F19" s="14"/>
      <c r="H19" s="14"/>
      <c r="I19" s="15"/>
      <c r="J19" s="15"/>
    </row>
    <row r="20" spans="1:11" x14ac:dyDescent="0.3">
      <c r="B20" s="12" t="s">
        <v>15</v>
      </c>
      <c r="C20" s="13"/>
      <c r="D20" s="14"/>
      <c r="E20" s="14"/>
      <c r="F20" s="14"/>
      <c r="H20" s="14"/>
      <c r="I20" s="15"/>
      <c r="J20" s="15"/>
    </row>
    <row r="21" spans="1:11" x14ac:dyDescent="0.3">
      <c r="B21" s="12"/>
      <c r="C21" s="13"/>
      <c r="D21" s="14"/>
      <c r="E21" s="14"/>
      <c r="F21" s="14"/>
      <c r="H21" s="14"/>
      <c r="I21" s="15"/>
      <c r="J21" s="15"/>
    </row>
    <row r="22" spans="1:11" x14ac:dyDescent="0.3">
      <c r="B22" s="16" t="s">
        <v>21</v>
      </c>
    </row>
    <row r="23" spans="1:11" ht="28.8" x14ac:dyDescent="0.3">
      <c r="A23" s="42" t="s">
        <v>0</v>
      </c>
      <c r="B23" s="43" t="s">
        <v>1</v>
      </c>
      <c r="C23" s="43" t="s">
        <v>2</v>
      </c>
      <c r="D23" s="43" t="s">
        <v>3</v>
      </c>
      <c r="E23" s="43" t="s">
        <v>4</v>
      </c>
      <c r="F23" s="43" t="s">
        <v>5</v>
      </c>
      <c r="G23" s="18" t="s">
        <v>29</v>
      </c>
      <c r="H23" s="43" t="s">
        <v>6</v>
      </c>
      <c r="I23" s="44" t="s">
        <v>30</v>
      </c>
      <c r="J23" s="43" t="s">
        <v>16</v>
      </c>
      <c r="K23" s="43" t="s">
        <v>7</v>
      </c>
    </row>
    <row r="24" spans="1:11" ht="40.200000000000003" thickBot="1" x14ac:dyDescent="0.35">
      <c r="A24" s="32">
        <v>1</v>
      </c>
      <c r="B24" s="33" t="s">
        <v>25</v>
      </c>
      <c r="C24" s="33" t="s">
        <v>26</v>
      </c>
      <c r="D24" s="33" t="s">
        <v>27</v>
      </c>
      <c r="E24" s="33" t="s">
        <v>28</v>
      </c>
      <c r="F24" s="33">
        <v>10</v>
      </c>
      <c r="G24" s="33"/>
      <c r="H24" s="34"/>
      <c r="I24" s="35">
        <f>F24*H24</f>
        <v>0</v>
      </c>
      <c r="J24" s="35">
        <f>I24*8%</f>
        <v>0</v>
      </c>
      <c r="K24" s="35">
        <f>I24+J24</f>
        <v>0</v>
      </c>
    </row>
    <row r="25" spans="1:11" ht="15" thickBot="1" x14ac:dyDescent="0.35">
      <c r="I25" s="36">
        <f>SUM(I24)</f>
        <v>0</v>
      </c>
      <c r="J25" s="37">
        <f>SUM(J24)</f>
        <v>0</v>
      </c>
      <c r="K25" s="38">
        <f>SUM(K24)</f>
        <v>0</v>
      </c>
    </row>
    <row r="26" spans="1:11" x14ac:dyDescent="0.3">
      <c r="I26" s="39"/>
      <c r="J26" s="39"/>
      <c r="K26" s="39"/>
    </row>
    <row r="27" spans="1:11" ht="15.6" x14ac:dyDescent="0.3">
      <c r="B27" s="12" t="s">
        <v>14</v>
      </c>
      <c r="C27" s="13"/>
      <c r="D27" s="14"/>
      <c r="E27" s="14"/>
      <c r="F27" s="14"/>
      <c r="G27" s="40"/>
      <c r="H27" s="14"/>
      <c r="I27" s="15"/>
    </row>
    <row r="28" spans="1:11" ht="15.6" x14ac:dyDescent="0.3">
      <c r="B28" s="12" t="s">
        <v>15</v>
      </c>
      <c r="C28" s="13"/>
      <c r="D28" s="14"/>
      <c r="E28" s="14"/>
      <c r="F28" s="14"/>
      <c r="G28" s="40"/>
      <c r="H28" s="14"/>
      <c r="I28" s="15"/>
    </row>
    <row r="29" spans="1:11" ht="15" thickBot="1" x14ac:dyDescent="0.35"/>
    <row r="30" spans="1:11" ht="16.2" thickBot="1" x14ac:dyDescent="0.35">
      <c r="H30" s="45" t="s">
        <v>31</v>
      </c>
      <c r="I30" s="46">
        <f>I25+I17+I8</f>
        <v>0</v>
      </c>
      <c r="J30" s="46">
        <f>J25+J17+J8</f>
        <v>0</v>
      </c>
      <c r="K30" s="47">
        <f>K25+K17+K8</f>
        <v>0</v>
      </c>
    </row>
  </sheetData>
  <pageMargins left="0.7" right="0.7" top="0.75" bottom="0.75" header="0.3" footer="0.3"/>
  <pageSetup paperSize="9" scale="8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barbara.lochowicz</dc:creator>
  <cp:lastModifiedBy>Małgorzata Krzycka</cp:lastModifiedBy>
  <cp:lastPrinted>2024-10-28T07:49:34Z</cp:lastPrinted>
  <dcterms:created xsi:type="dcterms:W3CDTF">2024-10-23T08:43:13Z</dcterms:created>
  <dcterms:modified xsi:type="dcterms:W3CDTF">2024-11-06T11:24:47Z</dcterms:modified>
</cp:coreProperties>
</file>