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10200" tabRatio="55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<sst xmlns="http://schemas.openxmlformats.org/spreadsheetml/2006/main" count="55" uniqueCount="41">
  <si>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Miasta Świdnica</t>
  </si>
  <si>
    <t>Firma</t>
  </si>
  <si>
    <t>Montaż tarczy znaku</t>
  </si>
  <si>
    <t>lp</t>
  </si>
  <si>
    <t>główna ulica</t>
  </si>
  <si>
    <t>przyczyna robót</t>
  </si>
  <si>
    <t>obmiar</t>
  </si>
  <si>
    <t>szt</t>
  </si>
  <si>
    <t>cena</t>
  </si>
  <si>
    <t>sumy</t>
  </si>
  <si>
    <t>razem wartość kosztorysu netto:</t>
  </si>
  <si>
    <t>Ogółem wartość kosztorysu brutto</t>
  </si>
  <si>
    <t>RAZEM</t>
  </si>
  <si>
    <t>Polecenie Inspektora</t>
  </si>
  <si>
    <t>Zabetonowanie słupka do znaku</t>
  </si>
  <si>
    <t>Poprawienie słupka do znaku</t>
  </si>
  <si>
    <t>Poprawienie tarczy znaku</t>
  </si>
  <si>
    <t>Demontaż tarczy znaku</t>
  </si>
  <si>
    <t>D-6</t>
  </si>
  <si>
    <t>łańcuchowy</t>
  </si>
  <si>
    <t>Montaż łańcucha</t>
  </si>
  <si>
    <t>F-10</t>
  </si>
  <si>
    <t>U-12c</t>
  </si>
  <si>
    <t>Regeneracja tarczy znaku</t>
  </si>
  <si>
    <t>D-18, T-30</t>
  </si>
  <si>
    <t>Książka obmiarów</t>
  </si>
  <si>
    <t>za miesiąc …............</t>
  </si>
  <si>
    <t>ul. Xxxxxxxx</t>
  </si>
  <si>
    <t>data</t>
  </si>
  <si>
    <t>Słupek do znaku fi 88 mb</t>
  </si>
  <si>
    <t>ul. xxxxxxxxxx</t>
  </si>
  <si>
    <t>Usunięcie słupka</t>
  </si>
  <si>
    <t>demontaż łańcucha</t>
  </si>
  <si>
    <t>na wykonanie remontu oznakowania pionowego na drogach gminnych</t>
  </si>
  <si>
    <t>godz. rozp./zakończ.</t>
  </si>
  <si>
    <t>data/symbol znaku</t>
  </si>
  <si>
    <t>zlecenie Policji</t>
  </si>
  <si>
    <t>zlecenie Straży Miejskiej</t>
  </si>
  <si>
    <t>xxxxxxxxxxxxxxx</t>
  </si>
  <si>
    <t>(wpisane w książce dane mają charakter poglądowy)</t>
  </si>
  <si>
    <t>załącznik nr 3 do opisu przedmiotu zamówienia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</si>
</sst>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&quot;szt.*&quot;"/>
    <numFmt numFmtId="166" formatCode="0.00&quot;zł/szt.=&quot;"/>
    <numFmt numFmtId="167" formatCode="0.00&quot;mb.*&quot;"/>
    <numFmt numFmtId="168" formatCode="0.00&quot;zł/mb.=&quot;"/>
    <numFmt numFmtId="169" formatCode="&quot;VAT&quot;\ 0%"/>
    <numFmt numFmtId="170" formatCode="0.00&quot;m2.*&quot;"/>
    <numFmt numFmtId="171" formatCode="0.00&quot;zł/m2.=&quot;"/>
    <numFmt numFmtId="172" formatCode="0.00&quot;zł/doba.=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7"/>
      <color indexed="10"/>
      <name val="Arial"/>
      <family val="2"/>
    </font>
    <font>
      <sz val="10"/>
      <name val="Arial CE"/>
      <family val="0"/>
    </font>
    <font>
      <b/>
      <sz val="9"/>
      <name val="Arial CE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7.5"/>
      <color indexed="10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51" fillId="26" borderId="1" applyNumberFormat="0" applyAlignment="0" applyProtection="0"/>
    <xf numFmtId="0" fontId="1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30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3" fontId="0" fillId="0" borderId="0" xfId="42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52" applyFont="1" applyFill="1" applyBorder="1">
      <alignment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164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52" applyFont="1" applyFill="1" applyBorder="1">
      <alignment/>
      <protection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65" fontId="9" fillId="0" borderId="10" xfId="53" applyNumberFormat="1" applyFont="1" applyFill="1" applyBorder="1" applyAlignment="1">
      <alignment horizontal="right"/>
      <protection/>
    </xf>
    <xf numFmtId="166" fontId="9" fillId="0" borderId="10" xfId="53" applyNumberFormat="1" applyFont="1" applyFill="1" applyBorder="1" applyAlignment="1">
      <alignment/>
      <protection/>
    </xf>
    <xf numFmtId="164" fontId="16" fillId="0" borderId="10" xfId="53" applyNumberFormat="1" applyFont="1" applyFill="1" applyBorder="1">
      <alignment/>
      <protection/>
    </xf>
    <xf numFmtId="0" fontId="12" fillId="0" borderId="0" xfId="0" applyFont="1" applyFill="1" applyAlignment="1">
      <alignment/>
    </xf>
    <xf numFmtId="43" fontId="14" fillId="0" borderId="0" xfId="42" applyFont="1" applyFill="1" applyAlignment="1">
      <alignment horizontal="center" wrapText="1"/>
    </xf>
    <xf numFmtId="9" fontId="6" fillId="0" borderId="10" xfId="0" applyNumberFormat="1" applyFont="1" applyFill="1" applyBorder="1" applyAlignment="1">
      <alignment/>
    </xf>
    <xf numFmtId="165" fontId="9" fillId="0" borderId="0" xfId="53" applyNumberFormat="1" applyFont="1" applyFill="1" applyBorder="1" applyAlignment="1">
      <alignment horizontal="right"/>
      <protection/>
    </xf>
    <xf numFmtId="166" fontId="9" fillId="0" borderId="0" xfId="53" applyNumberFormat="1" applyFont="1" applyFill="1" applyBorder="1" applyAlignment="1">
      <alignment/>
      <protection/>
    </xf>
    <xf numFmtId="164" fontId="16" fillId="0" borderId="0" xfId="53" applyNumberFormat="1" applyFont="1" applyFill="1" applyBorder="1">
      <alignment/>
      <protection/>
    </xf>
    <xf numFmtId="168" fontId="9" fillId="0" borderId="0" xfId="53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9" fillId="0" borderId="0" xfId="0" applyFont="1" applyAlignment="1">
      <alignment horizontal="center"/>
    </xf>
    <xf numFmtId="166" fontId="16" fillId="0" borderId="0" xfId="53" applyNumberFormat="1" applyFont="1" applyFill="1" applyAlignment="1">
      <alignment horizontal="right"/>
      <protection/>
    </xf>
    <xf numFmtId="164" fontId="8" fillId="0" borderId="0" xfId="42" applyNumberFormat="1" applyFont="1" applyAlignment="1">
      <alignment/>
    </xf>
    <xf numFmtId="169" fontId="9" fillId="0" borderId="0" xfId="53" applyNumberFormat="1" applyFont="1" applyFill="1" applyAlignment="1">
      <alignment/>
      <protection/>
    </xf>
    <xf numFmtId="164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Border="1" applyAlignment="1">
      <alignment/>
    </xf>
    <xf numFmtId="43" fontId="14" fillId="0" borderId="11" xfId="42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43" fontId="0" fillId="0" borderId="11" xfId="42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167" fontId="9" fillId="0" borderId="0" xfId="53" applyNumberFormat="1" applyFont="1" applyFill="1" applyBorder="1" applyAlignment="1">
      <alignment horizontal="right"/>
      <protection/>
    </xf>
    <xf numFmtId="43" fontId="21" fillId="0" borderId="11" xfId="42" applyFont="1" applyFill="1" applyBorder="1" applyAlignment="1">
      <alignment horizontal="center" wrapText="1"/>
    </xf>
    <xf numFmtId="9" fontId="6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9" fillId="0" borderId="12" xfId="52" applyFont="1" applyFill="1" applyBorder="1" applyAlignment="1">
      <alignment horizontal="center"/>
      <protection/>
    </xf>
    <xf numFmtId="0" fontId="6" fillId="0" borderId="12" xfId="0" applyNumberFormat="1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1" fillId="32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4" fontId="12" fillId="0" borderId="11" xfId="42" applyNumberFormat="1" applyFont="1" applyFill="1" applyBorder="1" applyAlignment="1">
      <alignment horizontal="center"/>
    </xf>
    <xf numFmtId="14" fontId="12" fillId="0" borderId="0" xfId="42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43" fontId="57" fillId="0" borderId="0" xfId="42" applyFont="1" applyFill="1" applyAlignment="1">
      <alignment/>
    </xf>
    <xf numFmtId="0" fontId="6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ZDP DZIERŻONIÓW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tabSelected="1" zoomScalePageLayoutView="0" workbookViewId="0" topLeftCell="A1">
      <selection activeCell="A1" sqref="A1:J38"/>
    </sheetView>
  </sheetViews>
  <sheetFormatPr defaultColWidth="9.140625" defaultRowHeight="15"/>
  <cols>
    <col min="1" max="1" width="5.00390625" style="0" customWidth="1"/>
    <col min="2" max="2" width="25.8515625" style="0" customWidth="1"/>
    <col min="3" max="3" width="9.57421875" style="0" customWidth="1"/>
    <col min="4" max="4" width="12.140625" style="0" customWidth="1"/>
    <col min="5" max="5" width="11.7109375" style="0" customWidth="1"/>
    <col min="7" max="7" width="8.421875" style="0" customWidth="1"/>
    <col min="8" max="8" width="11.00390625" style="27" customWidth="1"/>
    <col min="9" max="9" width="8.8515625" style="0" customWidth="1"/>
    <col min="10" max="10" width="8.28125" style="0" customWidth="1"/>
    <col min="13" max="13" width="9.8515625" style="0" bestFit="1" customWidth="1"/>
  </cols>
  <sheetData>
    <row r="2" spans="1:9" ht="15.75">
      <c r="A2" s="61" t="s">
        <v>1</v>
      </c>
      <c r="B2" s="61"/>
      <c r="C2" s="61"/>
      <c r="D2" s="1"/>
      <c r="E2" s="63" t="s">
        <v>40</v>
      </c>
      <c r="F2" s="63"/>
      <c r="G2" s="63"/>
      <c r="H2" s="63"/>
      <c r="I2" s="2"/>
    </row>
    <row r="3" spans="1:9" ht="15.75">
      <c r="A3" s="61" t="s">
        <v>38</v>
      </c>
      <c r="B3" s="61"/>
      <c r="C3" s="61"/>
      <c r="D3" s="1"/>
      <c r="E3" s="1"/>
      <c r="F3" s="1"/>
      <c r="G3" s="1"/>
      <c r="H3" s="28"/>
      <c r="I3" s="2"/>
    </row>
    <row r="4" spans="1:9" ht="15.75">
      <c r="A4" s="57" t="s">
        <v>38</v>
      </c>
      <c r="B4" s="58"/>
      <c r="C4" s="59" t="s">
        <v>39</v>
      </c>
      <c r="D4" s="59"/>
      <c r="E4" s="1"/>
      <c r="F4" s="1"/>
      <c r="G4" s="1"/>
      <c r="H4" s="28"/>
      <c r="I4" s="2"/>
    </row>
    <row r="5" spans="1:9" ht="15.75">
      <c r="A5" s="5"/>
      <c r="B5" s="4"/>
      <c r="C5" s="3"/>
      <c r="D5" s="1"/>
      <c r="E5" s="1"/>
      <c r="F5" s="1"/>
      <c r="G5" s="1"/>
      <c r="H5" s="28"/>
      <c r="I5" s="2"/>
    </row>
    <row r="6" spans="1:9" ht="15.75">
      <c r="A6" s="62" t="s">
        <v>25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62" t="s">
        <v>33</v>
      </c>
      <c r="B7" s="62"/>
      <c r="C7" s="62"/>
      <c r="D7" s="62"/>
      <c r="E7" s="62"/>
      <c r="F7" s="62"/>
      <c r="G7" s="62"/>
      <c r="H7" s="62"/>
      <c r="I7" s="62"/>
    </row>
    <row r="8" spans="1:9" ht="15.75">
      <c r="A8" s="62" t="s">
        <v>0</v>
      </c>
      <c r="B8" s="62"/>
      <c r="C8" s="62"/>
      <c r="D8" s="62"/>
      <c r="E8" s="62"/>
      <c r="F8" s="62"/>
      <c r="G8" s="62"/>
      <c r="H8" s="62"/>
      <c r="I8" s="62"/>
    </row>
    <row r="9" spans="1:9" ht="15.75">
      <c r="A9" s="62" t="s">
        <v>26</v>
      </c>
      <c r="B9" s="62"/>
      <c r="C9" s="62"/>
      <c r="D9" s="62"/>
      <c r="E9" s="62"/>
      <c r="F9" s="62"/>
      <c r="G9" s="62"/>
      <c r="H9" s="62"/>
      <c r="I9" s="62"/>
    </row>
    <row r="10" spans="1:9" ht="15.75">
      <c r="A10" s="6"/>
      <c r="B10" s="6"/>
      <c r="C10" s="6"/>
      <c r="D10" s="6"/>
      <c r="E10" s="6"/>
      <c r="F10" s="6"/>
      <c r="G10" s="6"/>
      <c r="H10" s="6"/>
      <c r="I10" s="6"/>
    </row>
    <row r="11" spans="1:10" s="29" customFormat="1" ht="36.75" thickBot="1">
      <c r="A11" s="48" t="s">
        <v>3</v>
      </c>
      <c r="B11" s="49" t="s">
        <v>4</v>
      </c>
      <c r="C11" s="60" t="s">
        <v>34</v>
      </c>
      <c r="D11" s="60" t="s">
        <v>5</v>
      </c>
      <c r="E11" s="60" t="s">
        <v>35</v>
      </c>
      <c r="F11" s="48" t="s">
        <v>6</v>
      </c>
      <c r="G11" s="48" t="s">
        <v>7</v>
      </c>
      <c r="H11" s="50" t="s">
        <v>8</v>
      </c>
      <c r="I11" s="48" t="s">
        <v>9</v>
      </c>
      <c r="J11" s="51" t="s">
        <v>12</v>
      </c>
    </row>
    <row r="12" spans="1:10" ht="19.5">
      <c r="A12" s="39">
        <v>1</v>
      </c>
      <c r="B12" s="40" t="s">
        <v>27</v>
      </c>
      <c r="C12" s="41"/>
      <c r="D12" s="38" t="s">
        <v>13</v>
      </c>
      <c r="E12" s="55" t="s">
        <v>28</v>
      </c>
      <c r="F12" s="42"/>
      <c r="G12" s="39"/>
      <c r="H12" s="43"/>
      <c r="I12" s="39"/>
      <c r="J12" s="35">
        <f>SUM(I13:I15)</f>
        <v>0</v>
      </c>
    </row>
    <row r="13" spans="1:10" ht="15">
      <c r="A13" s="7"/>
      <c r="B13" s="8" t="s">
        <v>15</v>
      </c>
      <c r="C13" s="9"/>
      <c r="D13" s="10"/>
      <c r="E13" s="10" t="s">
        <v>18</v>
      </c>
      <c r="F13" s="46"/>
      <c r="G13" s="23">
        <v>1</v>
      </c>
      <c r="H13" s="24">
        <v>0</v>
      </c>
      <c r="I13" s="25">
        <f>IF(H13&gt;0,IF(F13&gt;0,ROUND(F13*G13*H13,2),ROUND(G13*H13,2)),"")</f>
      </c>
      <c r="J13" s="37"/>
    </row>
    <row r="14" spans="1:10" ht="15">
      <c r="A14" s="7"/>
      <c r="B14" s="8" t="s">
        <v>16</v>
      </c>
      <c r="C14" s="9"/>
      <c r="D14" s="10"/>
      <c r="E14" s="10" t="s">
        <v>18</v>
      </c>
      <c r="F14" s="36"/>
      <c r="G14" s="23">
        <v>1</v>
      </c>
      <c r="H14" s="24">
        <v>0</v>
      </c>
      <c r="I14" s="25">
        <f>IF(H14&gt;0,IF(F14&gt;0,ROUND(F14*G14*H14,2),ROUND(G14*H14,2)),"")</f>
      </c>
      <c r="J14" s="37"/>
    </row>
    <row r="15" spans="1:10" ht="15.75" thickBot="1">
      <c r="A15" s="7"/>
      <c r="B15" s="8"/>
      <c r="C15" s="9"/>
      <c r="D15" s="10"/>
      <c r="E15" s="10"/>
      <c r="F15" s="53"/>
      <c r="G15" s="44"/>
      <c r="H15" s="26"/>
      <c r="I15" s="25">
        <f>IF(H15&gt;0,IF(F15&gt;0,ROUND(F15*G15*H15,2),ROUND(G15*H15,2)),"")</f>
      </c>
      <c r="J15" s="37"/>
    </row>
    <row r="16" spans="1:10" ht="15">
      <c r="A16" s="39">
        <v>2</v>
      </c>
      <c r="B16" s="40" t="s">
        <v>27</v>
      </c>
      <c r="C16" s="41"/>
      <c r="D16" s="38" t="s">
        <v>36</v>
      </c>
      <c r="E16" s="55" t="s">
        <v>28</v>
      </c>
      <c r="F16" s="42"/>
      <c r="G16" s="39"/>
      <c r="H16" s="43"/>
      <c r="I16" s="54"/>
      <c r="J16" s="35">
        <f>SUM(I17:I17)</f>
        <v>0</v>
      </c>
    </row>
    <row r="17" spans="1:10" ht="15">
      <c r="A17" s="7"/>
      <c r="B17" s="8" t="s">
        <v>16</v>
      </c>
      <c r="C17" s="9"/>
      <c r="D17" s="10"/>
      <c r="E17" s="10" t="s">
        <v>21</v>
      </c>
      <c r="F17" s="46"/>
      <c r="G17" s="23">
        <v>1</v>
      </c>
      <c r="H17" s="24">
        <v>0</v>
      </c>
      <c r="I17" s="25">
        <f>IF(H17&gt;0,IF(F17&gt;0,ROUND(F17*G17*H17,2),ROUND(G17*H17,2)),"")</f>
      </c>
      <c r="J17" s="37"/>
    </row>
    <row r="18" spans="1:10" ht="15.75" thickBot="1">
      <c r="A18" s="13"/>
      <c r="B18" s="14"/>
      <c r="C18" s="15"/>
      <c r="D18" s="16"/>
      <c r="E18" s="16"/>
      <c r="F18" s="22"/>
      <c r="G18" s="17"/>
      <c r="H18" s="18"/>
      <c r="I18" s="19"/>
      <c r="J18" s="34"/>
    </row>
    <row r="19" spans="1:10" ht="19.5">
      <c r="A19" s="5">
        <v>3</v>
      </c>
      <c r="B19" s="20" t="s">
        <v>27</v>
      </c>
      <c r="C19" s="11"/>
      <c r="D19" s="21" t="s">
        <v>37</v>
      </c>
      <c r="E19" s="56" t="s">
        <v>28</v>
      </c>
      <c r="F19" s="1"/>
      <c r="G19" s="5"/>
      <c r="H19" s="12"/>
      <c r="I19" s="5"/>
      <c r="J19" s="35">
        <f>SUM(I20:I25)</f>
        <v>0</v>
      </c>
    </row>
    <row r="20" spans="1:10" ht="15">
      <c r="A20" s="7"/>
      <c r="B20" s="8" t="s">
        <v>32</v>
      </c>
      <c r="C20" s="9"/>
      <c r="D20" s="10"/>
      <c r="E20" s="10"/>
      <c r="F20" s="46"/>
      <c r="G20" s="44">
        <v>5.5</v>
      </c>
      <c r="H20" s="26">
        <v>0</v>
      </c>
      <c r="I20" s="25">
        <f aca="true" t="shared" si="0" ref="I20:I25">IF(H20&gt;0,IF(F20&gt;0,ROUND(F20*G20*H20,2),ROUND(G20*H20,2)),"")</f>
      </c>
      <c r="J20" s="37"/>
    </row>
    <row r="21" spans="1:10" ht="15">
      <c r="A21" s="7"/>
      <c r="B21" s="8" t="s">
        <v>31</v>
      </c>
      <c r="C21" s="9"/>
      <c r="D21" s="10"/>
      <c r="E21" s="10" t="s">
        <v>19</v>
      </c>
      <c r="F21" s="46"/>
      <c r="G21" s="23">
        <v>1</v>
      </c>
      <c r="H21" s="24">
        <v>0</v>
      </c>
      <c r="I21" s="25">
        <f t="shared" si="0"/>
      </c>
      <c r="J21" s="37"/>
    </row>
    <row r="22" spans="1:10" ht="15">
      <c r="A22" s="7"/>
      <c r="B22" s="8" t="s">
        <v>29</v>
      </c>
      <c r="C22" s="9"/>
      <c r="D22" s="10"/>
      <c r="E22" s="10" t="s">
        <v>22</v>
      </c>
      <c r="F22" s="36"/>
      <c r="G22" s="44">
        <v>2</v>
      </c>
      <c r="H22" s="26">
        <v>0</v>
      </c>
      <c r="I22" s="25">
        <f t="shared" si="0"/>
      </c>
      <c r="J22" s="37"/>
    </row>
    <row r="23" spans="1:10" ht="15">
      <c r="A23" s="7"/>
      <c r="B23" s="8" t="s">
        <v>20</v>
      </c>
      <c r="C23" s="9"/>
      <c r="D23" s="10"/>
      <c r="E23" s="10"/>
      <c r="F23" s="46"/>
      <c r="G23" s="44">
        <v>7.5</v>
      </c>
      <c r="H23" s="26">
        <v>0</v>
      </c>
      <c r="I23" s="25">
        <f t="shared" si="0"/>
      </c>
      <c r="J23" s="37"/>
    </row>
    <row r="24" spans="1:10" ht="15">
      <c r="A24" s="7"/>
      <c r="B24" s="8" t="s">
        <v>14</v>
      </c>
      <c r="C24" s="9"/>
      <c r="D24" s="10"/>
      <c r="E24" s="10" t="s">
        <v>22</v>
      </c>
      <c r="F24" s="36"/>
      <c r="G24" s="23">
        <v>1</v>
      </c>
      <c r="H24" s="24">
        <v>0</v>
      </c>
      <c r="I24" s="25">
        <f t="shared" si="0"/>
      </c>
      <c r="J24" s="37"/>
    </row>
    <row r="25" spans="1:10" ht="15.75" thickBot="1">
      <c r="A25" s="7"/>
      <c r="B25" s="8"/>
      <c r="C25" s="52"/>
      <c r="D25" s="10"/>
      <c r="E25" s="10"/>
      <c r="F25" s="46"/>
      <c r="G25" s="23"/>
      <c r="H25" s="24"/>
      <c r="I25" s="25">
        <f t="shared" si="0"/>
      </c>
      <c r="J25" s="37"/>
    </row>
    <row r="26" spans="1:10" ht="23.25" customHeight="1">
      <c r="A26" s="39">
        <v>4</v>
      </c>
      <c r="B26" s="40" t="s">
        <v>30</v>
      </c>
      <c r="C26" s="47"/>
      <c r="D26" s="45" t="s">
        <v>13</v>
      </c>
      <c r="E26" s="55" t="s">
        <v>28</v>
      </c>
      <c r="F26" s="42"/>
      <c r="G26" s="39"/>
      <c r="H26" s="40"/>
      <c r="I26" s="40"/>
      <c r="J26" s="43">
        <f>SUM(I27:I30)</f>
        <v>0</v>
      </c>
    </row>
    <row r="27" spans="1:10" ht="15">
      <c r="A27" s="7"/>
      <c r="B27" s="8" t="s">
        <v>17</v>
      </c>
      <c r="C27" s="9"/>
      <c r="D27" s="10"/>
      <c r="E27" s="10" t="s">
        <v>24</v>
      </c>
      <c r="F27" s="36"/>
      <c r="G27" s="23">
        <v>2</v>
      </c>
      <c r="H27" s="24">
        <v>0</v>
      </c>
      <c r="I27" s="25">
        <f>IF(H27&gt;0,IF(F27&gt;0,ROUND(F27*G27*H27,2),ROUND(G27*H27,2)),"")</f>
      </c>
      <c r="J27" s="8"/>
    </row>
    <row r="28" spans="1:10" ht="15">
      <c r="A28" s="7"/>
      <c r="B28" s="8" t="s">
        <v>23</v>
      </c>
      <c r="C28" s="9"/>
      <c r="D28" s="10"/>
      <c r="E28" s="10" t="s">
        <v>24</v>
      </c>
      <c r="F28" s="36"/>
      <c r="G28" s="23">
        <v>2</v>
      </c>
      <c r="H28" s="24">
        <v>0</v>
      </c>
      <c r="I28" s="25">
        <f>IF(H28&gt;0,IF(F28&gt;0,ROUND(F28*G28*H28,2),ROUND(G28*H28,2)),"")</f>
      </c>
      <c r="J28" s="8"/>
    </row>
    <row r="29" spans="1:10" ht="15">
      <c r="A29" s="7"/>
      <c r="B29" s="8" t="s">
        <v>2</v>
      </c>
      <c r="C29" s="9"/>
      <c r="D29" s="10"/>
      <c r="E29" s="10" t="s">
        <v>24</v>
      </c>
      <c r="F29" s="36"/>
      <c r="G29" s="23">
        <v>2</v>
      </c>
      <c r="H29" s="24">
        <v>0</v>
      </c>
      <c r="I29" s="25">
        <f>IF(H29&gt;0,IF(F29&gt;0,ROUND(F29*G29*H29,2),ROUND(G29*H29,2)),"")</f>
      </c>
      <c r="J29" s="8"/>
    </row>
    <row r="30" spans="1:10" ht="15">
      <c r="A30" s="7"/>
      <c r="B30" s="8" t="s">
        <v>16</v>
      </c>
      <c r="C30" s="9"/>
      <c r="D30" s="10"/>
      <c r="E30" s="10" t="s">
        <v>24</v>
      </c>
      <c r="F30" s="36"/>
      <c r="G30" s="23">
        <v>2</v>
      </c>
      <c r="H30" s="24">
        <v>0</v>
      </c>
      <c r="I30" s="25">
        <f>IF(H30&gt;0,IF(F30&gt;0,ROUND(F30*G30*H30,2),ROUND(G30*H30,2)),"")</f>
      </c>
      <c r="J30" s="8"/>
    </row>
    <row r="31" spans="1:10" ht="15" customHeight="1">
      <c r="A31" s="7"/>
      <c r="B31" s="8"/>
      <c r="C31" s="9"/>
      <c r="D31" s="10"/>
      <c r="E31" s="10"/>
      <c r="F31" s="36"/>
      <c r="G31" s="23"/>
      <c r="H31" s="24"/>
      <c r="I31" s="25"/>
      <c r="J31" s="8"/>
    </row>
    <row r="32" spans="1:10" ht="13.5" customHeight="1">
      <c r="A32" s="7"/>
      <c r="B32" s="8"/>
      <c r="C32" s="9"/>
      <c r="D32" s="10"/>
      <c r="E32" s="10"/>
      <c r="F32" s="36"/>
      <c r="G32" s="23"/>
      <c r="H32" s="24"/>
      <c r="I32" s="25"/>
      <c r="J32" s="8"/>
    </row>
    <row r="33" spans="1:10" ht="15" customHeight="1">
      <c r="A33" s="7"/>
      <c r="B33" s="8"/>
      <c r="C33" s="9"/>
      <c r="D33" s="10"/>
      <c r="E33" s="10"/>
      <c r="F33" s="36"/>
      <c r="G33" s="23"/>
      <c r="H33" s="24"/>
      <c r="I33" s="25"/>
      <c r="J33" s="8"/>
    </row>
    <row r="34" spans="2:10" ht="15" customHeight="1">
      <c r="B34" s="8"/>
      <c r="C34" s="9"/>
      <c r="D34" s="10"/>
      <c r="E34" s="10"/>
      <c r="F34" s="36"/>
      <c r="G34" s="23"/>
      <c r="H34" s="24"/>
      <c r="I34" s="25"/>
      <c r="J34" s="31">
        <f>SUM(J3:J33)</f>
        <v>0</v>
      </c>
    </row>
    <row r="35" spans="7:10" ht="15">
      <c r="G35" s="3"/>
      <c r="H35" s="3"/>
      <c r="I35" s="30" t="s">
        <v>10</v>
      </c>
      <c r="J35" s="33">
        <f>J34*I36</f>
        <v>0</v>
      </c>
    </row>
    <row r="36" spans="7:10" ht="15">
      <c r="G36" s="3"/>
      <c r="H36" s="3"/>
      <c r="I36" s="32">
        <v>0.23</v>
      </c>
      <c r="J36" s="31">
        <f>SUM(J34:J35)</f>
        <v>0</v>
      </c>
    </row>
    <row r="37" spans="7:9" ht="15">
      <c r="G37" s="3"/>
      <c r="H37" s="3"/>
      <c r="I37" s="30" t="s">
        <v>11</v>
      </c>
    </row>
  </sheetData>
  <sheetProtection/>
  <mergeCells count="7">
    <mergeCell ref="A2:C2"/>
    <mergeCell ref="A3:C3"/>
    <mergeCell ref="A6:I6"/>
    <mergeCell ref="A7:I7"/>
    <mergeCell ref="A8:I8"/>
    <mergeCell ref="A9:I9"/>
    <mergeCell ref="E2:H2"/>
  </mergeCells>
  <printOptions/>
  <pageMargins left="0.03937007874015748" right="0.03937007874015748" top="0.35433070866141736" bottom="0.35433070866141736" header="0.11811023622047245" footer="0.1181102362204724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Buczyński</dc:creator>
  <cp:keywords/>
  <dc:description/>
  <cp:lastModifiedBy>Krystna Bożyk</cp:lastModifiedBy>
  <cp:lastPrinted>2019-01-29T11:21:22Z</cp:lastPrinted>
  <dcterms:created xsi:type="dcterms:W3CDTF">2016-05-24T08:27:20Z</dcterms:created>
  <dcterms:modified xsi:type="dcterms:W3CDTF">2019-02-25T12:12:42Z</dcterms:modified>
  <cp:category/>
  <cp:version/>
  <cp:contentType/>
  <cp:contentStatus/>
</cp:coreProperties>
</file>