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brane\02-zp-25 apteka dogrywka\"/>
    </mc:Choice>
  </mc:AlternateContent>
  <xr:revisionPtr revIDLastSave="0" documentId="13_ncr:1_{F15DB328-F145-4D5D-AFB9-E143D1E70B4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G9" i="1" l="1"/>
  <c r="I9" i="1" s="1"/>
  <c r="G8" i="1"/>
  <c r="I8" i="1"/>
  <c r="G7" i="1"/>
  <c r="I7" i="1"/>
  <c r="G6" i="1"/>
  <c r="G5" i="1"/>
  <c r="I5" i="1"/>
  <c r="G4" i="1"/>
  <c r="I4" i="1"/>
  <c r="G10" i="1" l="1"/>
  <c r="I6" i="1"/>
  <c r="I10" i="1" s="1"/>
</calcChain>
</file>

<file path=xl/sharedStrings.xml><?xml version="1.0" encoding="utf-8"?>
<sst xmlns="http://schemas.openxmlformats.org/spreadsheetml/2006/main" count="24" uniqueCount="19">
  <si>
    <t>Ilość</t>
  </si>
  <si>
    <t>Proponowany produkt/Producent/nr katalogowy</t>
  </si>
  <si>
    <t>Cena jedn netto</t>
  </si>
  <si>
    <t>Wartość netto</t>
  </si>
  <si>
    <t>Wartość brutto</t>
  </si>
  <si>
    <t>SUMA</t>
  </si>
  <si>
    <t>Lp</t>
  </si>
  <si>
    <t>Asortyment</t>
  </si>
  <si>
    <t>j.m.</t>
  </si>
  <si>
    <t>VAT</t>
  </si>
  <si>
    <t>SZT</t>
  </si>
  <si>
    <t>14 - SYSTEM DO OSTEOTOMII</t>
  </si>
  <si>
    <t>System jednorazowy gwarantujący zamknięty obieg krwi, składający się z podwójnej strzykawki. System umożliwiający wyprodukowanie zagęszczonego roztworu płytek z własnej krwi obwodowej pacjenta. Set składa się z pojedynczego sterylnego zestawu do separacji płytek i zawiera system podwójnej strzykawki 15 ml. System gwarantuje pełne bezpieczeństwo sterylności. W zależności od zapotrzebowania operatora preparat PRP może być przygotowany bez użycia środka przeciwzakrzepowego (cytrynianu). Produkt pakowany zbiorczo po 5 szt.</t>
  </si>
  <si>
    <t>Implant do otwierającej osteotomii piszczelowej HTO w postaci płyty. Niewchłaniana płytka wykonana z CF- PEEK (PEEK wzmocniony włóknem węglowym i tantalowym) w kształcie litery T dostępna w jednym uniwersalnym rozmiarze. Płytka przezierna dla promieni RTG. Zawartość wplecionych włókien powoduje zacienienie na obrazie RTG. Na zdjęciu widoczny delikatny obrys płyty. Implant z 7 otworami na śruby, cztery otwory w części bliższej osteotomii i trzy otwory w części dystalnej. Płyta daje możliwości blokady śruby w otworze +/-12 stopni – blokowanie wieloosiowe. Płytka stabilna kątowo - śruby mocowane w implancie poprzez wkręcenie głowy śruby w płytę. Możliwość użycia śruby dociągającej korowej.</t>
  </si>
  <si>
    <t>Implant do otwierającej osteotomii kości udowej LDFO w postaci płyty. Niewchłanialna płytka wykonana z CF- PEEK (PEEK wzmocniony włóknem węglowym i tantalowym), dostępna w jednym uniwersalnym rozmiarze z podziałem na lewą i prawą. Płytka przezierna dla promieni RTG. Zawartość wplecionych włókien powoduje zacienienie na obrazie RTG na zdjęciu widzimy delikatny obrys płyty. Implant z 8 otworami na śruby, cztery otwory w części bliższej osteotomii i cztery otwory w części dystalnej. Płyta daje możliwości blokady śruby w otworze +/-12 stopni – blokowanie wieloosiowe. Płytka stabilna kątowo - śruby mocowane w implancie poprzez wkręcenie głowy śruby w płytę. Możliwość użycia śruby dociągającej korowej</t>
  </si>
  <si>
    <t>Śruby kompresyjne, korowe do osteotomii piszczelowej/udowej (HTO/LDFO) wykonane z tytanu, samogwintujące. Gniazdo śruby sześciokątne typu „HEX” Implant dostępne w średnicy 4,5 mm w długości od 24 mm do 52 mm ze skokiem co 4 mm. Śruby oznaczone kolorem złotym, niesterylne lub sterylne</t>
  </si>
  <si>
    <t xml:space="preserve">Zamawiający wymaga zapewnienia stałej dostępności ustalonych produktów w odpowiedniej ilości na potrzeby zabiegowe Placówki leczniczej
wraz z instrumentarium (dopuszczalny zestaw lotny) </t>
  </si>
  <si>
    <t>Autologiczny system regeneracji chrząstki oparty na osoczu bogatopłytkowym i żywych chondrocytach. Jednorazowy system sterylny składający się z: Podwójnej strzykawki (3 szt.), systemu do przygotowania autologicznej trombiny (1 szt.), urządzenie do pobierania tkanki autologicznej (1 szt.), ostrze shavera 4 mm x 13 cm (1szt.), kaniula z końcówką luerlock wprowadzająca, zakrzywiona z obturatorem (1 szt.). Wymagane instrumentarium: Wirówka z pojemnikami i tubami na strzykawki separujące krew, przeciwwaga, konsola do shavera</t>
  </si>
  <si>
    <t>Śruby do osteotomii piszczelowej/udowej (HTO/LDFO) wykonane z tytanu, samogwintujące. Głowa śruby stożkowa, gwintowana w celu kątowej stabilizacji w płycie poprzez wkręcenie się i zakotwiczenie śruby w płycie. Gniazdo śruby sześciokątne typu „HEX” Implant dostępne w średnicy 5,0 mm w długości od 16 mm do 90 mm ze skokiem co 2 mm o w przedziale długości od 16 mm do 50 mm powyżej ze skokiem długości co 5 mm. Śruby niesterylne lub sterylne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</si>
</sst>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10"/>
      <color indexed="8"/>
      <name val="Calibri"/>
      <family val="2"/>
      <charset val="238"/>
    </font>
    <font>
      <sz val="8"/>
      <name val="Calibri"/>
      <family val="2"/>
      <charset val="238"/>
    </font>
    <font>
      <sz val="11"/>
      <color indexed="8"/>
      <name val="Liberation Serif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164" fontId="0" fillId="0" borderId="1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"/>
  <sheetViews>
    <sheetView tabSelected="1" zoomScaleNormal="100" workbookViewId="0">
      <selection activeCell="B4" sqref="B4"/>
    </sheetView>
  </sheetViews>
  <sheetFormatPr defaultRowHeight="15" x14ac:dyDescent="0.25"/>
  <cols>
    <col min="1" max="1" width="6.42578125" customWidth="1"/>
    <col min="2" max="2" width="28.5703125" customWidth="1"/>
    <col min="4" max="4" width="9.28515625" bestFit="1" customWidth="1"/>
    <col min="5" max="5" width="26.42578125" customWidth="1"/>
    <col min="6" max="6" width="11.28515625" bestFit="1" customWidth="1"/>
    <col min="7" max="7" width="17.28515625" customWidth="1"/>
    <col min="8" max="8" width="9.28515625" bestFit="1" customWidth="1"/>
    <col min="9" max="9" width="18.7109375" customWidth="1"/>
  </cols>
  <sheetData>
    <row r="1" spans="1:9" ht="36" customHeight="1" x14ac:dyDescent="0.25">
      <c r="A1" s="1"/>
      <c r="B1" t="s">
        <v>11</v>
      </c>
    </row>
    <row r="3" spans="1:9" s="8" customFormat="1" ht="45" x14ac:dyDescent="0.25">
      <c r="A3" s="5" t="s">
        <v>6</v>
      </c>
      <c r="B3" s="5" t="s">
        <v>7</v>
      </c>
      <c r="C3" s="5" t="s">
        <v>8</v>
      </c>
      <c r="D3" s="5" t="s">
        <v>0</v>
      </c>
      <c r="E3" s="6" t="s">
        <v>1</v>
      </c>
      <c r="F3" s="5" t="s">
        <v>2</v>
      </c>
      <c r="G3" s="5" t="s">
        <v>3</v>
      </c>
      <c r="H3" s="5" t="s">
        <v>9</v>
      </c>
      <c r="I3" s="7" t="s">
        <v>4</v>
      </c>
    </row>
    <row r="4" spans="1:9" ht="207" customHeight="1" x14ac:dyDescent="0.25">
      <c r="A4" s="2">
        <v>1</v>
      </c>
      <c r="B4" s="3" t="s">
        <v>12</v>
      </c>
      <c r="C4" s="3" t="s">
        <v>10</v>
      </c>
      <c r="D4" s="3">
        <v>10</v>
      </c>
      <c r="E4" s="12"/>
      <c r="F4" s="13"/>
      <c r="G4" s="9">
        <f t="shared" ref="G4:G9" si="0">F4*D4</f>
        <v>0</v>
      </c>
      <c r="H4" s="10">
        <v>0.08</v>
      </c>
      <c r="I4" s="9">
        <f t="shared" ref="I4:I9" si="1">(G4*H4)+G4</f>
        <v>0</v>
      </c>
    </row>
    <row r="5" spans="1:9" ht="229.5" x14ac:dyDescent="0.25">
      <c r="A5" s="2">
        <v>2</v>
      </c>
      <c r="B5" s="3" t="s">
        <v>17</v>
      </c>
      <c r="C5" s="3" t="s">
        <v>10</v>
      </c>
      <c r="D5" s="3">
        <v>10</v>
      </c>
      <c r="E5" s="12"/>
      <c r="F5" s="13"/>
      <c r="G5" s="9">
        <f t="shared" si="0"/>
        <v>0</v>
      </c>
      <c r="H5" s="10">
        <v>0.08</v>
      </c>
      <c r="I5" s="9">
        <f t="shared" si="1"/>
        <v>0</v>
      </c>
    </row>
    <row r="6" spans="1:9" ht="280.5" x14ac:dyDescent="0.25">
      <c r="A6" s="2">
        <v>3</v>
      </c>
      <c r="B6" s="3" t="s">
        <v>13</v>
      </c>
      <c r="C6" s="3" t="s">
        <v>10</v>
      </c>
      <c r="D6" s="3">
        <v>10</v>
      </c>
      <c r="E6" s="12"/>
      <c r="F6" s="13"/>
      <c r="G6" s="9">
        <f t="shared" si="0"/>
        <v>0</v>
      </c>
      <c r="H6" s="10">
        <v>0.08</v>
      </c>
      <c r="I6" s="9">
        <f t="shared" si="1"/>
        <v>0</v>
      </c>
    </row>
    <row r="7" spans="1:9" ht="293.25" x14ac:dyDescent="0.25">
      <c r="A7" s="2">
        <v>4</v>
      </c>
      <c r="B7" s="3" t="s">
        <v>14</v>
      </c>
      <c r="C7" s="3" t="s">
        <v>10</v>
      </c>
      <c r="D7" s="3">
        <v>10</v>
      </c>
      <c r="E7" s="12"/>
      <c r="F7" s="13"/>
      <c r="G7" s="9">
        <f t="shared" si="0"/>
        <v>0</v>
      </c>
      <c r="H7" s="10">
        <v>0.08</v>
      </c>
      <c r="I7" s="9">
        <f t="shared" si="1"/>
        <v>0</v>
      </c>
    </row>
    <row r="8" spans="1:9" ht="204" x14ac:dyDescent="0.25">
      <c r="A8" s="2">
        <v>5</v>
      </c>
      <c r="B8" s="3" t="s">
        <v>18</v>
      </c>
      <c r="C8" s="3" t="s">
        <v>10</v>
      </c>
      <c r="D8" s="3">
        <v>80</v>
      </c>
      <c r="E8" s="12"/>
      <c r="F8" s="13"/>
      <c r="G8" s="9">
        <f t="shared" si="0"/>
        <v>0</v>
      </c>
      <c r="H8" s="10">
        <v>0.08</v>
      </c>
      <c r="I8" s="9">
        <f t="shared" si="1"/>
        <v>0</v>
      </c>
    </row>
    <row r="9" spans="1:9" ht="127.5" x14ac:dyDescent="0.25">
      <c r="A9" s="2">
        <v>6</v>
      </c>
      <c r="B9" s="3" t="s">
        <v>15</v>
      </c>
      <c r="C9" s="3" t="s">
        <v>10</v>
      </c>
      <c r="D9" s="3">
        <v>10</v>
      </c>
      <c r="E9" s="12"/>
      <c r="F9" s="13"/>
      <c r="G9" s="9">
        <f t="shared" si="0"/>
        <v>0</v>
      </c>
      <c r="H9" s="10">
        <v>0.08</v>
      </c>
      <c r="I9" s="9">
        <f t="shared" si="1"/>
        <v>0</v>
      </c>
    </row>
    <row r="10" spans="1:9" x14ac:dyDescent="0.25">
      <c r="A10" s="2"/>
      <c r="B10" s="2" t="s">
        <v>5</v>
      </c>
      <c r="C10" s="2"/>
      <c r="D10" s="2"/>
      <c r="E10" s="4"/>
      <c r="F10" s="9"/>
      <c r="G10" s="11">
        <f>SUM(G4:G9)</f>
        <v>0</v>
      </c>
      <c r="H10" s="11"/>
      <c r="I10" s="11">
        <f>SUM(I4:I9)</f>
        <v>0</v>
      </c>
    </row>
    <row r="12" spans="1:9" ht="100.5" x14ac:dyDescent="0.25">
      <c r="B12" s="14" t="s">
        <v>16</v>
      </c>
    </row>
  </sheetData>
  <phoneticPr fontId="7" type="noConversion"/>
  <pageMargins left="0.22" right="0.28000000000000003" top="0.19" bottom="0.22" header="0.3" footer="0.17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</dc:creator>
  <cp:lastModifiedBy>M K</cp:lastModifiedBy>
  <cp:lastPrinted>2025-02-09T15:54:49Z</cp:lastPrinted>
  <dcterms:created xsi:type="dcterms:W3CDTF">2023-10-13T10:41:20Z</dcterms:created>
  <dcterms:modified xsi:type="dcterms:W3CDTF">2025-02-09T15:55:41Z</dcterms:modified>
</cp:coreProperties>
</file>