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540" windowWidth="22260" windowHeight="8640"/>
  </bookViews>
  <sheets>
    <sheet name="Kosztorys" sheetId="2" r:id="rId1"/>
  </sheets>
  <calcPr calcId="125725"/>
</workbook>
</file>

<file path=xl/calcChain.xml><?xml version="1.0" encoding="utf-8"?>
<calcChain xmlns="http://schemas.openxmlformats.org/spreadsheetml/2006/main">
  <c r="V209" i="2"/>
  <c r="U209"/>
  <c r="T209"/>
  <c r="S209"/>
  <c r="R209"/>
  <c r="Q209"/>
  <c r="O209"/>
  <c r="W209" s="1"/>
  <c r="X209" s="1"/>
  <c r="W208"/>
  <c r="X208" s="1"/>
  <c r="V208"/>
  <c r="U208"/>
  <c r="T208"/>
  <c r="S208"/>
  <c r="R208"/>
  <c r="Q208"/>
  <c r="O208"/>
  <c r="V207"/>
  <c r="U207"/>
  <c r="T207"/>
  <c r="S207"/>
  <c r="R207"/>
  <c r="Q207"/>
  <c r="O207"/>
  <c r="W207" s="1"/>
  <c r="X207" s="1"/>
  <c r="W206"/>
  <c r="X206" s="1"/>
  <c r="V206"/>
  <c r="U206"/>
  <c r="T206"/>
  <c r="S206"/>
  <c r="R206"/>
  <c r="Q206"/>
  <c r="O206"/>
  <c r="V205"/>
  <c r="U205"/>
  <c r="T205"/>
  <c r="S205"/>
  <c r="R205"/>
  <c r="Q205"/>
  <c r="O205"/>
  <c r="W205" s="1"/>
  <c r="X205" s="1"/>
  <c r="W204"/>
  <c r="X204" s="1"/>
  <c r="V204"/>
  <c r="U204"/>
  <c r="T204"/>
  <c r="S204"/>
  <c r="R204"/>
  <c r="Q204"/>
  <c r="O204"/>
  <c r="V203"/>
  <c r="U203"/>
  <c r="T203"/>
  <c r="S203"/>
  <c r="R203"/>
  <c r="Q203"/>
  <c r="O203"/>
  <c r="W203" s="1"/>
  <c r="X203" s="1"/>
  <c r="W202"/>
  <c r="X202" s="1"/>
  <c r="V202"/>
  <c r="U202"/>
  <c r="T202"/>
  <c r="S202"/>
  <c r="R202"/>
  <c r="Q202"/>
  <c r="O202"/>
  <c r="V201"/>
  <c r="U201"/>
  <c r="T201"/>
  <c r="S201"/>
  <c r="R201"/>
  <c r="Q201"/>
  <c r="O201"/>
  <c r="W201" s="1"/>
  <c r="X201" s="1"/>
  <c r="W200"/>
  <c r="X200" s="1"/>
  <c r="V200"/>
  <c r="U200"/>
  <c r="T200"/>
  <c r="S200"/>
  <c r="R200"/>
  <c r="Q200"/>
  <c r="O200"/>
  <c r="V199"/>
  <c r="U199"/>
  <c r="T199"/>
  <c r="S199"/>
  <c r="R199"/>
  <c r="Q199"/>
  <c r="O199"/>
  <c r="W199" s="1"/>
  <c r="X199" s="1"/>
  <c r="W198"/>
  <c r="X198" s="1"/>
  <c r="V198"/>
  <c r="U198"/>
  <c r="T198"/>
  <c r="S198"/>
  <c r="R198"/>
  <c r="Q198"/>
  <c r="O198"/>
  <c r="V197"/>
  <c r="V210" s="1"/>
  <c r="U197"/>
  <c r="U210" s="1"/>
  <c r="T197"/>
  <c r="T210" s="1"/>
  <c r="S197"/>
  <c r="S210" s="1"/>
  <c r="R197"/>
  <c r="R210" s="1"/>
  <c r="Q197"/>
  <c r="Q210" s="1"/>
  <c r="O197"/>
  <c r="W197" s="1"/>
  <c r="W193"/>
  <c r="X193" s="1"/>
  <c r="V193"/>
  <c r="U193"/>
  <c r="T193"/>
  <c r="S193"/>
  <c r="R193"/>
  <c r="Q193"/>
  <c r="O193"/>
  <c r="V192"/>
  <c r="U192"/>
  <c r="T192"/>
  <c r="S192"/>
  <c r="R192"/>
  <c r="Q192"/>
  <c r="O192"/>
  <c r="W192" s="1"/>
  <c r="X192" s="1"/>
  <c r="W191"/>
  <c r="X191" s="1"/>
  <c r="V191"/>
  <c r="U191"/>
  <c r="T191"/>
  <c r="S191"/>
  <c r="R191"/>
  <c r="Q191"/>
  <c r="O191"/>
  <c r="V190"/>
  <c r="U190"/>
  <c r="T190"/>
  <c r="S190"/>
  <c r="R190"/>
  <c r="Q190"/>
  <c r="O190"/>
  <c r="W190" s="1"/>
  <c r="X190" s="1"/>
  <c r="W189"/>
  <c r="X189" s="1"/>
  <c r="V189"/>
  <c r="U189"/>
  <c r="T189"/>
  <c r="S189"/>
  <c r="R189"/>
  <c r="Q189"/>
  <c r="O189"/>
  <c r="V188"/>
  <c r="U188"/>
  <c r="T188"/>
  <c r="S188"/>
  <c r="R188"/>
  <c r="Q188"/>
  <c r="O188"/>
  <c r="W188" s="1"/>
  <c r="X188" s="1"/>
  <c r="W187"/>
  <c r="X187" s="1"/>
  <c r="V187"/>
  <c r="U187"/>
  <c r="T187"/>
  <c r="S187"/>
  <c r="R187"/>
  <c r="Q187"/>
  <c r="O187"/>
  <c r="V186"/>
  <c r="U186"/>
  <c r="T186"/>
  <c r="S186"/>
  <c r="R186"/>
  <c r="Q186"/>
  <c r="O186"/>
  <c r="W186" s="1"/>
  <c r="X186" s="1"/>
  <c r="W185"/>
  <c r="X185" s="1"/>
  <c r="V185"/>
  <c r="U185"/>
  <c r="T185"/>
  <c r="S185"/>
  <c r="R185"/>
  <c r="Q185"/>
  <c r="O185"/>
  <c r="V184"/>
  <c r="U184"/>
  <c r="T184"/>
  <c r="S184"/>
  <c r="R184"/>
  <c r="Q184"/>
  <c r="O184"/>
  <c r="W184" s="1"/>
  <c r="X184" s="1"/>
  <c r="W183"/>
  <c r="X183" s="1"/>
  <c r="V183"/>
  <c r="U183"/>
  <c r="T183"/>
  <c r="S183"/>
  <c r="R183"/>
  <c r="Q183"/>
  <c r="O183"/>
  <c r="V182"/>
  <c r="U182"/>
  <c r="T182"/>
  <c r="S182"/>
  <c r="R182"/>
  <c r="Q182"/>
  <c r="O182"/>
  <c r="W182" s="1"/>
  <c r="X182" s="1"/>
  <c r="W181"/>
  <c r="X181" s="1"/>
  <c r="V181"/>
  <c r="U181"/>
  <c r="T181"/>
  <c r="S181"/>
  <c r="R181"/>
  <c r="Q181"/>
  <c r="O181"/>
  <c r="V180"/>
  <c r="U180"/>
  <c r="T180"/>
  <c r="S180"/>
  <c r="R180"/>
  <c r="Q180"/>
  <c r="O180"/>
  <c r="W180" s="1"/>
  <c r="X180" s="1"/>
  <c r="W179"/>
  <c r="X179" s="1"/>
  <c r="V179"/>
  <c r="U179"/>
  <c r="T179"/>
  <c r="S179"/>
  <c r="R179"/>
  <c r="Q179"/>
  <c r="O179"/>
  <c r="V178"/>
  <c r="U178"/>
  <c r="T178"/>
  <c r="S178"/>
  <c r="R178"/>
  <c r="Q178"/>
  <c r="O178"/>
  <c r="W178" s="1"/>
  <c r="X178" s="1"/>
  <c r="W177"/>
  <c r="X177" s="1"/>
  <c r="V177"/>
  <c r="U177"/>
  <c r="T177"/>
  <c r="S177"/>
  <c r="R177"/>
  <c r="Q177"/>
  <c r="O177"/>
  <c r="V176"/>
  <c r="U176"/>
  <c r="T176"/>
  <c r="S176"/>
  <c r="R176"/>
  <c r="Q176"/>
  <c r="O176"/>
  <c r="W176" s="1"/>
  <c r="X176" s="1"/>
  <c r="W175"/>
  <c r="X175" s="1"/>
  <c r="V175"/>
  <c r="U175"/>
  <c r="T175"/>
  <c r="S175"/>
  <c r="R175"/>
  <c r="Q175"/>
  <c r="O175"/>
  <c r="V174"/>
  <c r="U174"/>
  <c r="T174"/>
  <c r="S174"/>
  <c r="R174"/>
  <c r="Q174"/>
  <c r="O174"/>
  <c r="W174" s="1"/>
  <c r="X174" s="1"/>
  <c r="W173"/>
  <c r="X173" s="1"/>
  <c r="V173"/>
  <c r="U173"/>
  <c r="U194" s="1"/>
  <c r="T173"/>
  <c r="S173"/>
  <c r="R173"/>
  <c r="Q173"/>
  <c r="Q194" s="1"/>
  <c r="O173"/>
  <c r="V172"/>
  <c r="V194" s="1"/>
  <c r="U172"/>
  <c r="T172"/>
  <c r="T194" s="1"/>
  <c r="S172"/>
  <c r="S194" s="1"/>
  <c r="R172"/>
  <c r="R194" s="1"/>
  <c r="Q172"/>
  <c r="O172"/>
  <c r="W172" s="1"/>
  <c r="W168"/>
  <c r="X168" s="1"/>
  <c r="V168"/>
  <c r="U168"/>
  <c r="U169" s="1"/>
  <c r="T168"/>
  <c r="S168"/>
  <c r="S169" s="1"/>
  <c r="R168"/>
  <c r="Q168"/>
  <c r="Q169" s="1"/>
  <c r="O168"/>
  <c r="V167"/>
  <c r="V169" s="1"/>
  <c r="U167"/>
  <c r="T167"/>
  <c r="T169" s="1"/>
  <c r="S167"/>
  <c r="R167"/>
  <c r="R169" s="1"/>
  <c r="Q167"/>
  <c r="O167"/>
  <c r="W167" s="1"/>
  <c r="W163"/>
  <c r="X163" s="1"/>
  <c r="V163"/>
  <c r="U163"/>
  <c r="T163"/>
  <c r="S163"/>
  <c r="R163"/>
  <c r="Q163"/>
  <c r="O163"/>
  <c r="V162"/>
  <c r="U162"/>
  <c r="T162"/>
  <c r="S162"/>
  <c r="R162"/>
  <c r="Q162"/>
  <c r="O162"/>
  <c r="W162" s="1"/>
  <c r="X162" s="1"/>
  <c r="W161"/>
  <c r="X161" s="1"/>
  <c r="V161"/>
  <c r="U161"/>
  <c r="T161"/>
  <c r="S161"/>
  <c r="R161"/>
  <c r="Q161"/>
  <c r="O161"/>
  <c r="V160"/>
  <c r="U160"/>
  <c r="T160"/>
  <c r="S160"/>
  <c r="R160"/>
  <c r="Q160"/>
  <c r="O160"/>
  <c r="W160" s="1"/>
  <c r="X160" s="1"/>
  <c r="W159"/>
  <c r="X159" s="1"/>
  <c r="V159"/>
  <c r="U159"/>
  <c r="T159"/>
  <c r="S159"/>
  <c r="R159"/>
  <c r="Q159"/>
  <c r="O159"/>
  <c r="V158"/>
  <c r="U158"/>
  <c r="T158"/>
  <c r="S158"/>
  <c r="R158"/>
  <c r="Q158"/>
  <c r="O158"/>
  <c r="W158" s="1"/>
  <c r="X158" s="1"/>
  <c r="W157"/>
  <c r="X157" s="1"/>
  <c r="V157"/>
  <c r="U157"/>
  <c r="T157"/>
  <c r="S157"/>
  <c r="R157"/>
  <c r="Q157"/>
  <c r="O157"/>
  <c r="V156"/>
  <c r="U156"/>
  <c r="T156"/>
  <c r="S156"/>
  <c r="R156"/>
  <c r="Q156"/>
  <c r="O156"/>
  <c r="W156" s="1"/>
  <c r="X156" s="1"/>
  <c r="W155"/>
  <c r="X155" s="1"/>
  <c r="V155"/>
  <c r="U155"/>
  <c r="T155"/>
  <c r="S155"/>
  <c r="R155"/>
  <c r="Q155"/>
  <c r="O155"/>
  <c r="V154"/>
  <c r="U154"/>
  <c r="T154"/>
  <c r="S154"/>
  <c r="R154"/>
  <c r="Q154"/>
  <c r="O154"/>
  <c r="W154" s="1"/>
  <c r="X154" s="1"/>
  <c r="W153"/>
  <c r="X153" s="1"/>
  <c r="V153"/>
  <c r="U153"/>
  <c r="T153"/>
  <c r="S153"/>
  <c r="R153"/>
  <c r="Q153"/>
  <c r="O153"/>
  <c r="V152"/>
  <c r="U152"/>
  <c r="T152"/>
  <c r="S152"/>
  <c r="R152"/>
  <c r="Q152"/>
  <c r="O152"/>
  <c r="W152" s="1"/>
  <c r="X152" s="1"/>
  <c r="W151"/>
  <c r="V151"/>
  <c r="V164" s="1"/>
  <c r="U151"/>
  <c r="U164" s="1"/>
  <c r="T151"/>
  <c r="T164" s="1"/>
  <c r="S151"/>
  <c r="S164" s="1"/>
  <c r="R151"/>
  <c r="R164" s="1"/>
  <c r="Q151"/>
  <c r="Q164" s="1"/>
  <c r="O151"/>
  <c r="V147"/>
  <c r="U147"/>
  <c r="T147"/>
  <c r="S147"/>
  <c r="R147"/>
  <c r="Q147"/>
  <c r="O147"/>
  <c r="W147" s="1"/>
  <c r="X147" s="1"/>
  <c r="W146"/>
  <c r="X146" s="1"/>
  <c r="V146"/>
  <c r="U146"/>
  <c r="T146"/>
  <c r="S146"/>
  <c r="R146"/>
  <c r="Q146"/>
  <c r="O146"/>
  <c r="V145"/>
  <c r="U145"/>
  <c r="T145"/>
  <c r="S145"/>
  <c r="R145"/>
  <c r="Q145"/>
  <c r="O145"/>
  <c r="W145" s="1"/>
  <c r="X145" s="1"/>
  <c r="W144"/>
  <c r="X144" s="1"/>
  <c r="V144"/>
  <c r="U144"/>
  <c r="T144"/>
  <c r="S144"/>
  <c r="R144"/>
  <c r="Q144"/>
  <c r="O144"/>
  <c r="V143"/>
  <c r="U143"/>
  <c r="T143"/>
  <c r="S143"/>
  <c r="R143"/>
  <c r="Q143"/>
  <c r="O143"/>
  <c r="W143" s="1"/>
  <c r="X143" s="1"/>
  <c r="W142"/>
  <c r="X142" s="1"/>
  <c r="V142"/>
  <c r="U142"/>
  <c r="T142"/>
  <c r="S142"/>
  <c r="R142"/>
  <c r="Q142"/>
  <c r="O142"/>
  <c r="V141"/>
  <c r="U141"/>
  <c r="T141"/>
  <c r="S141"/>
  <c r="R141"/>
  <c r="Q141"/>
  <c r="O141"/>
  <c r="W141" s="1"/>
  <c r="X141" s="1"/>
  <c r="W140"/>
  <c r="X140" s="1"/>
  <c r="V140"/>
  <c r="U140"/>
  <c r="T140"/>
  <c r="S140"/>
  <c r="R140"/>
  <c r="Q140"/>
  <c r="O140"/>
  <c r="V139"/>
  <c r="U139"/>
  <c r="T139"/>
  <c r="S139"/>
  <c r="R139"/>
  <c r="Q139"/>
  <c r="O139"/>
  <c r="W139" s="1"/>
  <c r="X139" s="1"/>
  <c r="W138"/>
  <c r="X138" s="1"/>
  <c r="V138"/>
  <c r="U138"/>
  <c r="T138"/>
  <c r="S138"/>
  <c r="R138"/>
  <c r="Q138"/>
  <c r="O138"/>
  <c r="V137"/>
  <c r="U137"/>
  <c r="T137"/>
  <c r="S137"/>
  <c r="R137"/>
  <c r="Q137"/>
  <c r="O137"/>
  <c r="W137" s="1"/>
  <c r="X137" s="1"/>
  <c r="W136"/>
  <c r="X136" s="1"/>
  <c r="V136"/>
  <c r="U136"/>
  <c r="T136"/>
  <c r="S136"/>
  <c r="R136"/>
  <c r="Q136"/>
  <c r="O136"/>
  <c r="V135"/>
  <c r="U135"/>
  <c r="T135"/>
  <c r="S135"/>
  <c r="R135"/>
  <c r="Q135"/>
  <c r="O135"/>
  <c r="W135" s="1"/>
  <c r="X135" s="1"/>
  <c r="W134"/>
  <c r="X134" s="1"/>
  <c r="V134"/>
  <c r="U134"/>
  <c r="T134"/>
  <c r="S134"/>
  <c r="R134"/>
  <c r="Q134"/>
  <c r="O134"/>
  <c r="V133"/>
  <c r="U133"/>
  <c r="T133"/>
  <c r="S133"/>
  <c r="R133"/>
  <c r="Q133"/>
  <c r="O133"/>
  <c r="W133" s="1"/>
  <c r="X133" s="1"/>
  <c r="W132"/>
  <c r="X132" s="1"/>
  <c r="V132"/>
  <c r="U132"/>
  <c r="T132"/>
  <c r="S132"/>
  <c r="R132"/>
  <c r="Q132"/>
  <c r="O132"/>
  <c r="V131"/>
  <c r="V148" s="1"/>
  <c r="U131"/>
  <c r="T131"/>
  <c r="S131"/>
  <c r="R131"/>
  <c r="R148" s="1"/>
  <c r="Q131"/>
  <c r="O131"/>
  <c r="W131" s="1"/>
  <c r="X131" s="1"/>
  <c r="W130"/>
  <c r="X130" s="1"/>
  <c r="V130"/>
  <c r="U130"/>
  <c r="T130"/>
  <c r="S130"/>
  <c r="R130"/>
  <c r="Q130"/>
  <c r="O130"/>
  <c r="V129"/>
  <c r="U129"/>
  <c r="T129"/>
  <c r="S129"/>
  <c r="R129"/>
  <c r="Q129"/>
  <c r="O129"/>
  <c r="W129" s="1"/>
  <c r="X129" s="1"/>
  <c r="W128"/>
  <c r="X128" s="1"/>
  <c r="V128"/>
  <c r="U128"/>
  <c r="U148" s="1"/>
  <c r="T128"/>
  <c r="T148" s="1"/>
  <c r="S128"/>
  <c r="S148" s="1"/>
  <c r="R128"/>
  <c r="Q128"/>
  <c r="Q148" s="1"/>
  <c r="O128"/>
  <c r="V124"/>
  <c r="U124"/>
  <c r="T124"/>
  <c r="S124"/>
  <c r="R124"/>
  <c r="Q124"/>
  <c r="O124"/>
  <c r="W124" s="1"/>
  <c r="X124" s="1"/>
  <c r="W123"/>
  <c r="X123" s="1"/>
  <c r="V123"/>
  <c r="U123"/>
  <c r="T123"/>
  <c r="S123"/>
  <c r="R123"/>
  <c r="Q123"/>
  <c r="O123"/>
  <c r="V122"/>
  <c r="U122"/>
  <c r="T122"/>
  <c r="S122"/>
  <c r="R122"/>
  <c r="Q122"/>
  <c r="O122"/>
  <c r="W122" s="1"/>
  <c r="X122" s="1"/>
  <c r="W121"/>
  <c r="X121" s="1"/>
  <c r="V121"/>
  <c r="U121"/>
  <c r="T121"/>
  <c r="S121"/>
  <c r="R121"/>
  <c r="Q121"/>
  <c r="O121"/>
  <c r="V120"/>
  <c r="U120"/>
  <c r="T120"/>
  <c r="S120"/>
  <c r="R120"/>
  <c r="Q120"/>
  <c r="O120"/>
  <c r="W120" s="1"/>
  <c r="X120" s="1"/>
  <c r="W119"/>
  <c r="X119" s="1"/>
  <c r="V119"/>
  <c r="U119"/>
  <c r="T119"/>
  <c r="S119"/>
  <c r="R119"/>
  <c r="Q119"/>
  <c r="O119"/>
  <c r="V118"/>
  <c r="U118"/>
  <c r="T118"/>
  <c r="S118"/>
  <c r="R118"/>
  <c r="Q118"/>
  <c r="O118"/>
  <c r="W118" s="1"/>
  <c r="X118" s="1"/>
  <c r="W117"/>
  <c r="X117" s="1"/>
  <c r="V117"/>
  <c r="U117"/>
  <c r="T117"/>
  <c r="S117"/>
  <c r="R117"/>
  <c r="Q117"/>
  <c r="O117"/>
  <c r="V116"/>
  <c r="U116"/>
  <c r="T116"/>
  <c r="S116"/>
  <c r="R116"/>
  <c r="Q116"/>
  <c r="O116"/>
  <c r="W116" s="1"/>
  <c r="X116" s="1"/>
  <c r="W115"/>
  <c r="X115" s="1"/>
  <c r="V115"/>
  <c r="U115"/>
  <c r="T115"/>
  <c r="S115"/>
  <c r="R115"/>
  <c r="Q115"/>
  <c r="O115"/>
  <c r="V114"/>
  <c r="U114"/>
  <c r="T114"/>
  <c r="S114"/>
  <c r="R114"/>
  <c r="Q114"/>
  <c r="O114"/>
  <c r="W114" s="1"/>
  <c r="X114" s="1"/>
  <c r="W113"/>
  <c r="X113" s="1"/>
  <c r="V113"/>
  <c r="U113"/>
  <c r="T113"/>
  <c r="S113"/>
  <c r="R113"/>
  <c r="Q113"/>
  <c r="O113"/>
  <c r="V112"/>
  <c r="U112"/>
  <c r="T112"/>
  <c r="S112"/>
  <c r="R112"/>
  <c r="Q112"/>
  <c r="O112"/>
  <c r="W112" s="1"/>
  <c r="X112" s="1"/>
  <c r="W111"/>
  <c r="X111" s="1"/>
  <c r="V111"/>
  <c r="U111"/>
  <c r="T111"/>
  <c r="S111"/>
  <c r="R111"/>
  <c r="Q111"/>
  <c r="O111"/>
  <c r="V110"/>
  <c r="U110"/>
  <c r="T110"/>
  <c r="S110"/>
  <c r="R110"/>
  <c r="Q110"/>
  <c r="O110"/>
  <c r="W110" s="1"/>
  <c r="X110" s="1"/>
  <c r="W109"/>
  <c r="X109" s="1"/>
  <c r="V109"/>
  <c r="U109"/>
  <c r="T109"/>
  <c r="S109"/>
  <c r="R109"/>
  <c r="Q109"/>
  <c r="O109"/>
  <c r="V108"/>
  <c r="U108"/>
  <c r="T108"/>
  <c r="S108"/>
  <c r="R108"/>
  <c r="Q108"/>
  <c r="O108"/>
  <c r="W108" s="1"/>
  <c r="X108" s="1"/>
  <c r="W107"/>
  <c r="X107" s="1"/>
  <c r="V107"/>
  <c r="U107"/>
  <c r="T107"/>
  <c r="S107"/>
  <c r="R107"/>
  <c r="Q107"/>
  <c r="O107"/>
  <c r="V106"/>
  <c r="U106"/>
  <c r="T106"/>
  <c r="S106"/>
  <c r="R106"/>
  <c r="Q106"/>
  <c r="O106"/>
  <c r="W106" s="1"/>
  <c r="X106" s="1"/>
  <c r="W105"/>
  <c r="X105" s="1"/>
  <c r="V105"/>
  <c r="U105"/>
  <c r="T105"/>
  <c r="S105"/>
  <c r="R105"/>
  <c r="Q105"/>
  <c r="O105"/>
  <c r="V104"/>
  <c r="U104"/>
  <c r="T104"/>
  <c r="S104"/>
  <c r="R104"/>
  <c r="Q104"/>
  <c r="O104"/>
  <c r="W104" s="1"/>
  <c r="X104" s="1"/>
  <c r="W103"/>
  <c r="X103" s="1"/>
  <c r="V103"/>
  <c r="U103"/>
  <c r="T103"/>
  <c r="S103"/>
  <c r="R103"/>
  <c r="Q103"/>
  <c r="O103"/>
  <c r="V102"/>
  <c r="U102"/>
  <c r="T102"/>
  <c r="S102"/>
  <c r="R102"/>
  <c r="Q102"/>
  <c r="O102"/>
  <c r="W102" s="1"/>
  <c r="X102" s="1"/>
  <c r="W101"/>
  <c r="X101" s="1"/>
  <c r="V101"/>
  <c r="U101"/>
  <c r="T101"/>
  <c r="S101"/>
  <c r="R101"/>
  <c r="Q101"/>
  <c r="O101"/>
  <c r="V100"/>
  <c r="U100"/>
  <c r="T100"/>
  <c r="S100"/>
  <c r="R100"/>
  <c r="Q100"/>
  <c r="O100"/>
  <c r="W100" s="1"/>
  <c r="X100" s="1"/>
  <c r="W99"/>
  <c r="X99" s="1"/>
  <c r="V99"/>
  <c r="U99"/>
  <c r="T99"/>
  <c r="S99"/>
  <c r="R99"/>
  <c r="Q99"/>
  <c r="O99"/>
  <c r="V98"/>
  <c r="U98"/>
  <c r="T98"/>
  <c r="S98"/>
  <c r="R98"/>
  <c r="Q98"/>
  <c r="O98"/>
  <c r="W98" s="1"/>
  <c r="X98" s="1"/>
  <c r="W97"/>
  <c r="X97" s="1"/>
  <c r="V97"/>
  <c r="U97"/>
  <c r="T97"/>
  <c r="S97"/>
  <c r="R97"/>
  <c r="Q97"/>
  <c r="O97"/>
  <c r="V96"/>
  <c r="U96"/>
  <c r="T96"/>
  <c r="S96"/>
  <c r="R96"/>
  <c r="Q96"/>
  <c r="O96"/>
  <c r="W96" s="1"/>
  <c r="X96" s="1"/>
  <c r="W95"/>
  <c r="X95" s="1"/>
  <c r="V95"/>
  <c r="U95"/>
  <c r="T95"/>
  <c r="S95"/>
  <c r="R95"/>
  <c r="Q95"/>
  <c r="O95"/>
  <c r="V94"/>
  <c r="U94"/>
  <c r="T94"/>
  <c r="S94"/>
  <c r="R94"/>
  <c r="Q94"/>
  <c r="O94"/>
  <c r="W94" s="1"/>
  <c r="X94" s="1"/>
  <c r="W93"/>
  <c r="X93" s="1"/>
  <c r="V93"/>
  <c r="U93"/>
  <c r="T93"/>
  <c r="S93"/>
  <c r="R93"/>
  <c r="Q93"/>
  <c r="O93"/>
  <c r="V92"/>
  <c r="V125" s="1"/>
  <c r="U92"/>
  <c r="T92"/>
  <c r="S92"/>
  <c r="R92"/>
  <c r="R125" s="1"/>
  <c r="Q92"/>
  <c r="O92"/>
  <c r="W92" s="1"/>
  <c r="X92" s="1"/>
  <c r="W91"/>
  <c r="X91" s="1"/>
  <c r="V91"/>
  <c r="U91"/>
  <c r="T91"/>
  <c r="S91"/>
  <c r="R91"/>
  <c r="Q91"/>
  <c r="O91"/>
  <c r="V90"/>
  <c r="U90"/>
  <c r="U125" s="1"/>
  <c r="T90"/>
  <c r="T125" s="1"/>
  <c r="S90"/>
  <c r="S125" s="1"/>
  <c r="R90"/>
  <c r="Q90"/>
  <c r="Q125" s="1"/>
  <c r="O90"/>
  <c r="W90" s="1"/>
  <c r="W86"/>
  <c r="X86" s="1"/>
  <c r="V86"/>
  <c r="U86"/>
  <c r="T86"/>
  <c r="S86"/>
  <c r="R86"/>
  <c r="Q86"/>
  <c r="O86"/>
  <c r="V85"/>
  <c r="U85"/>
  <c r="T85"/>
  <c r="S85"/>
  <c r="R85"/>
  <c r="Q85"/>
  <c r="O85"/>
  <c r="W85" s="1"/>
  <c r="X85" s="1"/>
  <c r="W84"/>
  <c r="X84" s="1"/>
  <c r="V84"/>
  <c r="U84"/>
  <c r="T84"/>
  <c r="S84"/>
  <c r="R84"/>
  <c r="Q84"/>
  <c r="O84"/>
  <c r="V83"/>
  <c r="U83"/>
  <c r="T83"/>
  <c r="S83"/>
  <c r="R83"/>
  <c r="Q83"/>
  <c r="O83"/>
  <c r="W83" s="1"/>
  <c r="X83" s="1"/>
  <c r="W82"/>
  <c r="X82" s="1"/>
  <c r="V82"/>
  <c r="U82"/>
  <c r="T82"/>
  <c r="S82"/>
  <c r="R82"/>
  <c r="Q82"/>
  <c r="O82"/>
  <c r="V81"/>
  <c r="U81"/>
  <c r="T81"/>
  <c r="S81"/>
  <c r="R81"/>
  <c r="Q81"/>
  <c r="O81"/>
  <c r="W81" s="1"/>
  <c r="X81" s="1"/>
  <c r="W80"/>
  <c r="X80" s="1"/>
  <c r="V80"/>
  <c r="U80"/>
  <c r="T80"/>
  <c r="S80"/>
  <c r="R80"/>
  <c r="Q80"/>
  <c r="O80"/>
  <c r="V79"/>
  <c r="U79"/>
  <c r="T79"/>
  <c r="S79"/>
  <c r="R79"/>
  <c r="Q79"/>
  <c r="O79"/>
  <c r="W79" s="1"/>
  <c r="X79" s="1"/>
  <c r="W78"/>
  <c r="X78" s="1"/>
  <c r="V78"/>
  <c r="U78"/>
  <c r="T78"/>
  <c r="S78"/>
  <c r="R78"/>
  <c r="Q78"/>
  <c r="O78"/>
  <c r="V77"/>
  <c r="U77"/>
  <c r="T77"/>
  <c r="S77"/>
  <c r="R77"/>
  <c r="Q77"/>
  <c r="O77"/>
  <c r="W77" s="1"/>
  <c r="X77" s="1"/>
  <c r="W76"/>
  <c r="X76" s="1"/>
  <c r="V76"/>
  <c r="U76"/>
  <c r="T76"/>
  <c r="S76"/>
  <c r="R76"/>
  <c r="Q76"/>
  <c r="O76"/>
  <c r="V75"/>
  <c r="U75"/>
  <c r="T75"/>
  <c r="S75"/>
  <c r="R75"/>
  <c r="Q75"/>
  <c r="O75"/>
  <c r="W75" s="1"/>
  <c r="X75" s="1"/>
  <c r="W74"/>
  <c r="X74" s="1"/>
  <c r="V74"/>
  <c r="U74"/>
  <c r="U87" s="1"/>
  <c r="T74"/>
  <c r="S74"/>
  <c r="R74"/>
  <c r="Q74"/>
  <c r="Q87" s="1"/>
  <c r="O74"/>
  <c r="V73"/>
  <c r="U73"/>
  <c r="T73"/>
  <c r="S73"/>
  <c r="R73"/>
  <c r="Q73"/>
  <c r="O73"/>
  <c r="W73" s="1"/>
  <c r="X73" s="1"/>
  <c r="W72"/>
  <c r="V72"/>
  <c r="V87" s="1"/>
  <c r="U72"/>
  <c r="T72"/>
  <c r="T87" s="1"/>
  <c r="S72"/>
  <c r="S87" s="1"/>
  <c r="R72"/>
  <c r="R87" s="1"/>
  <c r="Q72"/>
  <c r="O72"/>
  <c r="V68"/>
  <c r="U68"/>
  <c r="T68"/>
  <c r="S68"/>
  <c r="R68"/>
  <c r="Q68"/>
  <c r="O68"/>
  <c r="W68" s="1"/>
  <c r="X68" s="1"/>
  <c r="W67"/>
  <c r="X67" s="1"/>
  <c r="V67"/>
  <c r="U67"/>
  <c r="T67"/>
  <c r="S67"/>
  <c r="R67"/>
  <c r="Q67"/>
  <c r="O67"/>
  <c r="V66"/>
  <c r="U66"/>
  <c r="T66"/>
  <c r="S66"/>
  <c r="R66"/>
  <c r="Q66"/>
  <c r="O66"/>
  <c r="W66" s="1"/>
  <c r="X66" s="1"/>
  <c r="W65"/>
  <c r="X65" s="1"/>
  <c r="V65"/>
  <c r="U65"/>
  <c r="T65"/>
  <c r="S65"/>
  <c r="R65"/>
  <c r="Q65"/>
  <c r="O65"/>
  <c r="V64"/>
  <c r="U64"/>
  <c r="T64"/>
  <c r="S64"/>
  <c r="R64"/>
  <c r="Q64"/>
  <c r="O64"/>
  <c r="W64" s="1"/>
  <c r="X64" s="1"/>
  <c r="W63"/>
  <c r="X63" s="1"/>
  <c r="V63"/>
  <c r="U63"/>
  <c r="T63"/>
  <c r="S63"/>
  <c r="R63"/>
  <c r="Q63"/>
  <c r="O63"/>
  <c r="V62"/>
  <c r="U62"/>
  <c r="T62"/>
  <c r="S62"/>
  <c r="R62"/>
  <c r="Q62"/>
  <c r="O62"/>
  <c r="W62" s="1"/>
  <c r="X62" s="1"/>
  <c r="W61"/>
  <c r="X61" s="1"/>
  <c r="V61"/>
  <c r="U61"/>
  <c r="T61"/>
  <c r="S61"/>
  <c r="R61"/>
  <c r="Q61"/>
  <c r="O61"/>
  <c r="V60"/>
  <c r="V69" s="1"/>
  <c r="U60"/>
  <c r="T60"/>
  <c r="T69" s="1"/>
  <c r="S60"/>
  <c r="R60"/>
  <c r="R69" s="1"/>
  <c r="Q60"/>
  <c r="O60"/>
  <c r="W60" s="1"/>
  <c r="X60" s="1"/>
  <c r="W59"/>
  <c r="V59"/>
  <c r="U59"/>
  <c r="U69" s="1"/>
  <c r="T59"/>
  <c r="S59"/>
  <c r="S69" s="1"/>
  <c r="R59"/>
  <c r="Q59"/>
  <c r="Q69" s="1"/>
  <c r="O59"/>
  <c r="V55"/>
  <c r="U55"/>
  <c r="T55"/>
  <c r="S55"/>
  <c r="R55"/>
  <c r="Q55"/>
  <c r="O55"/>
  <c r="W55" s="1"/>
  <c r="X55" s="1"/>
  <c r="W54"/>
  <c r="X54" s="1"/>
  <c r="V54"/>
  <c r="U54"/>
  <c r="T54"/>
  <c r="S54"/>
  <c r="R54"/>
  <c r="Q54"/>
  <c r="O54"/>
  <c r="V53"/>
  <c r="U53"/>
  <c r="T53"/>
  <c r="S53"/>
  <c r="R53"/>
  <c r="Q53"/>
  <c r="O53"/>
  <c r="W53" s="1"/>
  <c r="X53" s="1"/>
  <c r="W52"/>
  <c r="X52" s="1"/>
  <c r="V52"/>
  <c r="U52"/>
  <c r="T52"/>
  <c r="S52"/>
  <c r="R52"/>
  <c r="Q52"/>
  <c r="O52"/>
  <c r="V51"/>
  <c r="U51"/>
  <c r="T51"/>
  <c r="S51"/>
  <c r="R51"/>
  <c r="Q51"/>
  <c r="O51"/>
  <c r="W51" s="1"/>
  <c r="X51" s="1"/>
  <c r="W50"/>
  <c r="X50" s="1"/>
  <c r="V50"/>
  <c r="U50"/>
  <c r="T50"/>
  <c r="S50"/>
  <c r="R50"/>
  <c r="Q50"/>
  <c r="O50"/>
  <c r="V49"/>
  <c r="U49"/>
  <c r="T49"/>
  <c r="S49"/>
  <c r="R49"/>
  <c r="Q49"/>
  <c r="O49"/>
  <c r="W49" s="1"/>
  <c r="X49" s="1"/>
  <c r="W48"/>
  <c r="X48" s="1"/>
  <c r="V48"/>
  <c r="U48"/>
  <c r="T48"/>
  <c r="S48"/>
  <c r="R48"/>
  <c r="Q48"/>
  <c r="O48"/>
  <c r="V47"/>
  <c r="U47"/>
  <c r="T47"/>
  <c r="S47"/>
  <c r="R47"/>
  <c r="Q47"/>
  <c r="O47"/>
  <c r="W47" s="1"/>
  <c r="X47" s="1"/>
  <c r="W46"/>
  <c r="X46" s="1"/>
  <c r="V46"/>
  <c r="U46"/>
  <c r="T46"/>
  <c r="S46"/>
  <c r="R46"/>
  <c r="Q46"/>
  <c r="O46"/>
  <c r="V45"/>
  <c r="U45"/>
  <c r="T45"/>
  <c r="S45"/>
  <c r="R45"/>
  <c r="Q45"/>
  <c r="O45"/>
  <c r="W45" s="1"/>
  <c r="X45" s="1"/>
  <c r="W44"/>
  <c r="X44" s="1"/>
  <c r="V44"/>
  <c r="U44"/>
  <c r="T44"/>
  <c r="S44"/>
  <c r="R44"/>
  <c r="Q44"/>
  <c r="O44"/>
  <c r="V43"/>
  <c r="U43"/>
  <c r="T43"/>
  <c r="S43"/>
  <c r="R43"/>
  <c r="Q43"/>
  <c r="O43"/>
  <c r="W43" s="1"/>
  <c r="X43" s="1"/>
  <c r="W42"/>
  <c r="X42" s="1"/>
  <c r="V42"/>
  <c r="U42"/>
  <c r="T42"/>
  <c r="S42"/>
  <c r="R42"/>
  <c r="Q42"/>
  <c r="O42"/>
  <c r="V41"/>
  <c r="U41"/>
  <c r="T41"/>
  <c r="S41"/>
  <c r="R41"/>
  <c r="Q41"/>
  <c r="O41"/>
  <c r="W41" s="1"/>
  <c r="X41" s="1"/>
  <c r="W40"/>
  <c r="X40" s="1"/>
  <c r="V40"/>
  <c r="U40"/>
  <c r="T40"/>
  <c r="S40"/>
  <c r="R40"/>
  <c r="Q40"/>
  <c r="O40"/>
  <c r="V39"/>
  <c r="V56" s="1"/>
  <c r="U39"/>
  <c r="T39"/>
  <c r="T56" s="1"/>
  <c r="S39"/>
  <c r="R39"/>
  <c r="R56" s="1"/>
  <c r="Q39"/>
  <c r="O39"/>
  <c r="W39" s="1"/>
  <c r="X39" s="1"/>
  <c r="W38"/>
  <c r="V38"/>
  <c r="U38"/>
  <c r="U56" s="1"/>
  <c r="T38"/>
  <c r="S38"/>
  <c r="S56" s="1"/>
  <c r="R38"/>
  <c r="Q38"/>
  <c r="Q56" s="1"/>
  <c r="O38"/>
  <c r="V34"/>
  <c r="U34"/>
  <c r="T34"/>
  <c r="S34"/>
  <c r="R34"/>
  <c r="Q34"/>
  <c r="O34"/>
  <c r="W34" s="1"/>
  <c r="X34" s="1"/>
  <c r="W33"/>
  <c r="X33" s="1"/>
  <c r="V33"/>
  <c r="U33"/>
  <c r="T33"/>
  <c r="S33"/>
  <c r="R33"/>
  <c r="Q33"/>
  <c r="O33"/>
  <c r="V32"/>
  <c r="U32"/>
  <c r="T32"/>
  <c r="S32"/>
  <c r="R32"/>
  <c r="Q32"/>
  <c r="O32"/>
  <c r="W32" s="1"/>
  <c r="X32" s="1"/>
  <c r="W31"/>
  <c r="X31" s="1"/>
  <c r="V31"/>
  <c r="U31"/>
  <c r="T31"/>
  <c r="S31"/>
  <c r="R31"/>
  <c r="Q31"/>
  <c r="O31"/>
  <c r="V30"/>
  <c r="U30"/>
  <c r="T30"/>
  <c r="S30"/>
  <c r="R30"/>
  <c r="Q30"/>
  <c r="O30"/>
  <c r="W30" s="1"/>
  <c r="X30" s="1"/>
  <c r="W29"/>
  <c r="X29" s="1"/>
  <c r="V29"/>
  <c r="U29"/>
  <c r="T29"/>
  <c r="S29"/>
  <c r="R29"/>
  <c r="Q29"/>
  <c r="O29"/>
  <c r="V28"/>
  <c r="U28"/>
  <c r="T28"/>
  <c r="S28"/>
  <c r="R28"/>
  <c r="Q28"/>
  <c r="O28"/>
  <c r="W28" s="1"/>
  <c r="X28" s="1"/>
  <c r="W27"/>
  <c r="X27" s="1"/>
  <c r="V27"/>
  <c r="U27"/>
  <c r="T27"/>
  <c r="S27"/>
  <c r="R27"/>
  <c r="Q27"/>
  <c r="O27"/>
  <c r="V26"/>
  <c r="U26"/>
  <c r="T26"/>
  <c r="S26"/>
  <c r="R26"/>
  <c r="Q26"/>
  <c r="O26"/>
  <c r="W26" s="1"/>
  <c r="X26" s="1"/>
  <c r="W25"/>
  <c r="X25" s="1"/>
  <c r="V25"/>
  <c r="U25"/>
  <c r="T25"/>
  <c r="S25"/>
  <c r="R25"/>
  <c r="Q25"/>
  <c r="O25"/>
  <c r="V24"/>
  <c r="U24"/>
  <c r="T24"/>
  <c r="S24"/>
  <c r="R24"/>
  <c r="Q24"/>
  <c r="O24"/>
  <c r="W24" s="1"/>
  <c r="X24" s="1"/>
  <c r="W23"/>
  <c r="X23" s="1"/>
  <c r="V23"/>
  <c r="U23"/>
  <c r="T23"/>
  <c r="S23"/>
  <c r="R23"/>
  <c r="Q23"/>
  <c r="O23"/>
  <c r="V22"/>
  <c r="U22"/>
  <c r="T22"/>
  <c r="S22"/>
  <c r="R22"/>
  <c r="Q22"/>
  <c r="O22"/>
  <c r="W22" s="1"/>
  <c r="X22" s="1"/>
  <c r="W21"/>
  <c r="X21" s="1"/>
  <c r="V21"/>
  <c r="U21"/>
  <c r="T21"/>
  <c r="S21"/>
  <c r="R21"/>
  <c r="Q21"/>
  <c r="O21"/>
  <c r="V20"/>
  <c r="U20"/>
  <c r="T20"/>
  <c r="S20"/>
  <c r="R20"/>
  <c r="Q20"/>
  <c r="O20"/>
  <c r="W20" s="1"/>
  <c r="X20" s="1"/>
  <c r="W19"/>
  <c r="X19" s="1"/>
  <c r="V19"/>
  <c r="U19"/>
  <c r="T19"/>
  <c r="S19"/>
  <c r="R19"/>
  <c r="Q19"/>
  <c r="O19"/>
  <c r="V18"/>
  <c r="V35" s="1"/>
  <c r="U18"/>
  <c r="U35" s="1"/>
  <c r="T18"/>
  <c r="T35" s="1"/>
  <c r="S18"/>
  <c r="S35" s="1"/>
  <c r="R18"/>
  <c r="R35" s="1"/>
  <c r="Q18"/>
  <c r="Q35" s="1"/>
  <c r="O18"/>
  <c r="W18" s="1"/>
  <c r="W14"/>
  <c r="X14" s="1"/>
  <c r="V14"/>
  <c r="U14"/>
  <c r="T14"/>
  <c r="S14"/>
  <c r="R14"/>
  <c r="Q14"/>
  <c r="O14"/>
  <c r="V13"/>
  <c r="U13"/>
  <c r="T13"/>
  <c r="S13"/>
  <c r="R13"/>
  <c r="Q13"/>
  <c r="O13"/>
  <c r="W13" s="1"/>
  <c r="X13" s="1"/>
  <c r="W12"/>
  <c r="X12" s="1"/>
  <c r="V12"/>
  <c r="U12"/>
  <c r="T12"/>
  <c r="S12"/>
  <c r="R12"/>
  <c r="Q12"/>
  <c r="O12"/>
  <c r="V11"/>
  <c r="U11"/>
  <c r="T11"/>
  <c r="S11"/>
  <c r="R11"/>
  <c r="Q11"/>
  <c r="O11"/>
  <c r="W11" s="1"/>
  <c r="X11" s="1"/>
  <c r="W10"/>
  <c r="X10" s="1"/>
  <c r="V10"/>
  <c r="U10"/>
  <c r="U15" s="1"/>
  <c r="T10"/>
  <c r="S10"/>
  <c r="S15" s="1"/>
  <c r="S213" s="1"/>
  <c r="R10"/>
  <c r="Q10"/>
  <c r="Q15" s="1"/>
  <c r="O10"/>
  <c r="V9"/>
  <c r="V15" s="1"/>
  <c r="V213" s="1"/>
  <c r="U9"/>
  <c r="T9"/>
  <c r="T15" s="1"/>
  <c r="S9"/>
  <c r="R9"/>
  <c r="R15" s="1"/>
  <c r="R213" s="1"/>
  <c r="Q9"/>
  <c r="O9"/>
  <c r="W9" s="1"/>
  <c r="X90" l="1"/>
  <c r="X125" s="1"/>
  <c r="W125"/>
  <c r="W69"/>
  <c r="T213"/>
  <c r="Q213"/>
  <c r="W56"/>
  <c r="W35"/>
  <c r="X18"/>
  <c r="X35" s="1"/>
  <c r="X167"/>
  <c r="X169" s="1"/>
  <c r="W169"/>
  <c r="W210"/>
  <c r="X197"/>
  <c r="X210" s="1"/>
  <c r="W164"/>
  <c r="W87"/>
  <c r="X9"/>
  <c r="X15" s="1"/>
  <c r="W15"/>
  <c r="W194"/>
  <c r="X172"/>
  <c r="X194" s="1"/>
  <c r="U213"/>
  <c r="X148"/>
  <c r="X38"/>
  <c r="X56" s="1"/>
  <c r="X72"/>
  <c r="X87" s="1"/>
  <c r="W148"/>
  <c r="X59"/>
  <c r="X69" s="1"/>
  <c r="X151"/>
  <c r="X164" s="1"/>
  <c r="X213" l="1"/>
  <c r="W213"/>
</calcChain>
</file>

<file path=xl/sharedStrings.xml><?xml version="1.0" encoding="utf-8"?>
<sst xmlns="http://schemas.openxmlformats.org/spreadsheetml/2006/main" count="744" uniqueCount="254">
  <si>
    <t>"Modernizacja układu drogowego w Lubocześnicy poprzez remont dróg gminnych nr 266515P i 266523P"</t>
  </si>
  <si>
    <t>Nazwa</t>
  </si>
  <si>
    <t>R</t>
  </si>
  <si>
    <t>M</t>
  </si>
  <si>
    <t>T</t>
  </si>
  <si>
    <t>S</t>
  </si>
  <si>
    <t>K</t>
  </si>
  <si>
    <t>Z</t>
  </si>
  <si>
    <t>Zabezpieczenie i geodezja</t>
  </si>
  <si>
    <t>Odwodnienie</t>
  </si>
  <si>
    <t>Regulacje</t>
  </si>
  <si>
    <t>Obramowania nawierzchni</t>
  </si>
  <si>
    <t>Jezdnia 0+000 do 0+800</t>
  </si>
  <si>
    <t>Jezdnia 0+800 do 1+841</t>
  </si>
  <si>
    <t>Zjazdy i chodniki</t>
  </si>
  <si>
    <t>Zieleń pobocza</t>
  </si>
  <si>
    <t>Elementy małej architektury</t>
  </si>
  <si>
    <t>Doświetlenie przejść dla pieszych zasilane solarne</t>
  </si>
  <si>
    <t>Organizacja ruchu</t>
  </si>
  <si>
    <t>Poz</t>
  </si>
  <si>
    <t>Symbol</t>
  </si>
  <si>
    <t/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</si>
  <si>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</si>
  <si>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</si>
  <si>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</si>
  <si>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</si>
  <si>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</si>
  <si>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</si>
  <si>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</si>
  <si>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</si>
  <si>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</si>
  <si>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</si>
  <si>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</si>
  <si>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</si>
  <si>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</si>
  <si>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</si>
  <si>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KNR 201-01-19-03-00</t>
  </si>
  <si>
    <t>DM-00.00.00 Wymagania ogólne, pozostałych SST i dokumentów przetargowych - obszar zgodny z planem zagospodarowania terenu wraz ze skrzyżowaniami plus niezbędny do realizacji zadania</t>
  </si>
  <si>
    <t>km</t>
  </si>
  <si>
    <t>KNR  201-01-19-03-00</t>
  </si>
  <si>
    <t>D-10.10.01p Zabezpieczenie i oznakowanie robót budowlanych, COR projekt czasowej organizacji ruchu wraz z opiniami, zatwierdzeniami, utrzymanie ważności - obszar zgodny z planem zagospodarowania terenu wraz ze skrzyżowaniami plus niezbędny do realizacji zadania</t>
  </si>
  <si>
    <t>D-01.00.00 D-01.02.01a Ochrona istniejących drzew - obszar zgodny z planem zagospodarowania terenu wraz ze skrzyżowaniami plus niezbędny do realizacji zadania</t>
  </si>
  <si>
    <t>D-01.00.00 D-01.01.01b Wyznaczenie granic bez stabilizacji - obszar zgodny z planem zagospodarowania terenu wraz ze skrzyżowaniami plus niezbędny do realizacji zadania</t>
  </si>
  <si>
    <t>D-01.00.00 D-01.01.01a Odtworzenie trasy i pkt wysokościowych, wytyczenie elementów projektu, obsługa geodezyjna - obszar zgodny z planem zagospodarowania terenu wraz ze skrzyżowaniami plus niezbędny do realizacji zadania</t>
  </si>
  <si>
    <t>D-01.00.00 D-01.01.01a Sporządzenie inwentaryzacji powykonawczej geodezyjnej w wersji wektorowej DXF/DWG pełna treść cyfrowa stanu istniejącego i projektowanego wraz z sieciami itp. (mapa na CD plus 3xpapier), ochrona/regulacja/przeniesienie ewentualna likwidacja znaków itp. geodezyjnych elementów wykonać na zasadach geodezji powiatowej (obszar zgodny z planem zagospodarowania terenu wraz ze skrzyżowaniami + niezbędny do realizacji zadania)</t>
  </si>
  <si>
    <t>Razem:</t>
  </si>
  <si>
    <t>DZIAŁ  2</t>
  </si>
  <si>
    <t>KNR 201-08-01-02-00</t>
  </si>
  <si>
    <t>D-03.02.01 Wykop ręczny lub mechaniczny z odwodnieniem wykopów w obudowie, grunt kat 1/4, zabezpieczenie na czas prowadzenia robót wszelkiej infrastruktury podziemnej kolidującej z projektowaną infrastrukturą, podwieszanie itp.</t>
  </si>
  <si>
    <t>m3</t>
  </si>
  <si>
    <t>KNR  404-11-03-01-00</t>
  </si>
  <si>
    <t>D-01.00.00 D-01.02.04 Załadunek, transport, wybór wysypiska po stronie Wykonawcy</t>
  </si>
  <si>
    <t>KNNR N004-14-11-02-00</t>
  </si>
  <si>
    <t>D-03.02.01 Podłoże pod kanały i obiekty z piasku z zagęszczeniem - grub 15 cm</t>
  </si>
  <si>
    <t>KNNR N004-14-10-03-02</t>
  </si>
  <si>
    <t>D-03.02.01 Podłoża betonowe C12/15 z zagęszczeniem - grub 15 cm</t>
  </si>
  <si>
    <t>D-03.02.01 Zasyp kanałów i obiektów z piasku warstwami grub 15 cm wraz z zagęszczeniem</t>
  </si>
  <si>
    <t>KNR  231-08-16-01-00</t>
  </si>
  <si>
    <t>D-01.00.00 D-01.02.04 Rozebranie kanału z rur tworzywowych/betonowych fi 160/200, załadunek, transport, wybór wysypiska po stronie Wykonawcy</t>
  </si>
  <si>
    <t>metr</t>
  </si>
  <si>
    <t>D-01.00.00 D-01.02.04 Rozebranie kanału z rur tworzywowych/betonowych fi 250/400, załadunek, transport, wybór wysypiska po stronie Wykonawcy</t>
  </si>
  <si>
    <t>KNNR N004-14-14-05-01</t>
  </si>
  <si>
    <t>D-01.00.00 D-01.02.04 Rozebranie studni rewizyjnej z dnem z kręgów betonowych fi 1000 wraz z jej elementami składowymi, załadunek, transport, wybór wysypiska po stronie Wykonawcy</t>
  </si>
  <si>
    <t>szt</t>
  </si>
  <si>
    <t>KNNR N004-14-24-02-00</t>
  </si>
  <si>
    <t>D-01.00.00 D-01.02.04 Rozebranie studzienki ściekowej ulicznej betonowej z osadnikiem fi 500 wraz z jej elementami składowymi, załadunek, transport wybór wysypiska po stronie Wykonawcy</t>
  </si>
  <si>
    <t>KNNR N004-13-08-03-00</t>
  </si>
  <si>
    <t>D-03.02.01 Kanał z rur kanalizacyjnych PVC SN8 fi 200 łączony na wcisk w wykopie umocnionym na uszczelki gumowe łączenia/szczelne plus elementy montażowe</t>
  </si>
  <si>
    <t>KNNR N004-13-08-06-00</t>
  </si>
  <si>
    <t>D-03.02.01 Kanał z rur kanalizacyjnych PVC SN8 fi 400 łączony na wcisk w wykopie umocnionym na uszczelki gumowe łączenia/szczelne plus elementy montażowe</t>
  </si>
  <si>
    <t>D-03.02.01 Studnia rewizyjna betonowa prefabrykowana C35/45 wewn fi 1000 (krąg denny zespolony z kinetą przelotową, kręgi pośrednie studni, zwężka mimośrodowa, stopnie żeliwne steroidalne, uszczelki gumowe, wyloty prefabrykowane szczelne, pierścienie regulujące wysokość, pierścień odciążający i utrzymujący, izolacja wodoochronna ścian zewnętrznych fabryczna)</t>
  </si>
  <si>
    <t>KNNR N004-02-27-05-00</t>
  </si>
  <si>
    <t>D-03.02.01 Właz kanałowy żeliwno/betonowy typu cieżkiego fi 600 z wentylacją H=100 mm C45/B55(XF4) D-400, wkładka tłumiąca 35 mm podparcia wytłumienie na całej powierzchni podparcia, ciężar min 100 kg, uszczelka PUR rama żeliwna</t>
  </si>
  <si>
    <t>D-03.02.01 Studzienka ściekowa uliczna betonowa prefabrykowana C35/45 fi 500 (podstawa wpustu zespolona z komorą osadczą i kręgami studni, uszczelki gumowe, wyloty prefabrykowane szczelne, pierścień odciążający i utrzymujący, pierścienie regulujące wysokość, wpust żeliwny steroidalny z kołnierzem jezdniowy z zawiasem i blokadą kl D400 malowany o wymiarach ok 600x400, izolacja wodoochronna ścian zewnętrznych fabryczna)</t>
  </si>
  <si>
    <t>KNNR N004-16-12-06-00</t>
  </si>
  <si>
    <t>D-03.02.01 Czyszczenie kanałów rurowych i studni cały zakres zadania 1szt=1kpl za cały zakres zadania</t>
  </si>
  <si>
    <t>KNNR N004-16-10-05-00</t>
  </si>
  <si>
    <t>D-03.02.01 Próba szczelności kanałów rurowych i studni cały zakres zadania 1szt=1kpl za cały zakres zadania</t>
  </si>
  <si>
    <t>KNNR N004-16-10-06-00</t>
  </si>
  <si>
    <t>D-03.02.01 Inspekcja TV kanałów rurowych i studni płyta CD i opis, cały zakres zadania 1szt=1kpl za cały zakres zadania</t>
  </si>
  <si>
    <t>DZIAŁ  3</t>
  </si>
  <si>
    <t>KNR  231-08-09-01-00</t>
  </si>
  <si>
    <t>D-01.00.00 D-01.02.04 Demontaż zestawów naprawczych betonowych, załadunek, transport, wybór wysypiska po stronie Wykonawcy</t>
  </si>
  <si>
    <t>KNR 231-14-06-03-00</t>
  </si>
  <si>
    <t>D-01.00.00 D-01.02.04 Montaż zestawu naprawczego żelbetowego dużego ok 1,0x1,0x1,15m D-400 wraz z osadzeniem na betonie oraz zalaniem szczelin masą uszczelniającą elastyczną dylatacyjną (cięcia, beton 2/3 h, masa zalewowa dylatacyjna 1/3h) - infrastruktura drogowa</t>
  </si>
  <si>
    <t>D-01.00.00 D-01.02.04 Montaż zestawu naprawczego żelbetowego dużego ok 0,4x0,4x1,15m D-400 - infrastruktura drogowa</t>
  </si>
  <si>
    <t>D-01.00.00 D-01.02.04 Regulacja pionowa studni tworzywowej/włazu na teleskopie wraz z materiałami nieprefabrykowanymi, zaprawą 45MPA oraz robotami towarzyszącymi</t>
  </si>
  <si>
    <t>D-01.00.00 D-01.02.04 Regulacja pionowa studni betonowej rewizyjnej/włazu wraz z materiałami nieprefabrykowanymi, zaprawą 45MPA oraz robotami towarzyszącymi</t>
  </si>
  <si>
    <t>KNR 231-14-06-04-00</t>
  </si>
  <si>
    <t>D-01.00.00 D-01.02.04 Regulacja pionowa skrzynki ulicznej wraz z materiałami nieprefabrykowanymi, zaprawą 45MPA oraz robotami towarzyszącymi</t>
  </si>
  <si>
    <t>D-01.00.00 D-01.02.04 Rozbiórka uszkodzonej skrzynki ulicznej żeliwnej, załadunek, transport, wybór wysypiska po stronie Wykonawcy</t>
  </si>
  <si>
    <t>KNR 231-14-06-05-00</t>
  </si>
  <si>
    <t>D-01.00.00 D-01.02.04 Regulacja szafki, słupka, studni telekounikacyjnej/technologicznej z materiałami nieprefabrykowanymi, zaprawą 45MPA oraz robotami towarzyszącymi</t>
  </si>
  <si>
    <t>D-01.00.00 D-01.02.04 Rozbiorka uszkodzonego włazu telekomunikazcyjnego, załadunek, transport, wybór wysypiska po stronie Wykonawcy</t>
  </si>
  <si>
    <t>D-01.00.00 D-01.02.04 Regulacja pionowa hydrantu pionowego wraz z materiałami nieprefabrykowanymi, zaprawą 45MPA oraz robotami towarzyszącymi</t>
  </si>
  <si>
    <t>D-01.00.00 D-01.02.04 Materiały prefabrykowane do regulacji pionowej studni rewizyjnej/włazu - pierścienie wyrównawcze/dystansowe 10-30 mm z tworzywa sztucznego T1/600</t>
  </si>
  <si>
    <t>D-01.00.00 D-01.02.04 Materiały prefabrykowane do regulacji - skrzynka uliczna żeliwna</t>
  </si>
  <si>
    <t>D-01.00.00 D-01.02.04 Materiały prefabrykowane wymiany uszkodzonego włazu - właz typ ciężki klasa nacisku B125 do 12,5T</t>
  </si>
  <si>
    <t>D-01.00.00 D-01.02.04 Przestawienie hydrantu pionowego wraz z jego wymianą na pionowy wraz z materiałami i robotami towarzyszącymi - kolano, przedłużka, hydrant, łączenia szczelne</t>
  </si>
  <si>
    <t>D-01.00.00 D-01.02.04 Przestawienie hydrantu pionowego wraz z jego wymianą na podziemny wraz z materiałami i robotami towarzyszącymi - kolano, przedłużka, hydrant, łączenia szczelne</t>
  </si>
  <si>
    <t>D-01.00.00 D-01.02.04 Wymiana włazu na typ ciężki klasa nacisku A15 do 1,5T dla studni w chodnikach i w pasie zieleni za krawężnikiem, załadunek, transport, wybór wysypiska po stronie Wykonawcy</t>
  </si>
  <si>
    <t>D-01.00.00 D-01.02.04 Wymiana włazu na typ ciężki klasa nacisku B125 do 12,5T dla studni pozostałych w poboczu, zjazdach i wszędzie tam gdzie będą one najazdowe, załadunek, transport, wybór wysypiska po stronie Wykonawcy</t>
  </si>
  <si>
    <t>D-01.03.05 Przebudowa przyłączy wod-kan będących w ewentualnej kolizji z projektowaną infrastrukturą wraz z materiałami i robotami towarzyszącymi, załadunek, transport, wybór wysypiska po stronie Wykonawcy</t>
  </si>
  <si>
    <t>DZIAŁ  4</t>
  </si>
  <si>
    <t>KNR  231-08-13-04-00</t>
  </si>
  <si>
    <t>D-01.00.00 D-01.02.04 Rozebranie elementu betonowego/kamiennego wraz z podsypką cementowo-piaskową</t>
  </si>
  <si>
    <t>KNR 231-08-12-03-00</t>
  </si>
  <si>
    <t>D-01.00.00 D-01.02.04 Rozebranie ławy betonowej</t>
  </si>
  <si>
    <t>KNR 404-11-03-01-00</t>
  </si>
  <si>
    <t>KNR  231-04-01-08-00</t>
  </si>
  <si>
    <t>D-08.01.01(01b) D-08.03.01 D-08.05.00(06a) Rowek w nawierzchniach drogowych i gruncie o wym 40x40cm z docięciem krawędzi</t>
  </si>
  <si>
    <t>KNR 231-04-02-04-00</t>
  </si>
  <si>
    <t>D-08.01.01(01b) D-08.03.01 D-08.05.00(06a) Ława betonowa z betonu C12/15 zagęszczonego</t>
  </si>
  <si>
    <t>KNR  231-04-03-04-00</t>
  </si>
  <si>
    <t>D-08.01.01(01b) Krawężnik betonowy 15x30/22/22-30cm prosty, wysoki, najazdowy, przejściowy docinany na dużych łukach powyżej R=12 m na podsypce cementowo-piaskowej grub 5cm kolor szary</t>
  </si>
  <si>
    <t>D-08.01.01(01b) Krawężnik betonowy 15x30/22/22-30cm łukowy, wysoki, najazdowy, przejściowy na podsypce cementowo-piaskowej grub 5cm, łukowy do R=1, 2, 3, 5, 6, 8, 9, 12m, kolor szary</t>
  </si>
  <si>
    <t>KNR  231-04-03-05-00</t>
  </si>
  <si>
    <t>D-08.03.01 Opornik betonowy 10x30cm na podsypce cementowo-piaskowej grub 5cm, op prosty, docinany na łukach, kolor szary</t>
  </si>
  <si>
    <t>KNR  231-04-07-05-00</t>
  </si>
  <si>
    <t>D-08.03.01 Obrzeże betonowe 8x30cm na podsypce cementowo-piaskowej grub 5cm, ob proste, docinane na łukach, kolor szary</t>
  </si>
  <si>
    <t>KNR 231-06-08-03-00</t>
  </si>
  <si>
    <t>D-08.05.00(06a) Ściek szer 20cm z kostki brukowej betonowej fazowanej szarej grub 8 cm na podsypce cementowo - piaskowej grub 3 cm, prosty i docinany na łukach, kolor szary</t>
  </si>
  <si>
    <t>DZIAŁ  5</t>
  </si>
  <si>
    <t>KNR  231-08-11-01-00</t>
  </si>
  <si>
    <t>D-01.00.00 D-01.02.04 Rozebranie nawierzchni z płyt betonowych grub 16 cm  z  wypełnieniem spoin piaskiem wraz z ich oczyszczeniem</t>
  </si>
  <si>
    <t>m2</t>
  </si>
  <si>
    <t>D-01.00.00 D-01.02.04 Załadunek, transport na miejsce wskazane przez Inwestora w odległości do 1 km</t>
  </si>
  <si>
    <t>KNR 231-08-03-03-00</t>
  </si>
  <si>
    <t>D-01.02.04 D-02.00.00(01) Wykonanie koryta/wykopu w nawierzchni z kruszyw, kamienia, gruzu betonowego z odwodnieniem wykopu - grub 60 cm</t>
  </si>
  <si>
    <t>KNR  231-08-02-05-00</t>
  </si>
  <si>
    <t>D-01.02.04 D-02.00.00(01) Wykonanie koryta/wykopu w nawierzchni z gruntu, kruszyw pod WUP z odwodnieniem wykopu - grub 25 cm</t>
  </si>
  <si>
    <t>KNR 231-01-03-04-00</t>
  </si>
  <si>
    <t>D-04.01.01 Profilowanie i zagęszczenie podłoża kat 1/4</t>
  </si>
  <si>
    <t>KNR  231-01-14-01-00</t>
  </si>
  <si>
    <t>D-04.04.00a WUP warstwa ulepszonego podłoża z mieszanki niezwiązanej z zagęszczeniem - grub 25 cm</t>
  </si>
  <si>
    <t>KNR 231-01-09-03-00</t>
  </si>
  <si>
    <t>D-04.05.01 WM/PP podbudowa pomocnicza z mieszanki z zagęszczeniem związanej spoiwem hydraulicznym C3/4 - grub 20 cm</t>
  </si>
  <si>
    <t>KNR 231-01-14-05-00</t>
  </si>
  <si>
    <t>D-04.04.00(02b) Podbudowa zasadnicza z kruszyw łamanych stabilizowanych mechanicznie o uziarnieniu ciągłym 0/31,5 mm lub 0/63 mm C90/3 - grub 20 cm</t>
  </si>
  <si>
    <t>KNR 231-10-04-04-00</t>
  </si>
  <si>
    <t>D-04.03.01a2016 Oczyszczenie w/w powierzchni szczotką mechaniczną</t>
  </si>
  <si>
    <t xml:space="preserve"> N006-10-05-07-00</t>
  </si>
  <si>
    <t>D-04.03.01a2016 Skropienie w/w powierzchni kationową emulsją asfaltową</t>
  </si>
  <si>
    <t>KNR  231-01-10-01-00</t>
  </si>
  <si>
    <t>D-04.07.01a2016 Podbudowa zasadnicza z AC22P wg WT-1 WT-2 KR2 z uszczelnieniem krawędzi, z zagęszczeniem, łączenia zalać masą zalewową asfaltową - grub 8 cm</t>
  </si>
  <si>
    <t>KNR  231-03-11-05-00</t>
  </si>
  <si>
    <t>D-05.03.05a2016 Warstwa ścieralna z betonu asfaltowego AC11S wg WT-1 i WT-2 KR2 z uszczelnieniem krawędzi i łączeń, z zagęszczeniem, kolor czarny - grub 4 cm</t>
  </si>
  <si>
    <t>DZIAŁ  6</t>
  </si>
  <si>
    <t>D-05.03.11 Mechaniczne rozebranie nawierzchni bitumicznej grub 5 cm - frezowanie</t>
  </si>
  <si>
    <t>D-01.02.04 D-02.00.00(01) Wykonanie koryta/wykopu w nawierzchni z mas min-asf, kruszyw, kamieniu, betonach z odwodnieniem wykopu - grub 60 cm</t>
  </si>
  <si>
    <t>D-01.02.04 D-02.00.00(01) Wykonanie koryta/wykopu w nawierzchni z mas min.-asf, kruszyw, kamieniu, betonach z odwodnieniem wykopu - grub 60 cm</t>
  </si>
  <si>
    <t>D-04.04.00a WUP warstwa ulepszonego podłoża z mieszanki nieziązanej z zagęszczeniem - grub 25 cm</t>
  </si>
  <si>
    <t>D-04.05.01a WM/PP podbudowa pomocnicza z mieszanki z zagęszczeniem związanej spoiwem hydraulicznym C3/4 - grub 20 cm</t>
  </si>
  <si>
    <t>D-04.07.01a2016 Podbudowa zasadnicza z AC22P wg WT-1 WT-2 KR2 z uszczelnieniem krawędzi, łączenia zalać masą zalewową asfaltową - grub 8 cm</t>
  </si>
  <si>
    <t>KNR 231-01-04-01-00</t>
  </si>
  <si>
    <t>D-05.03.26g Ułożenie siatki antyspękaniowej o oczkach 30x40 mm z kordu stalowego na syntetycznym nośniku</t>
  </si>
  <si>
    <t>KNR 231-10-04-06-00</t>
  </si>
  <si>
    <t>KNR  231-03-11-01-00</t>
  </si>
  <si>
    <t>D-05.03.05b2016 Warstwa wiążąca/wyrównawcza z AC16W wg WT-1 WT-2 KR2, łączenia zalać masą zalewową asfaltową -  grub 4/6 cm</t>
  </si>
  <si>
    <t>D-05.03.05a2016 Warstwa ścieralna z betonu asfaltowego AC11S wg WT-1 i WT-2 KR2 z uszczelnieniem krawędzi i łączeń, kolor czarny - grub 4 cm</t>
  </si>
  <si>
    <t>D-01.02.04 D-02.00.00(01) Wykonanie koryta/wykopu w nawierzchni z mas min.-asf, kruszyw, kamieniu, betonach z odwodnieniem wykopu - grub 50 cm</t>
  </si>
  <si>
    <t>D-05.03.05a2016 Warstwa ścieralna z betonu asfaltowego AC11S wg WT-1 i WT-2 KR2 z zagęszczeniem, uszczelnieniem krawędzi i łączeń, kolor czarny - grub 4 cm</t>
  </si>
  <si>
    <t>DZIAŁ  7</t>
  </si>
  <si>
    <t>D-01.02.04 D-02.00.00(01) Wykonanie wykopu/koryta w nawierzchni z kostki betonowej, kamiennej, betonach, płytach betonowych na podbudowach betonowych, oraz z kruszyw z odwodnieniem wykopu - grub 50 cm</t>
  </si>
  <si>
    <t>D-01.02.04 D-02.00.00(01) Wykonanie wykopu/koryta w nawierzchni z kruszyw, gruzu z odwodnieniem wykopu - grub 50 cm</t>
  </si>
  <si>
    <t>D-04.05.01a WM/PP podbudowa pomocnicza z mieszanki z zagęszczeniem związanej spoiwem hydraulicznym C3/4 - grub 15 cm</t>
  </si>
  <si>
    <t>D-04.06.01b Podbudowa zasadnicza z betonu C-8/10 z zagęszczeniem - grub 20 cm</t>
  </si>
  <si>
    <t>KNR 231-05-11-03-00</t>
  </si>
  <si>
    <t>D-05.03.23a Nawierzchnie z kostki brukowej betonowej grub 8 cm na podsypce cementowo-piaskowej grub 3 cm, kostka fazowana, kolor grafitowy z opaską bezpieczeństwa czerwoną szer 50 cm</t>
  </si>
  <si>
    <t>D-01.02.04 D-02.00.00(01) Wykonanie wykopu/koryta w nawierzchni z kostki betonowej na podbudowach betonowych, oraz z kruszyw z odwodnieniem wykopu - grub 30 cm</t>
  </si>
  <si>
    <t>D-01.02.04 D-02.00.00(01) Wykonanie wykopu/koryta w nawierzchni z kruszyw, gruzu z odwodnieniem wykopu - grub 30 cm</t>
  </si>
  <si>
    <t>D-05.03.23a Nawierzchnie z kostki brukowej betonowej grub 8 cm na podsypce cementowo-piaskowej grub 3 cm, kostka fazowana, kolor szary z opaską bezpieczeństwa czerwoną szer 50 cm</t>
  </si>
  <si>
    <t>D-05.03.23a Nawierzchnie z kostki brukowej betonowej grub 8 cm na podsypce cementowo-piaskowej grub 3 cm, kostka fazowana, kolor żółty z opaską bezpieczeństwa czerwoną szer 50 cm</t>
  </si>
  <si>
    <t>D-05.03.23a Nawierzchnie antypoślizgowe "STOP" z płytki brukowej betonowej perforowanej gr 8cm na podsypce cementowo-piaskowej grub 3 cm, płytka lub kostka żółta (odstawić o 0,5 m od krawędzi krawężnika) - fakturowe oznaczenie nawierzchni pas ostrzegawczy (szer min 0,5m) i pole uwagi (min 0,5x0,5m)</t>
  </si>
  <si>
    <t>D-05.03.23a Nawierzchnie antypoślizgowe "TROP" z płytki brukowej betonowej perforowanej o wym 30x30x8cm na podsypce cementowo-piaskowej grub 3 cm, płytka biała - fakturowe oznaczenie nawierzchni pasy prowadzące (szer min 0,30 m)</t>
  </si>
  <si>
    <t>DZIAŁ  8</t>
  </si>
  <si>
    <t>KNR  221-01-12-02-00</t>
  </si>
  <si>
    <t>D-09.01.01a Koszanie traw chwastów, samosiewów, odrostow, krzewów wraz z wygrabianiem i zebraniem w stosy oraz rozdrobnieniem</t>
  </si>
  <si>
    <t>KNR  231-14-02-05-00</t>
  </si>
  <si>
    <t>D-09.01.01a Ścinanie darniny, usunięcie korzeni, gruntu - grub 15 cm</t>
  </si>
  <si>
    <t>D-02.03.01 Zasyp zagłębień i dołów z piasku warstwami grub 15 cm z zaęszczeniem</t>
  </si>
  <si>
    <t>KNR 221-04-01-01-00</t>
  </si>
  <si>
    <t>D-09.01.01a Wykonanie trawników wraz z humusowaniem terenu z obsianiem trawą przy grub humusu min 5 cm</t>
  </si>
  <si>
    <t>KNNR N001-01-04-18-00</t>
  </si>
  <si>
    <t>D-01.00.00 D-01.02.04 Karczowanie pni wraz z usunięciem korzeni w gruncie kategorii 1/4 i oczyszczeniem terenu  załadunek, transport, wybór wysypiska po stronie Wykonawcy - po wyciętym wcześniej drzewie</t>
  </si>
  <si>
    <t>D-01.00.00 D-01.02.04 Przycinka gałęzi drzew i krzewów wchodzących w skrajnię pionową i poziomą elementów drogowych z rozdrobnieniem gałęzi wykonywane z podnośnika i na ziemi, załadunek, transport, wybór wysypiska po stronie Wykonawcy</t>
  </si>
  <si>
    <t>D-06.03.01b Koszanie traw chwastów, samosiewów, odrostow, krzewów wraz z wygrabianiem i zebraniem w stosy oraz rozdrobnieniem</t>
  </si>
  <si>
    <t>D-06.03.01b Ścinanie darniny, usunięcie korzeni, gruntu - grub 15 cm</t>
  </si>
  <si>
    <t>D-06.03.01b D-04.04.00a WUP warstwa ulepszonego podłoża z mieszanki niezwiązanej z zagęszczeniem - grub 25 cm</t>
  </si>
  <si>
    <t>D-06.03.01b D-04.04.00(02b) Podbudowa pomocnicza z kruszyw łamanych stabilizowanych mechanicznie o uziarnieniu ciągłym C90/3 0/31,5 mm, kruszywo jasno-szare granitowe zamiałowane miałem granitowym 0/4 mm - grub 15 cm</t>
  </si>
  <si>
    <t>D-02.03.01 Zasyp zagłębień i dołów z piasku warstwami grub 15 cm z zagęszczeniem - profilowanie skarpy nasypu wzdłuż pobocza</t>
  </si>
  <si>
    <t>DZIAŁ  9</t>
  </si>
  <si>
    <t>KNR 231-08-18-08-00</t>
  </si>
  <si>
    <t>D-01.00.00 D-01.02.04 Montaż kosza wraz z fundamentem i elementami składowymi - typ wg dokumentacji</t>
  </si>
  <si>
    <t>D-01.00.00 D-01.02.04 Demontaż i montaż wiaty z wyposażeniem wraz z nowym fundamentem i elementami składowymi - wiata z odzysku</t>
  </si>
  <si>
    <t>DZIAŁ  10</t>
  </si>
  <si>
    <t>KNNR N005-07-01-02-00</t>
  </si>
  <si>
    <t>D-07.07.01b Kopanie koryt ręcznie lub mechanicznie w gruncie kat 1/4</t>
  </si>
  <si>
    <t>D-07.07.01b Podłoże pod kanały i obiekty z piasku z zagęszczeniem - grub 15 cm po zagęszczeniu</t>
  </si>
  <si>
    <t>D-07.07.01b Podłoża betonowe C12/15 z zagęszczeniem - grub 15 cm po zagęszczeniu</t>
  </si>
  <si>
    <t>D-07.07.01b Zasyp kanałów i obiektów z piasku warstwami grub 15 cm z zagęszczeniem</t>
  </si>
  <si>
    <t>KNNR N005-07-05-01-03</t>
  </si>
  <si>
    <t>D-07.07.01b Kanał z rur osłonowych dwudzielnych 110mm HDPE 250N - kolor niebieski, uszczelnienie otworów pianką poliuretanową - pod jezdnią, zjazdami</t>
  </si>
  <si>
    <t>KNR  219-02-19-01-00</t>
  </si>
  <si>
    <t>D-07.07.01b Oznakowanie trasy rurociągu ułożonego w ziemi taśmą z tworzywa sztucznego</t>
  </si>
  <si>
    <t>KNNR N005-10-01-01-00</t>
  </si>
  <si>
    <t>D-07.07.01b Montaż i stawianie słupów oświetleniowych okrągłych, słup stal ocynkowana ogniowo H=7 m (oświetlenie na H=5,0), wysokość wnęki słupowej nie mniej niż 60cm nad poziomem zniwelowanego terenu, podstawa dedykowana, uchwyt do bednarki, znakowanie słupów, słup dedykowany do montażu oświetlenia i zestawu paneli solarnych plus fundament prefabrykowany 410x410x160mm C30/37, zabezpieczenie substancją izolującą fabryczne</t>
  </si>
  <si>
    <t>KNNR N005-10-02-01-00</t>
  </si>
  <si>
    <t>D-07.07.01b Montaż wysięgników kątowych na słupie, wysięgnik 1-ramienny kąt 5st W=1,0/2,0 m stal ocynk - dla opraw</t>
  </si>
  <si>
    <t>D-07.07.01b Montaż wysięgników kątowych na słupie, wysięgnik 1-ramienny kąt 5st W=0,5/1,0 m stal ocynk - dla znaków</t>
  </si>
  <si>
    <t>KNNR N005-10-03-02-00</t>
  </si>
  <si>
    <t>D-07.07.01b Montaż przewodów do opraw oświetleniowych, przez wciąganie w słupy rury osłonowe i wysięgniki, przy wysokości słupów z wysięgnikiem: do 7+2 m - przewód dedykowany dla zasilania solarnego</t>
  </si>
  <si>
    <t>kmpl</t>
  </si>
  <si>
    <t>KNNR N005-10-04-02-19</t>
  </si>
  <si>
    <t>D-07.07.01b Montaż oprawy na wysięgniku typ LED-RED regulowana, moc całk min 36W, 40W, 1000mA, 4000K, strumień świetlny LED 5250lm, strumień świetlny oprawy 4700lm, efektywność świetlna 118m/W, optyka DW, stopień ochrony IP66</t>
  </si>
  <si>
    <t>KNNR N005-10-10-03-00</t>
  </si>
  <si>
    <t>D-07.02.01b Montaż zasilania solarnego - montaż niezbędnej instalacji wraz z elementami montażowymi, moduły fotowoltaiczne, akumulator, stelaż, okablowanie schowane w skrzynce odpornej na UV, reszta okablowania odporna na UV, sterownik ładowania</t>
  </si>
  <si>
    <t>KNNR N005-04-01-04-01</t>
  </si>
  <si>
    <t>D-07.07.01b Montaż złącza IZK, wkładka topnikowa D01 2A</t>
  </si>
  <si>
    <t>KNNR N005-07-26-10-10</t>
  </si>
  <si>
    <t>D-07.07.01b Obróbka na sucho kabli na nap do 1 kV, o izolacji i powłoce z tworzyw sztucznych - zarobienie na sucho końca kabla wielożyłowego o przekroju żył w/w</t>
  </si>
  <si>
    <t>KNNR N009-08-06-01-00</t>
  </si>
  <si>
    <t>D-07.07.01b Montaż muf z tworzyw termokurczliwych przelotowych na kablach energetycznych wielożyłowych o izolacji i powłoce z tworzyw sztucznych</t>
  </si>
  <si>
    <t>KNNR N005-06-06-04-00</t>
  </si>
  <si>
    <t>D-07.07.01b Montaż metodą udarową uziomu ze stali profilowanej miedziowanej Fe/Zn 3/4 R&gt;=5, w gruncie kat I-IV  - długość uziomu 3 m plus złączki, uchwyty, groty, głowice</t>
  </si>
  <si>
    <t>KNNR N005-06-06-06-00</t>
  </si>
  <si>
    <t>D-07.07.01b Montaż metodą udarową uziomu ze stali profilowanej miedziowanej 3/4 R&gt;=5, w gruncie: kat I-IV  - za każde następne 1,5 m dług ponad 4,5m plus złączki, uchwyty, groty, głowice</t>
  </si>
  <si>
    <t>KNNR N005-13-02-03-00</t>
  </si>
  <si>
    <t>D-07.07.01b Badanie linii kablowej, kabel wielożyłowy - 1szt=1kpl badań dla całego zakresu robót</t>
  </si>
  <si>
    <t>KNNR N005-13-04-01-00</t>
  </si>
  <si>
    <t>D-07.07.01b Badania i pomiary instalacji uziemiającej,  pierwszy pomiar - 1szt=1kpl badań dla całego zakresu robót</t>
  </si>
  <si>
    <t>D-07.07.01b Badania i pomiary instalacji uziemiającej,  każdy nastepny pomiar - 1szt=1kpl badań dla całego zakresu robót</t>
  </si>
  <si>
    <t>D-07.07.01b Sprawdzenie i pomiar 1-fazowego obwodu elektrycznego - 1szt=1kpl badań dla całego zakresu robót</t>
  </si>
  <si>
    <t>DZIAŁ  11</t>
  </si>
  <si>
    <t>KNR 231-07-03-02-00</t>
  </si>
  <si>
    <t>D-07.02.01a Przymocowanie znaku drogowego/tablicy "dotacja wg wzoru dotującego" - tablica duża zgodna z regulaminem dotujacego, podkład blacha ocynkowana, odblask folia II generacja, wzmocnienia tablicy dla dużych powierzchni znaku</t>
  </si>
  <si>
    <t>KNR 231-07-02-02-00</t>
  </si>
  <si>
    <t>D-07.02.01a Montaż słupka z rur stalowych ocynkowanych - zastosować słupki proste, gięte lub wysięgnikowe w przypadku braku skrajni, min fi 70 mm wraz z uchwytami i elementami montażowymi, kotwami, fundamentem, zaślepkami, wys zgodna z przepisami w zależności od zestawu znaków</t>
  </si>
  <si>
    <t>D-01.00.00 D-01.02.04 Rozebranie słupka do znaku drogowego wraz z fundamentem, załadunek transport, wybór wysypiska po stronie Wykonawcy</t>
  </si>
  <si>
    <t>KNR  231-07-03-03-00</t>
  </si>
  <si>
    <t>D-01.00.00 D-01.02.04 Zdjęcie znaku drogowego wraz z elementami montażowymi, załadunek, transport, wybór wysypiska po stronie Wykonawcy</t>
  </si>
  <si>
    <t>D-07.02.01a Montaż słupka wraz z fundamentem, kotwami, zaślepkami - słupek z odzysku</t>
  </si>
  <si>
    <t>D-07.02.01a Montaż słupka z rur stalowych ocynkowanych - zastosować słupki proste, gięte lub wysięgnikowe w przypadku braku skrajni, min fi 70 mm wraz z uchwytami i elementami montażowymi, kotwami, fundamentem, zaślepkami, wys. zgodna z przepisami w zalezności od zestawu znaków</t>
  </si>
  <si>
    <t>D-07.02.01a Przymocowanie znaku drogowego wraz z elementami montażowymi - tablice i drogowskazy z odzysku</t>
  </si>
  <si>
    <t>D-07.02.01a Przymocowanie znaku drogowego tablice i drogowskazy z grupy zgodnej z przepisami, podkład blacha ocynkowana, odblask folia II generacja</t>
  </si>
  <si>
    <t>KNR 231-07-06-04-00</t>
  </si>
  <si>
    <t>D-07.01.01a Malowanie farbą linii i symboli w technice grubowarstwowej gładkiej chemoutwardzalnej koloru białego</t>
  </si>
  <si>
    <t>D-07.01.01a Wykonanie pól antypoślizgowych elastycznych strukturalnych bezspoinowych w technice grubowarstwowej chemoutwardzalnej gr od 1-1,2 mm koloru czerwonego na podkładzie gruntującym izolacyjnym dedykowanym dla w/w technologi</t>
  </si>
  <si>
    <t>D-01.00.00 D-01.02.04 Rozebranie słupków hektometrowych z odblaskami i fundamentem, załadunek, transport, wybór wysypiska po stronie Wykonawcy</t>
  </si>
  <si>
    <t>D-07.02.02a Montaż słupków hektometrowych z odblaskami, numeracją i fundamentem</t>
  </si>
  <si>
    <t>D-07.02.02a Przymocowanie PEO 100 mm szkalne - punktowy element odblaskowy szklany 100mm klejone na klej bitumiczny do stosowania na gorąco, szkło hartowane do umieszczania w jezdni, wielkokierunkowe 360 stopni, waga ok 0,5 kg, szkoło białe</t>
  </si>
  <si>
    <t>OGÓŁEM KOSZTORYS:</t>
  </si>
  <si>
    <t>350-01-200 :  KOSZTORYS OFERTOWY</t>
  </si>
  <si>
    <t>W przypadku rozbieżności danych w tym dokumencie liczą się dane jednostki itp. Z przedmiaru robót.</t>
  </si>
</sst>
</file>

<file path=xl/styles.xml><?xml version="1.0" encoding="utf-8"?>
<styleSheet xmlns="http://schemas.openxmlformats.org/spreadsheetml/2006/main">
  <numFmts count="2">
    <numFmt numFmtId="164" formatCode="0\."/>
    <numFmt numFmtId="165" formatCode="0.000"/>
  </numFmts>
  <fonts count="15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8"/>
      <color rgb="FF000000" tint="0.59999389629810485"/>
      <name val="Calibri"/>
      <family val="2"/>
    </font>
    <font>
      <i/>
      <sz val="8"/>
      <color rgb="FF000000" tint="0.29999694814905242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sz val="9"/>
      <color rgb="FF000000" tint="0.49998474074526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  <font>
      <sz val="9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0" fillId="0" borderId="0" xfId="0"/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14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15"/>
  <sheetViews>
    <sheetView tabSelected="1" topLeftCell="A205" workbookViewId="0">
      <selection activeCell="O221" sqref="O220:O221"/>
    </sheetView>
  </sheetViews>
  <sheetFormatPr defaultRowHeight="12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ht="15">
      <c r="A1" s="22" t="s">
        <v>252</v>
      </c>
      <c r="B1" s="20"/>
      <c r="C1" s="20"/>
      <c r="D1" s="20"/>
      <c r="E1" s="20"/>
    </row>
    <row r="3" spans="1:28" ht="12.75">
      <c r="A3" s="23" t="s">
        <v>0</v>
      </c>
      <c r="B3" s="20"/>
      <c r="C3" s="20"/>
      <c r="D3" s="20"/>
      <c r="E3" s="20"/>
    </row>
    <row r="6" spans="1:28">
      <c r="A6" s="2" t="s">
        <v>19</v>
      </c>
      <c r="B6" s="2" t="s">
        <v>20</v>
      </c>
      <c r="C6" s="2" t="s">
        <v>21</v>
      </c>
      <c r="D6" s="2" t="s">
        <v>1</v>
      </c>
      <c r="F6" s="2" t="s">
        <v>22</v>
      </c>
      <c r="G6" s="2" t="s">
        <v>23</v>
      </c>
      <c r="I6" s="5" t="s">
        <v>24</v>
      </c>
      <c r="J6" s="5" t="s">
        <v>25</v>
      </c>
      <c r="K6" s="5" t="s">
        <v>26</v>
      </c>
      <c r="L6" s="5" t="s">
        <v>27</v>
      </c>
      <c r="M6" s="5" t="s">
        <v>28</v>
      </c>
      <c r="N6" s="5" t="s">
        <v>29</v>
      </c>
      <c r="O6" s="2" t="s">
        <v>30</v>
      </c>
      <c r="Q6" s="5" t="s">
        <v>2</v>
      </c>
      <c r="R6" s="5" t="s">
        <v>3</v>
      </c>
      <c r="S6" s="5" t="s">
        <v>4</v>
      </c>
      <c r="T6" s="5" t="s">
        <v>5</v>
      </c>
      <c r="U6" s="5" t="s">
        <v>6</v>
      </c>
      <c r="V6" s="5" t="s">
        <v>7</v>
      </c>
      <c r="W6" s="6" t="s">
        <v>31</v>
      </c>
      <c r="X6" s="2" t="s">
        <v>32</v>
      </c>
      <c r="AA6" s="7" t="s">
        <v>33</v>
      </c>
      <c r="AB6" s="7" t="s">
        <v>34</v>
      </c>
    </row>
    <row r="8" spans="1:28" ht="12.75">
      <c r="A8" s="19" t="s">
        <v>35</v>
      </c>
      <c r="B8" s="20"/>
      <c r="C8" s="21" t="s">
        <v>8</v>
      </c>
      <c r="D8" s="20"/>
      <c r="E8" s="20"/>
    </row>
    <row r="9" spans="1:28" ht="60">
      <c r="A9" s="8">
        <v>10</v>
      </c>
      <c r="B9" s="1" t="s">
        <v>36</v>
      </c>
      <c r="C9" s="1" t="s">
        <v>21</v>
      </c>
      <c r="D9" s="3" t="s">
        <v>37</v>
      </c>
      <c r="F9" s="9" t="s">
        <v>38</v>
      </c>
      <c r="G9" s="10">
        <v>1.841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4">
        <f t="shared" ref="O9:O14" si="0">SUM(I9:N9)</f>
        <v>0</v>
      </c>
      <c r="Q9" s="11">
        <f t="shared" ref="Q9:Q14" si="1">G9*I9</f>
        <v>0</v>
      </c>
      <c r="R9" s="11">
        <f t="shared" ref="R9:R14" si="2">G9*J9</f>
        <v>0</v>
      </c>
      <c r="S9" s="11">
        <f t="shared" ref="S9:S14" si="3">G9*K9</f>
        <v>0</v>
      </c>
      <c r="T9" s="11">
        <f t="shared" ref="T9:T14" si="4">G9*L9</f>
        <v>0</v>
      </c>
      <c r="U9" s="11">
        <f t="shared" ref="U9:U14" si="5">G9*M9</f>
        <v>0</v>
      </c>
      <c r="V9" s="11">
        <f t="shared" ref="V9:V14" si="6">G9*N9</f>
        <v>0</v>
      </c>
      <c r="W9" s="12">
        <f t="shared" ref="W9:W14" si="7">G9*O9</f>
        <v>0</v>
      </c>
      <c r="X9" s="4">
        <f t="shared" ref="X9:X14" si="8">ROUND(W9,2)</f>
        <v>0</v>
      </c>
      <c r="AA9" s="13">
        <v>0</v>
      </c>
      <c r="AB9" s="14">
        <v>0</v>
      </c>
    </row>
    <row r="10" spans="1:28" ht="72">
      <c r="A10" s="8">
        <v>20</v>
      </c>
      <c r="B10" s="1" t="s">
        <v>39</v>
      </c>
      <c r="C10" s="1" t="s">
        <v>21</v>
      </c>
      <c r="D10" s="3" t="s">
        <v>40</v>
      </c>
      <c r="F10" s="9" t="s">
        <v>38</v>
      </c>
      <c r="G10" s="10">
        <v>1.841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4">
        <f t="shared" si="0"/>
        <v>0</v>
      </c>
      <c r="Q10" s="11">
        <f t="shared" si="1"/>
        <v>0</v>
      </c>
      <c r="R10" s="11">
        <f t="shared" si="2"/>
        <v>0</v>
      </c>
      <c r="S10" s="11">
        <f t="shared" si="3"/>
        <v>0</v>
      </c>
      <c r="T10" s="11">
        <f t="shared" si="4"/>
        <v>0</v>
      </c>
      <c r="U10" s="11">
        <f t="shared" si="5"/>
        <v>0</v>
      </c>
      <c r="V10" s="11">
        <f t="shared" si="6"/>
        <v>0</v>
      </c>
      <c r="W10" s="12">
        <f t="shared" si="7"/>
        <v>0</v>
      </c>
      <c r="X10" s="4">
        <f t="shared" si="8"/>
        <v>0</v>
      </c>
      <c r="AA10" s="13">
        <v>0</v>
      </c>
      <c r="AB10" s="14">
        <v>0</v>
      </c>
    </row>
    <row r="11" spans="1:28" ht="48">
      <c r="A11" s="8">
        <v>30</v>
      </c>
      <c r="B11" s="1" t="s">
        <v>36</v>
      </c>
      <c r="C11" s="1" t="s">
        <v>21</v>
      </c>
      <c r="D11" s="3" t="s">
        <v>41</v>
      </c>
      <c r="F11" s="9" t="s">
        <v>38</v>
      </c>
      <c r="G11" s="10">
        <v>1.841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4">
        <f t="shared" si="0"/>
        <v>0</v>
      </c>
      <c r="Q11" s="11">
        <f t="shared" si="1"/>
        <v>0</v>
      </c>
      <c r="R11" s="11">
        <f t="shared" si="2"/>
        <v>0</v>
      </c>
      <c r="S11" s="11">
        <f t="shared" si="3"/>
        <v>0</v>
      </c>
      <c r="T11" s="11">
        <f t="shared" si="4"/>
        <v>0</v>
      </c>
      <c r="U11" s="11">
        <f t="shared" si="5"/>
        <v>0</v>
      </c>
      <c r="V11" s="11">
        <f t="shared" si="6"/>
        <v>0</v>
      </c>
      <c r="W11" s="12">
        <f t="shared" si="7"/>
        <v>0</v>
      </c>
      <c r="X11" s="4">
        <f t="shared" si="8"/>
        <v>0</v>
      </c>
      <c r="AA11" s="13">
        <v>0</v>
      </c>
      <c r="AB11" s="14">
        <v>0</v>
      </c>
    </row>
    <row r="12" spans="1:28" ht="48">
      <c r="A12" s="8">
        <v>40</v>
      </c>
      <c r="B12" s="1" t="s">
        <v>39</v>
      </c>
      <c r="C12" s="1" t="s">
        <v>21</v>
      </c>
      <c r="D12" s="3" t="s">
        <v>42</v>
      </c>
      <c r="F12" s="9" t="s">
        <v>38</v>
      </c>
      <c r="G12" s="10">
        <v>1.841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4">
        <f t="shared" si="0"/>
        <v>0</v>
      </c>
      <c r="Q12" s="11">
        <f t="shared" si="1"/>
        <v>0</v>
      </c>
      <c r="R12" s="11">
        <f t="shared" si="2"/>
        <v>0</v>
      </c>
      <c r="S12" s="11">
        <f t="shared" si="3"/>
        <v>0</v>
      </c>
      <c r="T12" s="11">
        <f t="shared" si="4"/>
        <v>0</v>
      </c>
      <c r="U12" s="11">
        <f t="shared" si="5"/>
        <v>0</v>
      </c>
      <c r="V12" s="11">
        <f t="shared" si="6"/>
        <v>0</v>
      </c>
      <c r="W12" s="12">
        <f t="shared" si="7"/>
        <v>0</v>
      </c>
      <c r="X12" s="4">
        <f t="shared" si="8"/>
        <v>0</v>
      </c>
      <c r="AA12" s="13">
        <v>0</v>
      </c>
      <c r="AB12" s="14">
        <v>0</v>
      </c>
    </row>
    <row r="13" spans="1:28" ht="60">
      <c r="A13" s="8">
        <v>50</v>
      </c>
      <c r="B13" s="1" t="s">
        <v>39</v>
      </c>
      <c r="C13" s="1" t="s">
        <v>21</v>
      </c>
      <c r="D13" s="3" t="s">
        <v>43</v>
      </c>
      <c r="F13" s="9" t="s">
        <v>38</v>
      </c>
      <c r="G13" s="10">
        <v>1.841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4">
        <f t="shared" si="0"/>
        <v>0</v>
      </c>
      <c r="Q13" s="11">
        <f t="shared" si="1"/>
        <v>0</v>
      </c>
      <c r="R13" s="11">
        <f t="shared" si="2"/>
        <v>0</v>
      </c>
      <c r="S13" s="11">
        <f t="shared" si="3"/>
        <v>0</v>
      </c>
      <c r="T13" s="11">
        <f t="shared" si="4"/>
        <v>0</v>
      </c>
      <c r="U13" s="11">
        <f t="shared" si="5"/>
        <v>0</v>
      </c>
      <c r="V13" s="11">
        <f t="shared" si="6"/>
        <v>0</v>
      </c>
      <c r="W13" s="12">
        <f t="shared" si="7"/>
        <v>0</v>
      </c>
      <c r="X13" s="4">
        <f t="shared" si="8"/>
        <v>0</v>
      </c>
      <c r="AA13" s="13">
        <v>0</v>
      </c>
      <c r="AB13" s="14">
        <v>0</v>
      </c>
    </row>
    <row r="14" spans="1:28" ht="120">
      <c r="A14" s="8">
        <v>60</v>
      </c>
      <c r="B14" s="1" t="s">
        <v>39</v>
      </c>
      <c r="C14" s="1" t="s">
        <v>21</v>
      </c>
      <c r="D14" s="3" t="s">
        <v>44</v>
      </c>
      <c r="F14" s="9" t="s">
        <v>38</v>
      </c>
      <c r="G14" s="10">
        <v>1.841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4">
        <f t="shared" si="0"/>
        <v>0</v>
      </c>
      <c r="Q14" s="11">
        <f t="shared" si="1"/>
        <v>0</v>
      </c>
      <c r="R14" s="11">
        <f t="shared" si="2"/>
        <v>0</v>
      </c>
      <c r="S14" s="11">
        <f t="shared" si="3"/>
        <v>0</v>
      </c>
      <c r="T14" s="11">
        <f t="shared" si="4"/>
        <v>0</v>
      </c>
      <c r="U14" s="11">
        <f t="shared" si="5"/>
        <v>0</v>
      </c>
      <c r="V14" s="11">
        <f t="shared" si="6"/>
        <v>0</v>
      </c>
      <c r="W14" s="12">
        <f t="shared" si="7"/>
        <v>0</v>
      </c>
      <c r="X14" s="4">
        <f t="shared" si="8"/>
        <v>0</v>
      </c>
      <c r="AA14" s="13">
        <v>0</v>
      </c>
      <c r="AB14" s="14">
        <v>0</v>
      </c>
    </row>
    <row r="15" spans="1:28" ht="12.75">
      <c r="F15" s="19" t="s">
        <v>45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5">
        <f t="shared" ref="Q15:X15" si="9">SUM(Q9:Q14)</f>
        <v>0</v>
      </c>
      <c r="R15" s="15">
        <f t="shared" si="9"/>
        <v>0</v>
      </c>
      <c r="S15" s="15">
        <f t="shared" si="9"/>
        <v>0</v>
      </c>
      <c r="T15" s="15">
        <f t="shared" si="9"/>
        <v>0</v>
      </c>
      <c r="U15" s="15">
        <f t="shared" si="9"/>
        <v>0</v>
      </c>
      <c r="V15" s="15">
        <f t="shared" si="9"/>
        <v>0</v>
      </c>
      <c r="W15" s="16">
        <f t="shared" si="9"/>
        <v>0</v>
      </c>
      <c r="X15" s="17">
        <f t="shared" si="9"/>
        <v>0</v>
      </c>
      <c r="AB15" s="18">
        <v>0</v>
      </c>
    </row>
    <row r="17" spans="1:28" ht="12.75">
      <c r="A17" s="19" t="s">
        <v>46</v>
      </c>
      <c r="B17" s="20"/>
      <c r="C17" s="21" t="s">
        <v>9</v>
      </c>
      <c r="D17" s="20"/>
      <c r="E17" s="20"/>
    </row>
    <row r="18" spans="1:28" ht="60">
      <c r="A18" s="8">
        <v>70</v>
      </c>
      <c r="B18" s="1" t="s">
        <v>47</v>
      </c>
      <c r="C18" s="1" t="s">
        <v>21</v>
      </c>
      <c r="D18" s="3" t="s">
        <v>48</v>
      </c>
      <c r="F18" s="9" t="s">
        <v>49</v>
      </c>
      <c r="G18" s="10">
        <v>2058.8249999999998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4">
        <f t="shared" ref="O18:O34" si="10">SUM(I18:N18)</f>
        <v>0</v>
      </c>
      <c r="Q18" s="11">
        <f t="shared" ref="Q18:Q34" si="11">G18*I18</f>
        <v>0</v>
      </c>
      <c r="R18" s="11">
        <f t="shared" ref="R18:R34" si="12">G18*J18</f>
        <v>0</v>
      </c>
      <c r="S18" s="11">
        <f t="shared" ref="S18:S34" si="13">G18*K18</f>
        <v>0</v>
      </c>
      <c r="T18" s="11">
        <f t="shared" ref="T18:T34" si="14">G18*L18</f>
        <v>0</v>
      </c>
      <c r="U18" s="11">
        <f t="shared" ref="U18:U34" si="15">G18*M18</f>
        <v>0</v>
      </c>
      <c r="V18" s="11">
        <f t="shared" ref="V18:V34" si="16">G18*N18</f>
        <v>0</v>
      </c>
      <c r="W18" s="12">
        <f t="shared" ref="W18:W34" si="17">G18*O18</f>
        <v>0</v>
      </c>
      <c r="X18" s="4">
        <f t="shared" ref="X18:X34" si="18">ROUND(W18,2)</f>
        <v>0</v>
      </c>
      <c r="AA18" s="13">
        <v>0</v>
      </c>
      <c r="AB18" s="14">
        <v>0</v>
      </c>
    </row>
    <row r="19" spans="1:28" ht="24">
      <c r="A19" s="8">
        <v>80</v>
      </c>
      <c r="B19" s="1" t="s">
        <v>50</v>
      </c>
      <c r="C19" s="1" t="s">
        <v>21</v>
      </c>
      <c r="D19" s="3" t="s">
        <v>51</v>
      </c>
      <c r="F19" s="9" t="s">
        <v>49</v>
      </c>
      <c r="G19" s="10">
        <v>2058.8249999999998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4">
        <f t="shared" si="10"/>
        <v>0</v>
      </c>
      <c r="Q19" s="11">
        <f t="shared" si="11"/>
        <v>0</v>
      </c>
      <c r="R19" s="11">
        <f t="shared" si="12"/>
        <v>0</v>
      </c>
      <c r="S19" s="11">
        <f t="shared" si="13"/>
        <v>0</v>
      </c>
      <c r="T19" s="11">
        <f t="shared" si="14"/>
        <v>0</v>
      </c>
      <c r="U19" s="11">
        <f t="shared" si="15"/>
        <v>0</v>
      </c>
      <c r="V19" s="11">
        <f t="shared" si="16"/>
        <v>0</v>
      </c>
      <c r="W19" s="12">
        <f t="shared" si="17"/>
        <v>0</v>
      </c>
      <c r="X19" s="4">
        <f t="shared" si="18"/>
        <v>0</v>
      </c>
      <c r="AA19" s="13">
        <v>0</v>
      </c>
      <c r="AB19" s="14">
        <v>0</v>
      </c>
    </row>
    <row r="20" spans="1:28" ht="24">
      <c r="A20" s="8">
        <v>90</v>
      </c>
      <c r="B20" s="1" t="s">
        <v>52</v>
      </c>
      <c r="C20" s="1" t="s">
        <v>21</v>
      </c>
      <c r="D20" s="3" t="s">
        <v>53</v>
      </c>
      <c r="F20" s="9" t="s">
        <v>49</v>
      </c>
      <c r="G20" s="10">
        <v>139.988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4">
        <f t="shared" si="10"/>
        <v>0</v>
      </c>
      <c r="Q20" s="11">
        <f t="shared" si="11"/>
        <v>0</v>
      </c>
      <c r="R20" s="11">
        <f t="shared" si="12"/>
        <v>0</v>
      </c>
      <c r="S20" s="11">
        <f t="shared" si="13"/>
        <v>0</v>
      </c>
      <c r="T20" s="11">
        <f t="shared" si="14"/>
        <v>0</v>
      </c>
      <c r="U20" s="11">
        <f t="shared" si="15"/>
        <v>0</v>
      </c>
      <c r="V20" s="11">
        <f t="shared" si="16"/>
        <v>0</v>
      </c>
      <c r="W20" s="12">
        <f t="shared" si="17"/>
        <v>0</v>
      </c>
      <c r="X20" s="4">
        <f t="shared" si="18"/>
        <v>0</v>
      </c>
      <c r="AA20" s="13">
        <v>0</v>
      </c>
      <c r="AB20" s="14">
        <v>0</v>
      </c>
    </row>
    <row r="21" spans="1:28" ht="24">
      <c r="A21" s="8">
        <v>100</v>
      </c>
      <c r="B21" s="1" t="s">
        <v>54</v>
      </c>
      <c r="C21" s="1" t="s">
        <v>21</v>
      </c>
      <c r="D21" s="3" t="s">
        <v>55</v>
      </c>
      <c r="F21" s="9" t="s">
        <v>49</v>
      </c>
      <c r="G21" s="10">
        <v>12.488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4">
        <f t="shared" si="10"/>
        <v>0</v>
      </c>
      <c r="Q21" s="11">
        <f t="shared" si="11"/>
        <v>0</v>
      </c>
      <c r="R21" s="11">
        <f t="shared" si="12"/>
        <v>0</v>
      </c>
      <c r="S21" s="11">
        <f t="shared" si="13"/>
        <v>0</v>
      </c>
      <c r="T21" s="11">
        <f t="shared" si="14"/>
        <v>0</v>
      </c>
      <c r="U21" s="11">
        <f t="shared" si="15"/>
        <v>0</v>
      </c>
      <c r="V21" s="11">
        <f t="shared" si="16"/>
        <v>0</v>
      </c>
      <c r="W21" s="12">
        <f t="shared" si="17"/>
        <v>0</v>
      </c>
      <c r="X21" s="4">
        <f t="shared" si="18"/>
        <v>0</v>
      </c>
      <c r="AA21" s="13">
        <v>0</v>
      </c>
      <c r="AB21" s="14">
        <v>0</v>
      </c>
    </row>
    <row r="22" spans="1:28" ht="24">
      <c r="A22" s="8">
        <v>110</v>
      </c>
      <c r="B22" s="1" t="s">
        <v>52</v>
      </c>
      <c r="C22" s="1" t="s">
        <v>21</v>
      </c>
      <c r="D22" s="3" t="s">
        <v>56</v>
      </c>
      <c r="F22" s="9" t="s">
        <v>49</v>
      </c>
      <c r="G22" s="10">
        <v>1790.5619999999999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4">
        <f t="shared" si="10"/>
        <v>0</v>
      </c>
      <c r="Q22" s="11">
        <f t="shared" si="11"/>
        <v>0</v>
      </c>
      <c r="R22" s="11">
        <f t="shared" si="12"/>
        <v>0</v>
      </c>
      <c r="S22" s="11">
        <f t="shared" si="13"/>
        <v>0</v>
      </c>
      <c r="T22" s="11">
        <f t="shared" si="14"/>
        <v>0</v>
      </c>
      <c r="U22" s="11">
        <f t="shared" si="15"/>
        <v>0</v>
      </c>
      <c r="V22" s="11">
        <f t="shared" si="16"/>
        <v>0</v>
      </c>
      <c r="W22" s="12">
        <f t="shared" si="17"/>
        <v>0</v>
      </c>
      <c r="X22" s="4">
        <f t="shared" si="18"/>
        <v>0</v>
      </c>
      <c r="AA22" s="13">
        <v>0</v>
      </c>
      <c r="AB22" s="14">
        <v>0</v>
      </c>
    </row>
    <row r="23" spans="1:28" ht="36">
      <c r="A23" s="8">
        <v>120</v>
      </c>
      <c r="B23" s="1" t="s">
        <v>57</v>
      </c>
      <c r="C23" s="1" t="s">
        <v>21</v>
      </c>
      <c r="D23" s="3" t="s">
        <v>58</v>
      </c>
      <c r="F23" s="9" t="s">
        <v>59</v>
      </c>
      <c r="G23" s="10">
        <v>50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">
        <f t="shared" si="10"/>
        <v>0</v>
      </c>
      <c r="Q23" s="11">
        <f t="shared" si="11"/>
        <v>0</v>
      </c>
      <c r="R23" s="11">
        <f t="shared" si="12"/>
        <v>0</v>
      </c>
      <c r="S23" s="11">
        <f t="shared" si="13"/>
        <v>0</v>
      </c>
      <c r="T23" s="11">
        <f t="shared" si="14"/>
        <v>0</v>
      </c>
      <c r="U23" s="11">
        <f t="shared" si="15"/>
        <v>0</v>
      </c>
      <c r="V23" s="11">
        <f t="shared" si="16"/>
        <v>0</v>
      </c>
      <c r="W23" s="12">
        <f t="shared" si="17"/>
        <v>0</v>
      </c>
      <c r="X23" s="4">
        <f t="shared" si="18"/>
        <v>0</v>
      </c>
      <c r="AA23" s="13">
        <v>0</v>
      </c>
      <c r="AB23" s="14">
        <v>0</v>
      </c>
    </row>
    <row r="24" spans="1:28" ht="36">
      <c r="A24" s="8">
        <v>130</v>
      </c>
      <c r="B24" s="1" t="s">
        <v>57</v>
      </c>
      <c r="C24" s="1" t="s">
        <v>21</v>
      </c>
      <c r="D24" s="3" t="s">
        <v>60</v>
      </c>
      <c r="F24" s="9" t="s">
        <v>59</v>
      </c>
      <c r="G24" s="10">
        <v>75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4">
        <f t="shared" si="10"/>
        <v>0</v>
      </c>
      <c r="Q24" s="11">
        <f t="shared" si="11"/>
        <v>0</v>
      </c>
      <c r="R24" s="11">
        <f t="shared" si="12"/>
        <v>0</v>
      </c>
      <c r="S24" s="11">
        <f t="shared" si="13"/>
        <v>0</v>
      </c>
      <c r="T24" s="11">
        <f t="shared" si="14"/>
        <v>0</v>
      </c>
      <c r="U24" s="11">
        <f t="shared" si="15"/>
        <v>0</v>
      </c>
      <c r="V24" s="11">
        <f t="shared" si="16"/>
        <v>0</v>
      </c>
      <c r="W24" s="12">
        <f t="shared" si="17"/>
        <v>0</v>
      </c>
      <c r="X24" s="4">
        <f t="shared" si="18"/>
        <v>0</v>
      </c>
      <c r="AA24" s="13">
        <v>0</v>
      </c>
      <c r="AB24" s="14">
        <v>0</v>
      </c>
    </row>
    <row r="25" spans="1:28" ht="48">
      <c r="A25" s="8">
        <v>140</v>
      </c>
      <c r="B25" s="1" t="s">
        <v>61</v>
      </c>
      <c r="C25" s="1" t="s">
        <v>21</v>
      </c>
      <c r="D25" s="3" t="s">
        <v>62</v>
      </c>
      <c r="F25" s="9" t="s">
        <v>63</v>
      </c>
      <c r="G25" s="10">
        <v>4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4">
        <f t="shared" si="10"/>
        <v>0</v>
      </c>
      <c r="Q25" s="11">
        <f t="shared" si="11"/>
        <v>0</v>
      </c>
      <c r="R25" s="11">
        <f t="shared" si="12"/>
        <v>0</v>
      </c>
      <c r="S25" s="11">
        <f t="shared" si="13"/>
        <v>0</v>
      </c>
      <c r="T25" s="11">
        <f t="shared" si="14"/>
        <v>0</v>
      </c>
      <c r="U25" s="11">
        <f t="shared" si="15"/>
        <v>0</v>
      </c>
      <c r="V25" s="11">
        <f t="shared" si="16"/>
        <v>0</v>
      </c>
      <c r="W25" s="12">
        <f t="shared" si="17"/>
        <v>0</v>
      </c>
      <c r="X25" s="4">
        <f t="shared" si="18"/>
        <v>0</v>
      </c>
      <c r="AA25" s="13">
        <v>0</v>
      </c>
      <c r="AB25" s="14">
        <v>0</v>
      </c>
    </row>
    <row r="26" spans="1:28" ht="48">
      <c r="A26" s="8">
        <v>150</v>
      </c>
      <c r="B26" s="1" t="s">
        <v>64</v>
      </c>
      <c r="C26" s="1" t="s">
        <v>21</v>
      </c>
      <c r="D26" s="3" t="s">
        <v>65</v>
      </c>
      <c r="F26" s="9" t="s">
        <v>63</v>
      </c>
      <c r="G26" s="10">
        <v>6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4">
        <f t="shared" si="10"/>
        <v>0</v>
      </c>
      <c r="Q26" s="11">
        <f t="shared" si="11"/>
        <v>0</v>
      </c>
      <c r="R26" s="11">
        <f t="shared" si="12"/>
        <v>0</v>
      </c>
      <c r="S26" s="11">
        <f t="shared" si="13"/>
        <v>0</v>
      </c>
      <c r="T26" s="11">
        <f t="shared" si="14"/>
        <v>0</v>
      </c>
      <c r="U26" s="11">
        <f t="shared" si="15"/>
        <v>0</v>
      </c>
      <c r="V26" s="11">
        <f t="shared" si="16"/>
        <v>0</v>
      </c>
      <c r="W26" s="12">
        <f t="shared" si="17"/>
        <v>0</v>
      </c>
      <c r="X26" s="4">
        <f t="shared" si="18"/>
        <v>0</v>
      </c>
      <c r="AA26" s="13">
        <v>0</v>
      </c>
      <c r="AB26" s="14">
        <v>0</v>
      </c>
    </row>
    <row r="27" spans="1:28" ht="48">
      <c r="A27" s="8">
        <v>160</v>
      </c>
      <c r="B27" s="1" t="s">
        <v>66</v>
      </c>
      <c r="C27" s="1" t="s">
        <v>21</v>
      </c>
      <c r="D27" s="3" t="s">
        <v>67</v>
      </c>
      <c r="F27" s="9" t="s">
        <v>59</v>
      </c>
      <c r="G27" s="10">
        <v>100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4">
        <f t="shared" si="10"/>
        <v>0</v>
      </c>
      <c r="Q27" s="11">
        <f t="shared" si="11"/>
        <v>0</v>
      </c>
      <c r="R27" s="11">
        <f t="shared" si="12"/>
        <v>0</v>
      </c>
      <c r="S27" s="11">
        <f t="shared" si="13"/>
        <v>0</v>
      </c>
      <c r="T27" s="11">
        <f t="shared" si="14"/>
        <v>0</v>
      </c>
      <c r="U27" s="11">
        <f t="shared" si="15"/>
        <v>0</v>
      </c>
      <c r="V27" s="11">
        <f t="shared" si="16"/>
        <v>0</v>
      </c>
      <c r="W27" s="12">
        <f t="shared" si="17"/>
        <v>0</v>
      </c>
      <c r="X27" s="4">
        <f t="shared" si="18"/>
        <v>0</v>
      </c>
      <c r="AA27" s="13">
        <v>0</v>
      </c>
      <c r="AB27" s="14">
        <v>0</v>
      </c>
    </row>
    <row r="28" spans="1:28" ht="48">
      <c r="A28" s="8">
        <v>170</v>
      </c>
      <c r="B28" s="1" t="s">
        <v>68</v>
      </c>
      <c r="C28" s="1" t="s">
        <v>21</v>
      </c>
      <c r="D28" s="3" t="s">
        <v>69</v>
      </c>
      <c r="F28" s="9" t="s">
        <v>59</v>
      </c>
      <c r="G28" s="10">
        <v>500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4">
        <f t="shared" si="10"/>
        <v>0</v>
      </c>
      <c r="Q28" s="11">
        <f t="shared" si="11"/>
        <v>0</v>
      </c>
      <c r="R28" s="11">
        <f t="shared" si="12"/>
        <v>0</v>
      </c>
      <c r="S28" s="11">
        <f t="shared" si="13"/>
        <v>0</v>
      </c>
      <c r="T28" s="11">
        <f t="shared" si="14"/>
        <v>0</v>
      </c>
      <c r="U28" s="11">
        <f t="shared" si="15"/>
        <v>0</v>
      </c>
      <c r="V28" s="11">
        <f t="shared" si="16"/>
        <v>0</v>
      </c>
      <c r="W28" s="12">
        <f t="shared" si="17"/>
        <v>0</v>
      </c>
      <c r="X28" s="4">
        <f t="shared" si="18"/>
        <v>0</v>
      </c>
      <c r="AA28" s="13">
        <v>0</v>
      </c>
      <c r="AB28" s="14">
        <v>0</v>
      </c>
    </row>
    <row r="29" spans="1:28" ht="108">
      <c r="A29" s="8">
        <v>180</v>
      </c>
      <c r="B29" s="1" t="s">
        <v>61</v>
      </c>
      <c r="C29" s="1" t="s">
        <v>21</v>
      </c>
      <c r="D29" s="3" t="s">
        <v>70</v>
      </c>
      <c r="F29" s="9" t="s">
        <v>63</v>
      </c>
      <c r="G29" s="10">
        <v>25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4">
        <f t="shared" si="10"/>
        <v>0</v>
      </c>
      <c r="Q29" s="11">
        <f t="shared" si="11"/>
        <v>0</v>
      </c>
      <c r="R29" s="11">
        <f t="shared" si="12"/>
        <v>0</v>
      </c>
      <c r="S29" s="11">
        <f t="shared" si="13"/>
        <v>0</v>
      </c>
      <c r="T29" s="11">
        <f t="shared" si="14"/>
        <v>0</v>
      </c>
      <c r="U29" s="11">
        <f t="shared" si="15"/>
        <v>0</v>
      </c>
      <c r="V29" s="11">
        <f t="shared" si="16"/>
        <v>0</v>
      </c>
      <c r="W29" s="12">
        <f t="shared" si="17"/>
        <v>0</v>
      </c>
      <c r="X29" s="4">
        <f t="shared" si="18"/>
        <v>0</v>
      </c>
      <c r="AA29" s="13">
        <v>0</v>
      </c>
      <c r="AB29" s="14">
        <v>0</v>
      </c>
    </row>
    <row r="30" spans="1:28" ht="60">
      <c r="A30" s="8">
        <v>190</v>
      </c>
      <c r="B30" s="1" t="s">
        <v>71</v>
      </c>
      <c r="C30" s="1" t="s">
        <v>21</v>
      </c>
      <c r="D30" s="3" t="s">
        <v>72</v>
      </c>
      <c r="F30" s="9" t="s">
        <v>63</v>
      </c>
      <c r="G30" s="10">
        <v>25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4">
        <f t="shared" si="10"/>
        <v>0</v>
      </c>
      <c r="Q30" s="11">
        <f t="shared" si="11"/>
        <v>0</v>
      </c>
      <c r="R30" s="11">
        <f t="shared" si="12"/>
        <v>0</v>
      </c>
      <c r="S30" s="11">
        <f t="shared" si="13"/>
        <v>0</v>
      </c>
      <c r="T30" s="11">
        <f t="shared" si="14"/>
        <v>0</v>
      </c>
      <c r="U30" s="11">
        <f t="shared" si="15"/>
        <v>0</v>
      </c>
      <c r="V30" s="11">
        <f t="shared" si="16"/>
        <v>0</v>
      </c>
      <c r="W30" s="12">
        <f t="shared" si="17"/>
        <v>0</v>
      </c>
      <c r="X30" s="4">
        <f t="shared" si="18"/>
        <v>0</v>
      </c>
      <c r="AA30" s="13">
        <v>0</v>
      </c>
      <c r="AB30" s="14">
        <v>0</v>
      </c>
    </row>
    <row r="31" spans="1:28" ht="108">
      <c r="A31" s="8">
        <v>200</v>
      </c>
      <c r="B31" s="1" t="s">
        <v>64</v>
      </c>
      <c r="C31" s="1" t="s">
        <v>21</v>
      </c>
      <c r="D31" s="3" t="s">
        <v>73</v>
      </c>
      <c r="F31" s="9" t="s">
        <v>63</v>
      </c>
      <c r="G31" s="10">
        <v>27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4">
        <f t="shared" si="10"/>
        <v>0</v>
      </c>
      <c r="Q31" s="11">
        <f t="shared" si="11"/>
        <v>0</v>
      </c>
      <c r="R31" s="11">
        <f t="shared" si="12"/>
        <v>0</v>
      </c>
      <c r="S31" s="11">
        <f t="shared" si="13"/>
        <v>0</v>
      </c>
      <c r="T31" s="11">
        <f t="shared" si="14"/>
        <v>0</v>
      </c>
      <c r="U31" s="11">
        <f t="shared" si="15"/>
        <v>0</v>
      </c>
      <c r="V31" s="11">
        <f t="shared" si="16"/>
        <v>0</v>
      </c>
      <c r="W31" s="12">
        <f t="shared" si="17"/>
        <v>0</v>
      </c>
      <c r="X31" s="4">
        <f t="shared" si="18"/>
        <v>0</v>
      </c>
      <c r="AA31" s="13">
        <v>0</v>
      </c>
      <c r="AB31" s="14">
        <v>0</v>
      </c>
    </row>
    <row r="32" spans="1:28" ht="24">
      <c r="A32" s="8">
        <v>210</v>
      </c>
      <c r="B32" s="1" t="s">
        <v>74</v>
      </c>
      <c r="C32" s="1" t="s">
        <v>21</v>
      </c>
      <c r="D32" s="3" t="s">
        <v>75</v>
      </c>
      <c r="F32" s="9" t="s">
        <v>63</v>
      </c>
      <c r="G32" s="10">
        <v>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4">
        <f t="shared" si="10"/>
        <v>0</v>
      </c>
      <c r="Q32" s="11">
        <f t="shared" si="11"/>
        <v>0</v>
      </c>
      <c r="R32" s="11">
        <f t="shared" si="12"/>
        <v>0</v>
      </c>
      <c r="S32" s="11">
        <f t="shared" si="13"/>
        <v>0</v>
      </c>
      <c r="T32" s="11">
        <f t="shared" si="14"/>
        <v>0</v>
      </c>
      <c r="U32" s="11">
        <f t="shared" si="15"/>
        <v>0</v>
      </c>
      <c r="V32" s="11">
        <f t="shared" si="16"/>
        <v>0</v>
      </c>
      <c r="W32" s="12">
        <f t="shared" si="17"/>
        <v>0</v>
      </c>
      <c r="X32" s="4">
        <f t="shared" si="18"/>
        <v>0</v>
      </c>
      <c r="AA32" s="13">
        <v>0</v>
      </c>
      <c r="AB32" s="14">
        <v>0</v>
      </c>
    </row>
    <row r="33" spans="1:28" ht="36">
      <c r="A33" s="8">
        <v>220</v>
      </c>
      <c r="B33" s="1" t="s">
        <v>76</v>
      </c>
      <c r="C33" s="1" t="s">
        <v>21</v>
      </c>
      <c r="D33" s="3" t="s">
        <v>77</v>
      </c>
      <c r="F33" s="9" t="s">
        <v>63</v>
      </c>
      <c r="G33" s="10">
        <v>1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4">
        <f t="shared" si="10"/>
        <v>0</v>
      </c>
      <c r="Q33" s="11">
        <f t="shared" si="11"/>
        <v>0</v>
      </c>
      <c r="R33" s="11">
        <f t="shared" si="12"/>
        <v>0</v>
      </c>
      <c r="S33" s="11">
        <f t="shared" si="13"/>
        <v>0</v>
      </c>
      <c r="T33" s="11">
        <f t="shared" si="14"/>
        <v>0</v>
      </c>
      <c r="U33" s="11">
        <f t="shared" si="15"/>
        <v>0</v>
      </c>
      <c r="V33" s="11">
        <f t="shared" si="16"/>
        <v>0</v>
      </c>
      <c r="W33" s="12">
        <f t="shared" si="17"/>
        <v>0</v>
      </c>
      <c r="X33" s="4">
        <f t="shared" si="18"/>
        <v>0</v>
      </c>
      <c r="AA33" s="13">
        <v>0</v>
      </c>
      <c r="AB33" s="14">
        <v>0</v>
      </c>
    </row>
    <row r="34" spans="1:28" ht="36">
      <c r="A34" s="8">
        <v>230</v>
      </c>
      <c r="B34" s="1" t="s">
        <v>78</v>
      </c>
      <c r="C34" s="1" t="s">
        <v>21</v>
      </c>
      <c r="D34" s="3" t="s">
        <v>79</v>
      </c>
      <c r="F34" s="9" t="s">
        <v>63</v>
      </c>
      <c r="G34" s="10">
        <v>1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4">
        <f t="shared" si="10"/>
        <v>0</v>
      </c>
      <c r="Q34" s="11">
        <f t="shared" si="11"/>
        <v>0</v>
      </c>
      <c r="R34" s="11">
        <f t="shared" si="12"/>
        <v>0</v>
      </c>
      <c r="S34" s="11">
        <f t="shared" si="13"/>
        <v>0</v>
      </c>
      <c r="T34" s="11">
        <f t="shared" si="14"/>
        <v>0</v>
      </c>
      <c r="U34" s="11">
        <f t="shared" si="15"/>
        <v>0</v>
      </c>
      <c r="V34" s="11">
        <f t="shared" si="16"/>
        <v>0</v>
      </c>
      <c r="W34" s="12">
        <f t="shared" si="17"/>
        <v>0</v>
      </c>
      <c r="X34" s="4">
        <f t="shared" si="18"/>
        <v>0</v>
      </c>
      <c r="AA34" s="13">
        <v>0</v>
      </c>
      <c r="AB34" s="14">
        <v>0</v>
      </c>
    </row>
    <row r="35" spans="1:28" ht="12.75">
      <c r="F35" s="19" t="s">
        <v>45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5">
        <f t="shared" ref="Q35:X35" si="19">SUM(Q18:Q34)</f>
        <v>0</v>
      </c>
      <c r="R35" s="15">
        <f t="shared" si="19"/>
        <v>0</v>
      </c>
      <c r="S35" s="15">
        <f t="shared" si="19"/>
        <v>0</v>
      </c>
      <c r="T35" s="15">
        <f t="shared" si="19"/>
        <v>0</v>
      </c>
      <c r="U35" s="15">
        <f t="shared" si="19"/>
        <v>0</v>
      </c>
      <c r="V35" s="15">
        <f t="shared" si="19"/>
        <v>0</v>
      </c>
      <c r="W35" s="16">
        <f t="shared" si="19"/>
        <v>0</v>
      </c>
      <c r="X35" s="17">
        <f t="shared" si="19"/>
        <v>0</v>
      </c>
      <c r="AB35" s="18">
        <v>0</v>
      </c>
    </row>
    <row r="37" spans="1:28" ht="12.75">
      <c r="A37" s="19" t="s">
        <v>80</v>
      </c>
      <c r="B37" s="20"/>
      <c r="C37" s="21" t="s">
        <v>10</v>
      </c>
      <c r="D37" s="20"/>
      <c r="E37" s="20"/>
    </row>
    <row r="38" spans="1:28" ht="36">
      <c r="A38" s="8">
        <v>240</v>
      </c>
      <c r="B38" s="1" t="s">
        <v>81</v>
      </c>
      <c r="C38" s="1" t="s">
        <v>21</v>
      </c>
      <c r="D38" s="3" t="s">
        <v>82</v>
      </c>
      <c r="F38" s="9" t="s">
        <v>59</v>
      </c>
      <c r="G38" s="10">
        <v>3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4">
        <f t="shared" ref="O38:O55" si="20">SUM(I38:N38)</f>
        <v>0</v>
      </c>
      <c r="Q38" s="11">
        <f t="shared" ref="Q38:Q55" si="21">G38*I38</f>
        <v>0</v>
      </c>
      <c r="R38" s="11">
        <f t="shared" ref="R38:R55" si="22">G38*J38</f>
        <v>0</v>
      </c>
      <c r="S38" s="11">
        <f t="shared" ref="S38:S55" si="23">G38*K38</f>
        <v>0</v>
      </c>
      <c r="T38" s="11">
        <f t="shared" ref="T38:T55" si="24">G38*L38</f>
        <v>0</v>
      </c>
      <c r="U38" s="11">
        <f t="shared" ref="U38:U55" si="25">G38*M38</f>
        <v>0</v>
      </c>
      <c r="V38" s="11">
        <f t="shared" ref="V38:V55" si="26">G38*N38</f>
        <v>0</v>
      </c>
      <c r="W38" s="12">
        <f t="shared" ref="W38:W55" si="27">G38*O38</f>
        <v>0</v>
      </c>
      <c r="X38" s="4">
        <f t="shared" ref="X38:X55" si="28">ROUND(W38,2)</f>
        <v>0</v>
      </c>
      <c r="AA38" s="13">
        <v>0</v>
      </c>
      <c r="AB38" s="14">
        <v>0</v>
      </c>
    </row>
    <row r="39" spans="1:28" ht="72">
      <c r="A39" s="8">
        <v>250</v>
      </c>
      <c r="B39" s="1" t="s">
        <v>83</v>
      </c>
      <c r="C39" s="1" t="s">
        <v>21</v>
      </c>
      <c r="D39" s="3" t="s">
        <v>84</v>
      </c>
      <c r="F39" s="9" t="s">
        <v>63</v>
      </c>
      <c r="G39" s="10">
        <v>35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4">
        <f t="shared" si="20"/>
        <v>0</v>
      </c>
      <c r="Q39" s="11">
        <f t="shared" si="21"/>
        <v>0</v>
      </c>
      <c r="R39" s="11">
        <f t="shared" si="22"/>
        <v>0</v>
      </c>
      <c r="S39" s="11">
        <f t="shared" si="23"/>
        <v>0</v>
      </c>
      <c r="T39" s="11">
        <f t="shared" si="24"/>
        <v>0</v>
      </c>
      <c r="U39" s="11">
        <f t="shared" si="25"/>
        <v>0</v>
      </c>
      <c r="V39" s="11">
        <f t="shared" si="26"/>
        <v>0</v>
      </c>
      <c r="W39" s="12">
        <f t="shared" si="27"/>
        <v>0</v>
      </c>
      <c r="X39" s="4">
        <f t="shared" si="28"/>
        <v>0</v>
      </c>
      <c r="AA39" s="13">
        <v>0</v>
      </c>
      <c r="AB39" s="14">
        <v>0</v>
      </c>
    </row>
    <row r="40" spans="1:28" ht="36">
      <c r="A40" s="8">
        <v>260</v>
      </c>
      <c r="B40" s="1" t="s">
        <v>83</v>
      </c>
      <c r="C40" s="1" t="s">
        <v>21</v>
      </c>
      <c r="D40" s="3" t="s">
        <v>85</v>
      </c>
      <c r="F40" s="9" t="s">
        <v>63</v>
      </c>
      <c r="G40" s="10">
        <v>20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4">
        <f t="shared" si="20"/>
        <v>0</v>
      </c>
      <c r="Q40" s="11">
        <f t="shared" si="21"/>
        <v>0</v>
      </c>
      <c r="R40" s="11">
        <f t="shared" si="22"/>
        <v>0</v>
      </c>
      <c r="S40" s="11">
        <f t="shared" si="23"/>
        <v>0</v>
      </c>
      <c r="T40" s="11">
        <f t="shared" si="24"/>
        <v>0</v>
      </c>
      <c r="U40" s="11">
        <f t="shared" si="25"/>
        <v>0</v>
      </c>
      <c r="V40" s="11">
        <f t="shared" si="26"/>
        <v>0</v>
      </c>
      <c r="W40" s="12">
        <f t="shared" si="27"/>
        <v>0</v>
      </c>
      <c r="X40" s="4">
        <f t="shared" si="28"/>
        <v>0</v>
      </c>
      <c r="AA40" s="13">
        <v>0</v>
      </c>
      <c r="AB40" s="14">
        <v>0</v>
      </c>
    </row>
    <row r="41" spans="1:28" ht="48">
      <c r="A41" s="8">
        <v>270</v>
      </c>
      <c r="B41" s="1" t="s">
        <v>83</v>
      </c>
      <c r="C41" s="1" t="s">
        <v>21</v>
      </c>
      <c r="D41" s="3" t="s">
        <v>86</v>
      </c>
      <c r="F41" s="9" t="s">
        <v>63</v>
      </c>
      <c r="G41" s="10">
        <v>6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4">
        <f t="shared" si="20"/>
        <v>0</v>
      </c>
      <c r="Q41" s="11">
        <f t="shared" si="21"/>
        <v>0</v>
      </c>
      <c r="R41" s="11">
        <f t="shared" si="22"/>
        <v>0</v>
      </c>
      <c r="S41" s="11">
        <f t="shared" si="23"/>
        <v>0</v>
      </c>
      <c r="T41" s="11">
        <f t="shared" si="24"/>
        <v>0</v>
      </c>
      <c r="U41" s="11">
        <f t="shared" si="25"/>
        <v>0</v>
      </c>
      <c r="V41" s="11">
        <f t="shared" si="26"/>
        <v>0</v>
      </c>
      <c r="W41" s="12">
        <f t="shared" si="27"/>
        <v>0</v>
      </c>
      <c r="X41" s="4">
        <f t="shared" si="28"/>
        <v>0</v>
      </c>
      <c r="AA41" s="13">
        <v>0</v>
      </c>
      <c r="AB41" s="14">
        <v>0</v>
      </c>
    </row>
    <row r="42" spans="1:28" ht="48">
      <c r="A42" s="8">
        <v>280</v>
      </c>
      <c r="B42" s="1" t="s">
        <v>83</v>
      </c>
      <c r="C42" s="1" t="s">
        <v>21</v>
      </c>
      <c r="D42" s="3" t="s">
        <v>87</v>
      </c>
      <c r="F42" s="9" t="s">
        <v>63</v>
      </c>
      <c r="G42" s="10">
        <v>2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4">
        <f t="shared" si="20"/>
        <v>0</v>
      </c>
      <c r="Q42" s="11">
        <f t="shared" si="21"/>
        <v>0</v>
      </c>
      <c r="R42" s="11">
        <f t="shared" si="22"/>
        <v>0</v>
      </c>
      <c r="S42" s="11">
        <f t="shared" si="23"/>
        <v>0</v>
      </c>
      <c r="T42" s="11">
        <f t="shared" si="24"/>
        <v>0</v>
      </c>
      <c r="U42" s="11">
        <f t="shared" si="25"/>
        <v>0</v>
      </c>
      <c r="V42" s="11">
        <f t="shared" si="26"/>
        <v>0</v>
      </c>
      <c r="W42" s="12">
        <f t="shared" si="27"/>
        <v>0</v>
      </c>
      <c r="X42" s="4">
        <f t="shared" si="28"/>
        <v>0</v>
      </c>
      <c r="AA42" s="13">
        <v>0</v>
      </c>
      <c r="AB42" s="14">
        <v>0</v>
      </c>
    </row>
    <row r="43" spans="1:28" ht="36">
      <c r="A43" s="8">
        <v>290</v>
      </c>
      <c r="B43" s="1" t="s">
        <v>88</v>
      </c>
      <c r="C43" s="1" t="s">
        <v>21</v>
      </c>
      <c r="D43" s="3" t="s">
        <v>89</v>
      </c>
      <c r="F43" s="9" t="s">
        <v>63</v>
      </c>
      <c r="G43" s="10">
        <v>40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4">
        <f t="shared" si="20"/>
        <v>0</v>
      </c>
      <c r="Q43" s="11">
        <f t="shared" si="21"/>
        <v>0</v>
      </c>
      <c r="R43" s="11">
        <f t="shared" si="22"/>
        <v>0</v>
      </c>
      <c r="S43" s="11">
        <f t="shared" si="23"/>
        <v>0</v>
      </c>
      <c r="T43" s="11">
        <f t="shared" si="24"/>
        <v>0</v>
      </c>
      <c r="U43" s="11">
        <f t="shared" si="25"/>
        <v>0</v>
      </c>
      <c r="V43" s="11">
        <f t="shared" si="26"/>
        <v>0</v>
      </c>
      <c r="W43" s="12">
        <f t="shared" si="27"/>
        <v>0</v>
      </c>
      <c r="X43" s="4">
        <f t="shared" si="28"/>
        <v>0</v>
      </c>
      <c r="AA43" s="13">
        <v>0</v>
      </c>
      <c r="AB43" s="14">
        <v>0</v>
      </c>
    </row>
    <row r="44" spans="1:28" ht="36">
      <c r="A44" s="8">
        <v>300</v>
      </c>
      <c r="B44" s="1" t="s">
        <v>88</v>
      </c>
      <c r="C44" s="1" t="s">
        <v>21</v>
      </c>
      <c r="D44" s="3" t="s">
        <v>90</v>
      </c>
      <c r="F44" s="9" t="s">
        <v>63</v>
      </c>
      <c r="G44" s="10">
        <v>10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4">
        <f t="shared" si="20"/>
        <v>0</v>
      </c>
      <c r="Q44" s="11">
        <f t="shared" si="21"/>
        <v>0</v>
      </c>
      <c r="R44" s="11">
        <f t="shared" si="22"/>
        <v>0</v>
      </c>
      <c r="S44" s="11">
        <f t="shared" si="23"/>
        <v>0</v>
      </c>
      <c r="T44" s="11">
        <f t="shared" si="24"/>
        <v>0</v>
      </c>
      <c r="U44" s="11">
        <f t="shared" si="25"/>
        <v>0</v>
      </c>
      <c r="V44" s="11">
        <f t="shared" si="26"/>
        <v>0</v>
      </c>
      <c r="W44" s="12">
        <f t="shared" si="27"/>
        <v>0</v>
      </c>
      <c r="X44" s="4">
        <f t="shared" si="28"/>
        <v>0</v>
      </c>
      <c r="AA44" s="13">
        <v>0</v>
      </c>
      <c r="AB44" s="14">
        <v>0</v>
      </c>
    </row>
    <row r="45" spans="1:28" ht="48">
      <c r="A45" s="8">
        <v>310</v>
      </c>
      <c r="B45" s="1" t="s">
        <v>91</v>
      </c>
      <c r="C45" s="1" t="s">
        <v>21</v>
      </c>
      <c r="D45" s="3" t="s">
        <v>92</v>
      </c>
      <c r="F45" s="9" t="s">
        <v>63</v>
      </c>
      <c r="G45" s="10">
        <v>4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4">
        <f t="shared" si="20"/>
        <v>0</v>
      </c>
      <c r="Q45" s="11">
        <f t="shared" si="21"/>
        <v>0</v>
      </c>
      <c r="R45" s="11">
        <f t="shared" si="22"/>
        <v>0</v>
      </c>
      <c r="S45" s="11">
        <f t="shared" si="23"/>
        <v>0</v>
      </c>
      <c r="T45" s="11">
        <f t="shared" si="24"/>
        <v>0</v>
      </c>
      <c r="U45" s="11">
        <f t="shared" si="25"/>
        <v>0</v>
      </c>
      <c r="V45" s="11">
        <f t="shared" si="26"/>
        <v>0</v>
      </c>
      <c r="W45" s="12">
        <f t="shared" si="27"/>
        <v>0</v>
      </c>
      <c r="X45" s="4">
        <f t="shared" si="28"/>
        <v>0</v>
      </c>
      <c r="AA45" s="13">
        <v>0</v>
      </c>
      <c r="AB45" s="14">
        <v>0</v>
      </c>
    </row>
    <row r="46" spans="1:28" ht="36">
      <c r="A46" s="8">
        <v>320</v>
      </c>
      <c r="B46" s="1" t="s">
        <v>91</v>
      </c>
      <c r="C46" s="1" t="s">
        <v>21</v>
      </c>
      <c r="D46" s="3" t="s">
        <v>93</v>
      </c>
      <c r="F46" s="9" t="s">
        <v>63</v>
      </c>
      <c r="G46" s="10">
        <v>4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4">
        <f t="shared" si="20"/>
        <v>0</v>
      </c>
      <c r="Q46" s="11">
        <f t="shared" si="21"/>
        <v>0</v>
      </c>
      <c r="R46" s="11">
        <f t="shared" si="22"/>
        <v>0</v>
      </c>
      <c r="S46" s="11">
        <f t="shared" si="23"/>
        <v>0</v>
      </c>
      <c r="T46" s="11">
        <f t="shared" si="24"/>
        <v>0</v>
      </c>
      <c r="U46" s="11">
        <f t="shared" si="25"/>
        <v>0</v>
      </c>
      <c r="V46" s="11">
        <f t="shared" si="26"/>
        <v>0</v>
      </c>
      <c r="W46" s="12">
        <f t="shared" si="27"/>
        <v>0</v>
      </c>
      <c r="X46" s="4">
        <f t="shared" si="28"/>
        <v>0</v>
      </c>
      <c r="AA46" s="13">
        <v>0</v>
      </c>
      <c r="AB46" s="14">
        <v>0</v>
      </c>
    </row>
    <row r="47" spans="1:28" ht="48">
      <c r="A47" s="8">
        <v>330</v>
      </c>
      <c r="B47" s="1" t="s">
        <v>88</v>
      </c>
      <c r="C47" s="1" t="s">
        <v>21</v>
      </c>
      <c r="D47" s="3" t="s">
        <v>94</v>
      </c>
      <c r="F47" s="9" t="s">
        <v>63</v>
      </c>
      <c r="G47" s="10">
        <v>2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4">
        <f t="shared" si="20"/>
        <v>0</v>
      </c>
      <c r="Q47" s="11">
        <f t="shared" si="21"/>
        <v>0</v>
      </c>
      <c r="R47" s="11">
        <f t="shared" si="22"/>
        <v>0</v>
      </c>
      <c r="S47" s="11">
        <f t="shared" si="23"/>
        <v>0</v>
      </c>
      <c r="T47" s="11">
        <f t="shared" si="24"/>
        <v>0</v>
      </c>
      <c r="U47" s="11">
        <f t="shared" si="25"/>
        <v>0</v>
      </c>
      <c r="V47" s="11">
        <f t="shared" si="26"/>
        <v>0</v>
      </c>
      <c r="W47" s="12">
        <f t="shared" si="27"/>
        <v>0</v>
      </c>
      <c r="X47" s="4">
        <f t="shared" si="28"/>
        <v>0</v>
      </c>
      <c r="AA47" s="13">
        <v>0</v>
      </c>
      <c r="AB47" s="14">
        <v>0</v>
      </c>
    </row>
    <row r="48" spans="1:28" ht="48">
      <c r="A48" s="8">
        <v>340</v>
      </c>
      <c r="B48" s="1" t="s">
        <v>83</v>
      </c>
      <c r="C48" s="1" t="s">
        <v>21</v>
      </c>
      <c r="D48" s="3" t="s">
        <v>95</v>
      </c>
      <c r="F48" s="9" t="s">
        <v>63</v>
      </c>
      <c r="G48" s="10">
        <v>114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4">
        <f t="shared" si="20"/>
        <v>0</v>
      </c>
      <c r="Q48" s="11">
        <f t="shared" si="21"/>
        <v>0</v>
      </c>
      <c r="R48" s="11">
        <f t="shared" si="22"/>
        <v>0</v>
      </c>
      <c r="S48" s="11">
        <f t="shared" si="23"/>
        <v>0</v>
      </c>
      <c r="T48" s="11">
        <f t="shared" si="24"/>
        <v>0</v>
      </c>
      <c r="U48" s="11">
        <f t="shared" si="25"/>
        <v>0</v>
      </c>
      <c r="V48" s="11">
        <f t="shared" si="26"/>
        <v>0</v>
      </c>
      <c r="W48" s="12">
        <f t="shared" si="27"/>
        <v>0</v>
      </c>
      <c r="X48" s="4">
        <f t="shared" si="28"/>
        <v>0</v>
      </c>
      <c r="AA48" s="13">
        <v>0</v>
      </c>
      <c r="AB48" s="14">
        <v>0</v>
      </c>
    </row>
    <row r="49" spans="1:28" ht="24">
      <c r="A49" s="8">
        <v>350</v>
      </c>
      <c r="B49" s="1" t="s">
        <v>88</v>
      </c>
      <c r="C49" s="1" t="s">
        <v>21</v>
      </c>
      <c r="D49" s="3" t="s">
        <v>96</v>
      </c>
      <c r="F49" s="9" t="s">
        <v>63</v>
      </c>
      <c r="G49" s="10">
        <v>10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4">
        <f t="shared" si="20"/>
        <v>0</v>
      </c>
      <c r="Q49" s="11">
        <f t="shared" si="21"/>
        <v>0</v>
      </c>
      <c r="R49" s="11">
        <f t="shared" si="22"/>
        <v>0</v>
      </c>
      <c r="S49" s="11">
        <f t="shared" si="23"/>
        <v>0</v>
      </c>
      <c r="T49" s="11">
        <f t="shared" si="24"/>
        <v>0</v>
      </c>
      <c r="U49" s="11">
        <f t="shared" si="25"/>
        <v>0</v>
      </c>
      <c r="V49" s="11">
        <f t="shared" si="26"/>
        <v>0</v>
      </c>
      <c r="W49" s="12">
        <f t="shared" si="27"/>
        <v>0</v>
      </c>
      <c r="X49" s="4">
        <f t="shared" si="28"/>
        <v>0</v>
      </c>
      <c r="AA49" s="13">
        <v>0</v>
      </c>
      <c r="AB49" s="14">
        <v>0</v>
      </c>
    </row>
    <row r="50" spans="1:28" ht="36">
      <c r="A50" s="8">
        <v>360</v>
      </c>
      <c r="B50" s="1" t="s">
        <v>91</v>
      </c>
      <c r="C50" s="1" t="s">
        <v>21</v>
      </c>
      <c r="D50" s="3" t="s">
        <v>97</v>
      </c>
      <c r="F50" s="9" t="s">
        <v>63</v>
      </c>
      <c r="G50" s="10">
        <v>4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4">
        <f t="shared" si="20"/>
        <v>0</v>
      </c>
      <c r="Q50" s="11">
        <f t="shared" si="21"/>
        <v>0</v>
      </c>
      <c r="R50" s="11">
        <f t="shared" si="22"/>
        <v>0</v>
      </c>
      <c r="S50" s="11">
        <f t="shared" si="23"/>
        <v>0</v>
      </c>
      <c r="T50" s="11">
        <f t="shared" si="24"/>
        <v>0</v>
      </c>
      <c r="U50" s="11">
        <f t="shared" si="25"/>
        <v>0</v>
      </c>
      <c r="V50" s="11">
        <f t="shared" si="26"/>
        <v>0</v>
      </c>
      <c r="W50" s="12">
        <f t="shared" si="27"/>
        <v>0</v>
      </c>
      <c r="X50" s="4">
        <f t="shared" si="28"/>
        <v>0</v>
      </c>
      <c r="AA50" s="13">
        <v>0</v>
      </c>
      <c r="AB50" s="14">
        <v>0</v>
      </c>
    </row>
    <row r="51" spans="1:28" ht="48">
      <c r="A51" s="8">
        <v>370</v>
      </c>
      <c r="B51" s="1" t="s">
        <v>88</v>
      </c>
      <c r="C51" s="1" t="s">
        <v>21</v>
      </c>
      <c r="D51" s="3" t="s">
        <v>98</v>
      </c>
      <c r="F51" s="9" t="s">
        <v>63</v>
      </c>
      <c r="G51" s="10">
        <v>2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4">
        <f t="shared" si="20"/>
        <v>0</v>
      </c>
      <c r="Q51" s="11">
        <f t="shared" si="21"/>
        <v>0</v>
      </c>
      <c r="R51" s="11">
        <f t="shared" si="22"/>
        <v>0</v>
      </c>
      <c r="S51" s="11">
        <f t="shared" si="23"/>
        <v>0</v>
      </c>
      <c r="T51" s="11">
        <f t="shared" si="24"/>
        <v>0</v>
      </c>
      <c r="U51" s="11">
        <f t="shared" si="25"/>
        <v>0</v>
      </c>
      <c r="V51" s="11">
        <f t="shared" si="26"/>
        <v>0</v>
      </c>
      <c r="W51" s="12">
        <f t="shared" si="27"/>
        <v>0</v>
      </c>
      <c r="X51" s="4">
        <f t="shared" si="28"/>
        <v>0</v>
      </c>
      <c r="AA51" s="13">
        <v>0</v>
      </c>
      <c r="AB51" s="14">
        <v>0</v>
      </c>
    </row>
    <row r="52" spans="1:28" ht="48">
      <c r="A52" s="8">
        <v>380</v>
      </c>
      <c r="B52" s="1" t="s">
        <v>88</v>
      </c>
      <c r="C52" s="1" t="s">
        <v>21</v>
      </c>
      <c r="D52" s="3" t="s">
        <v>99</v>
      </c>
      <c r="F52" s="9" t="s">
        <v>63</v>
      </c>
      <c r="G52" s="10">
        <v>2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4">
        <f t="shared" si="20"/>
        <v>0</v>
      </c>
      <c r="Q52" s="11">
        <f t="shared" si="21"/>
        <v>0</v>
      </c>
      <c r="R52" s="11">
        <f t="shared" si="22"/>
        <v>0</v>
      </c>
      <c r="S52" s="11">
        <f t="shared" si="23"/>
        <v>0</v>
      </c>
      <c r="T52" s="11">
        <f t="shared" si="24"/>
        <v>0</v>
      </c>
      <c r="U52" s="11">
        <f t="shared" si="25"/>
        <v>0</v>
      </c>
      <c r="V52" s="11">
        <f t="shared" si="26"/>
        <v>0</v>
      </c>
      <c r="W52" s="12">
        <f t="shared" si="27"/>
        <v>0</v>
      </c>
      <c r="X52" s="4">
        <f t="shared" si="28"/>
        <v>0</v>
      </c>
      <c r="AA52" s="13">
        <v>0</v>
      </c>
      <c r="AB52" s="14">
        <v>0</v>
      </c>
    </row>
    <row r="53" spans="1:28" ht="48">
      <c r="A53" s="8">
        <v>390</v>
      </c>
      <c r="B53" s="1" t="s">
        <v>91</v>
      </c>
      <c r="C53" s="1" t="s">
        <v>21</v>
      </c>
      <c r="D53" s="3" t="s">
        <v>100</v>
      </c>
      <c r="F53" s="9" t="s">
        <v>63</v>
      </c>
      <c r="G53" s="10">
        <v>2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4">
        <f t="shared" si="20"/>
        <v>0</v>
      </c>
      <c r="Q53" s="11">
        <f t="shared" si="21"/>
        <v>0</v>
      </c>
      <c r="R53" s="11">
        <f t="shared" si="22"/>
        <v>0</v>
      </c>
      <c r="S53" s="11">
        <f t="shared" si="23"/>
        <v>0</v>
      </c>
      <c r="T53" s="11">
        <f t="shared" si="24"/>
        <v>0</v>
      </c>
      <c r="U53" s="11">
        <f t="shared" si="25"/>
        <v>0</v>
      </c>
      <c r="V53" s="11">
        <f t="shared" si="26"/>
        <v>0</v>
      </c>
      <c r="W53" s="12">
        <f t="shared" si="27"/>
        <v>0</v>
      </c>
      <c r="X53" s="4">
        <f t="shared" si="28"/>
        <v>0</v>
      </c>
      <c r="AA53" s="13">
        <v>0</v>
      </c>
      <c r="AB53" s="14">
        <v>0</v>
      </c>
    </row>
    <row r="54" spans="1:28" ht="60">
      <c r="A54" s="8">
        <v>400</v>
      </c>
      <c r="B54" s="1" t="s">
        <v>91</v>
      </c>
      <c r="C54" s="1" t="s">
        <v>21</v>
      </c>
      <c r="D54" s="3" t="s">
        <v>101</v>
      </c>
      <c r="F54" s="9" t="s">
        <v>63</v>
      </c>
      <c r="G54" s="10">
        <v>2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4">
        <f t="shared" si="20"/>
        <v>0</v>
      </c>
      <c r="Q54" s="11">
        <f t="shared" si="21"/>
        <v>0</v>
      </c>
      <c r="R54" s="11">
        <f t="shared" si="22"/>
        <v>0</v>
      </c>
      <c r="S54" s="11">
        <f t="shared" si="23"/>
        <v>0</v>
      </c>
      <c r="T54" s="11">
        <f t="shared" si="24"/>
        <v>0</v>
      </c>
      <c r="U54" s="11">
        <f t="shared" si="25"/>
        <v>0</v>
      </c>
      <c r="V54" s="11">
        <f t="shared" si="26"/>
        <v>0</v>
      </c>
      <c r="W54" s="12">
        <f t="shared" si="27"/>
        <v>0</v>
      </c>
      <c r="X54" s="4">
        <f t="shared" si="28"/>
        <v>0</v>
      </c>
      <c r="AA54" s="13">
        <v>0</v>
      </c>
      <c r="AB54" s="14">
        <v>0</v>
      </c>
    </row>
    <row r="55" spans="1:28" ht="60">
      <c r="A55" s="8">
        <v>410</v>
      </c>
      <c r="B55" s="1" t="s">
        <v>61</v>
      </c>
      <c r="C55" s="1" t="s">
        <v>21</v>
      </c>
      <c r="D55" s="3" t="s">
        <v>102</v>
      </c>
      <c r="F55" s="9" t="s">
        <v>63</v>
      </c>
      <c r="G55" s="10">
        <v>2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4">
        <f t="shared" si="20"/>
        <v>0</v>
      </c>
      <c r="Q55" s="11">
        <f t="shared" si="21"/>
        <v>0</v>
      </c>
      <c r="R55" s="11">
        <f t="shared" si="22"/>
        <v>0</v>
      </c>
      <c r="S55" s="11">
        <f t="shared" si="23"/>
        <v>0</v>
      </c>
      <c r="T55" s="11">
        <f t="shared" si="24"/>
        <v>0</v>
      </c>
      <c r="U55" s="11">
        <f t="shared" si="25"/>
        <v>0</v>
      </c>
      <c r="V55" s="11">
        <f t="shared" si="26"/>
        <v>0</v>
      </c>
      <c r="W55" s="12">
        <f t="shared" si="27"/>
        <v>0</v>
      </c>
      <c r="X55" s="4">
        <f t="shared" si="28"/>
        <v>0</v>
      </c>
      <c r="AA55" s="13">
        <v>0</v>
      </c>
      <c r="AB55" s="14">
        <v>0</v>
      </c>
    </row>
    <row r="56" spans="1:28" ht="12.75">
      <c r="F56" s="19" t="s">
        <v>45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15">
        <f t="shared" ref="Q56:X56" si="29">SUM(Q38:Q55)</f>
        <v>0</v>
      </c>
      <c r="R56" s="15">
        <f t="shared" si="29"/>
        <v>0</v>
      </c>
      <c r="S56" s="15">
        <f t="shared" si="29"/>
        <v>0</v>
      </c>
      <c r="T56" s="15">
        <f t="shared" si="29"/>
        <v>0</v>
      </c>
      <c r="U56" s="15">
        <f t="shared" si="29"/>
        <v>0</v>
      </c>
      <c r="V56" s="15">
        <f t="shared" si="29"/>
        <v>0</v>
      </c>
      <c r="W56" s="16">
        <f t="shared" si="29"/>
        <v>0</v>
      </c>
      <c r="X56" s="17">
        <f t="shared" si="29"/>
        <v>0</v>
      </c>
      <c r="AB56" s="18">
        <v>0</v>
      </c>
    </row>
    <row r="58" spans="1:28" ht="12.75">
      <c r="A58" s="19" t="s">
        <v>103</v>
      </c>
      <c r="B58" s="20"/>
      <c r="C58" s="21" t="s">
        <v>11</v>
      </c>
      <c r="D58" s="20"/>
      <c r="E58" s="20"/>
    </row>
    <row r="59" spans="1:28" ht="36">
      <c r="A59" s="8">
        <v>420</v>
      </c>
      <c r="B59" s="1" t="s">
        <v>104</v>
      </c>
      <c r="C59" s="1" t="s">
        <v>21</v>
      </c>
      <c r="D59" s="3" t="s">
        <v>105</v>
      </c>
      <c r="F59" s="9" t="s">
        <v>59</v>
      </c>
      <c r="G59" s="10">
        <v>1300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4">
        <f t="shared" ref="O59:O68" si="30">SUM(I59:N59)</f>
        <v>0</v>
      </c>
      <c r="Q59" s="11">
        <f t="shared" ref="Q59:Q68" si="31">G59*I59</f>
        <v>0</v>
      </c>
      <c r="R59" s="11">
        <f t="shared" ref="R59:R68" si="32">G59*J59</f>
        <v>0</v>
      </c>
      <c r="S59" s="11">
        <f t="shared" ref="S59:S68" si="33">G59*K59</f>
        <v>0</v>
      </c>
      <c r="T59" s="11">
        <f t="shared" ref="T59:T68" si="34">G59*L59</f>
        <v>0</v>
      </c>
      <c r="U59" s="11">
        <f t="shared" ref="U59:U68" si="35">G59*M59</f>
        <v>0</v>
      </c>
      <c r="V59" s="11">
        <f t="shared" ref="V59:V68" si="36">G59*N59</f>
        <v>0</v>
      </c>
      <c r="W59" s="12">
        <f t="shared" ref="W59:W68" si="37">G59*O59</f>
        <v>0</v>
      </c>
      <c r="X59" s="4">
        <f t="shared" ref="X59:X68" si="38">ROUND(W59,2)</f>
        <v>0</v>
      </c>
      <c r="AA59" s="13">
        <v>0</v>
      </c>
      <c r="AB59" s="14">
        <v>0</v>
      </c>
    </row>
    <row r="60" spans="1:28">
      <c r="A60" s="8">
        <v>430</v>
      </c>
      <c r="B60" s="1" t="s">
        <v>106</v>
      </c>
      <c r="C60" s="1" t="s">
        <v>21</v>
      </c>
      <c r="D60" s="3" t="s">
        <v>107</v>
      </c>
      <c r="F60" s="9" t="s">
        <v>49</v>
      </c>
      <c r="G60" s="10">
        <v>90.6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4">
        <f t="shared" si="30"/>
        <v>0</v>
      </c>
      <c r="Q60" s="11">
        <f t="shared" si="31"/>
        <v>0</v>
      </c>
      <c r="R60" s="11">
        <f t="shared" si="32"/>
        <v>0</v>
      </c>
      <c r="S60" s="11">
        <f t="shared" si="33"/>
        <v>0</v>
      </c>
      <c r="T60" s="11">
        <f t="shared" si="34"/>
        <v>0</v>
      </c>
      <c r="U60" s="11">
        <f t="shared" si="35"/>
        <v>0</v>
      </c>
      <c r="V60" s="11">
        <f t="shared" si="36"/>
        <v>0</v>
      </c>
      <c r="W60" s="12">
        <f t="shared" si="37"/>
        <v>0</v>
      </c>
      <c r="X60" s="4">
        <f t="shared" si="38"/>
        <v>0</v>
      </c>
      <c r="AA60" s="13">
        <v>0</v>
      </c>
      <c r="AB60" s="14">
        <v>0</v>
      </c>
    </row>
    <row r="61" spans="1:28" ht="24">
      <c r="A61" s="8">
        <v>440</v>
      </c>
      <c r="B61" s="1" t="s">
        <v>108</v>
      </c>
      <c r="C61" s="1" t="s">
        <v>21</v>
      </c>
      <c r="D61" s="3" t="s">
        <v>51</v>
      </c>
      <c r="F61" s="9" t="s">
        <v>49</v>
      </c>
      <c r="G61" s="10">
        <v>316.26299999999998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4">
        <f t="shared" si="30"/>
        <v>0</v>
      </c>
      <c r="Q61" s="11">
        <f t="shared" si="31"/>
        <v>0</v>
      </c>
      <c r="R61" s="11">
        <f t="shared" si="32"/>
        <v>0</v>
      </c>
      <c r="S61" s="11">
        <f t="shared" si="33"/>
        <v>0</v>
      </c>
      <c r="T61" s="11">
        <f t="shared" si="34"/>
        <v>0</v>
      </c>
      <c r="U61" s="11">
        <f t="shared" si="35"/>
        <v>0</v>
      </c>
      <c r="V61" s="11">
        <f t="shared" si="36"/>
        <v>0</v>
      </c>
      <c r="W61" s="12">
        <f t="shared" si="37"/>
        <v>0</v>
      </c>
      <c r="X61" s="4">
        <f t="shared" si="38"/>
        <v>0</v>
      </c>
      <c r="AA61" s="13">
        <v>0</v>
      </c>
      <c r="AB61" s="14">
        <v>0</v>
      </c>
    </row>
    <row r="62" spans="1:28" ht="36">
      <c r="A62" s="8">
        <v>450</v>
      </c>
      <c r="B62" s="1" t="s">
        <v>109</v>
      </c>
      <c r="C62" s="1" t="s">
        <v>21</v>
      </c>
      <c r="D62" s="3" t="s">
        <v>110</v>
      </c>
      <c r="F62" s="9" t="s">
        <v>59</v>
      </c>
      <c r="G62" s="10">
        <v>1130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4">
        <f t="shared" si="30"/>
        <v>0</v>
      </c>
      <c r="Q62" s="11">
        <f t="shared" si="31"/>
        <v>0</v>
      </c>
      <c r="R62" s="11">
        <f t="shared" si="32"/>
        <v>0</v>
      </c>
      <c r="S62" s="11">
        <f t="shared" si="33"/>
        <v>0</v>
      </c>
      <c r="T62" s="11">
        <f t="shared" si="34"/>
        <v>0</v>
      </c>
      <c r="U62" s="11">
        <f t="shared" si="35"/>
        <v>0</v>
      </c>
      <c r="V62" s="11">
        <f t="shared" si="36"/>
        <v>0</v>
      </c>
      <c r="W62" s="12">
        <f t="shared" si="37"/>
        <v>0</v>
      </c>
      <c r="X62" s="4">
        <f t="shared" si="38"/>
        <v>0</v>
      </c>
      <c r="AA62" s="13">
        <v>0</v>
      </c>
      <c r="AB62" s="14">
        <v>0</v>
      </c>
    </row>
    <row r="63" spans="1:28" ht="24">
      <c r="A63" s="8">
        <v>460</v>
      </c>
      <c r="B63" s="1" t="s">
        <v>111</v>
      </c>
      <c r="C63" s="1" t="s">
        <v>21</v>
      </c>
      <c r="D63" s="3" t="s">
        <v>112</v>
      </c>
      <c r="F63" s="9" t="s">
        <v>49</v>
      </c>
      <c r="G63" s="10">
        <v>201.2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4">
        <f t="shared" si="30"/>
        <v>0</v>
      </c>
      <c r="Q63" s="11">
        <f t="shared" si="31"/>
        <v>0</v>
      </c>
      <c r="R63" s="11">
        <f t="shared" si="32"/>
        <v>0</v>
      </c>
      <c r="S63" s="11">
        <f t="shared" si="33"/>
        <v>0</v>
      </c>
      <c r="T63" s="11">
        <f t="shared" si="34"/>
        <v>0</v>
      </c>
      <c r="U63" s="11">
        <f t="shared" si="35"/>
        <v>0</v>
      </c>
      <c r="V63" s="11">
        <f t="shared" si="36"/>
        <v>0</v>
      </c>
      <c r="W63" s="12">
        <f t="shared" si="37"/>
        <v>0</v>
      </c>
      <c r="X63" s="4">
        <f t="shared" si="38"/>
        <v>0</v>
      </c>
      <c r="AA63" s="13">
        <v>0</v>
      </c>
      <c r="AB63" s="14">
        <v>0</v>
      </c>
    </row>
    <row r="64" spans="1:28" ht="60">
      <c r="A64" s="8">
        <v>470</v>
      </c>
      <c r="B64" s="1" t="s">
        <v>113</v>
      </c>
      <c r="C64" s="1" t="s">
        <v>21</v>
      </c>
      <c r="D64" s="3" t="s">
        <v>114</v>
      </c>
      <c r="F64" s="9" t="s">
        <v>59</v>
      </c>
      <c r="G64" s="10">
        <v>785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4">
        <f t="shared" si="30"/>
        <v>0</v>
      </c>
      <c r="Q64" s="11">
        <f t="shared" si="31"/>
        <v>0</v>
      </c>
      <c r="R64" s="11">
        <f t="shared" si="32"/>
        <v>0</v>
      </c>
      <c r="S64" s="11">
        <f t="shared" si="33"/>
        <v>0</v>
      </c>
      <c r="T64" s="11">
        <f t="shared" si="34"/>
        <v>0</v>
      </c>
      <c r="U64" s="11">
        <f t="shared" si="35"/>
        <v>0</v>
      </c>
      <c r="V64" s="11">
        <f t="shared" si="36"/>
        <v>0</v>
      </c>
      <c r="W64" s="12">
        <f t="shared" si="37"/>
        <v>0</v>
      </c>
      <c r="X64" s="4">
        <f t="shared" si="38"/>
        <v>0</v>
      </c>
      <c r="AA64" s="13">
        <v>0</v>
      </c>
      <c r="AB64" s="14">
        <v>0</v>
      </c>
    </row>
    <row r="65" spans="1:28" ht="48">
      <c r="A65" s="8">
        <v>480</v>
      </c>
      <c r="B65" s="1" t="s">
        <v>113</v>
      </c>
      <c r="C65" s="1" t="s">
        <v>21</v>
      </c>
      <c r="D65" s="3" t="s">
        <v>115</v>
      </c>
      <c r="F65" s="9" t="s">
        <v>59</v>
      </c>
      <c r="G65" s="10">
        <v>50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4">
        <f t="shared" si="30"/>
        <v>0</v>
      </c>
      <c r="Q65" s="11">
        <f t="shared" si="31"/>
        <v>0</v>
      </c>
      <c r="R65" s="11">
        <f t="shared" si="32"/>
        <v>0</v>
      </c>
      <c r="S65" s="11">
        <f t="shared" si="33"/>
        <v>0</v>
      </c>
      <c r="T65" s="11">
        <f t="shared" si="34"/>
        <v>0</v>
      </c>
      <c r="U65" s="11">
        <f t="shared" si="35"/>
        <v>0</v>
      </c>
      <c r="V65" s="11">
        <f t="shared" si="36"/>
        <v>0</v>
      </c>
      <c r="W65" s="12">
        <f t="shared" si="37"/>
        <v>0</v>
      </c>
      <c r="X65" s="4">
        <f t="shared" si="38"/>
        <v>0</v>
      </c>
      <c r="AA65" s="13">
        <v>0</v>
      </c>
      <c r="AB65" s="14">
        <v>0</v>
      </c>
    </row>
    <row r="66" spans="1:28" ht="36">
      <c r="A66" s="8">
        <v>490</v>
      </c>
      <c r="B66" s="1" t="s">
        <v>116</v>
      </c>
      <c r="C66" s="1" t="s">
        <v>21</v>
      </c>
      <c r="D66" s="3" t="s">
        <v>117</v>
      </c>
      <c r="F66" s="9" t="s">
        <v>59</v>
      </c>
      <c r="G66" s="10">
        <v>550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4">
        <f t="shared" si="30"/>
        <v>0</v>
      </c>
      <c r="Q66" s="11">
        <f t="shared" si="31"/>
        <v>0</v>
      </c>
      <c r="R66" s="11">
        <f t="shared" si="32"/>
        <v>0</v>
      </c>
      <c r="S66" s="11">
        <f t="shared" si="33"/>
        <v>0</v>
      </c>
      <c r="T66" s="11">
        <f t="shared" si="34"/>
        <v>0</v>
      </c>
      <c r="U66" s="11">
        <f t="shared" si="35"/>
        <v>0</v>
      </c>
      <c r="V66" s="11">
        <f t="shared" si="36"/>
        <v>0</v>
      </c>
      <c r="W66" s="12">
        <f t="shared" si="37"/>
        <v>0</v>
      </c>
      <c r="X66" s="4">
        <f t="shared" si="38"/>
        <v>0</v>
      </c>
      <c r="AA66" s="13">
        <v>0</v>
      </c>
      <c r="AB66" s="14">
        <v>0</v>
      </c>
    </row>
    <row r="67" spans="1:28" ht="36">
      <c r="A67" s="8">
        <v>500</v>
      </c>
      <c r="B67" s="1" t="s">
        <v>118</v>
      </c>
      <c r="C67" s="1" t="s">
        <v>21</v>
      </c>
      <c r="D67" s="3" t="s">
        <v>119</v>
      </c>
      <c r="F67" s="9" t="s">
        <v>59</v>
      </c>
      <c r="G67" s="10">
        <v>580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4">
        <f t="shared" si="30"/>
        <v>0</v>
      </c>
      <c r="Q67" s="11">
        <f t="shared" si="31"/>
        <v>0</v>
      </c>
      <c r="R67" s="11">
        <f t="shared" si="32"/>
        <v>0</v>
      </c>
      <c r="S67" s="11">
        <f t="shared" si="33"/>
        <v>0</v>
      </c>
      <c r="T67" s="11">
        <f t="shared" si="34"/>
        <v>0</v>
      </c>
      <c r="U67" s="11">
        <f t="shared" si="35"/>
        <v>0</v>
      </c>
      <c r="V67" s="11">
        <f t="shared" si="36"/>
        <v>0</v>
      </c>
      <c r="W67" s="12">
        <f t="shared" si="37"/>
        <v>0</v>
      </c>
      <c r="X67" s="4">
        <f t="shared" si="38"/>
        <v>0</v>
      </c>
      <c r="AA67" s="13">
        <v>0</v>
      </c>
      <c r="AB67" s="14">
        <v>0</v>
      </c>
    </row>
    <row r="68" spans="1:28" ht="48">
      <c r="A68" s="8">
        <v>510</v>
      </c>
      <c r="B68" s="1" t="s">
        <v>120</v>
      </c>
      <c r="C68" s="1" t="s">
        <v>21</v>
      </c>
      <c r="D68" s="3" t="s">
        <v>121</v>
      </c>
      <c r="F68" s="9" t="s">
        <v>59</v>
      </c>
      <c r="G68" s="10">
        <v>835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4">
        <f t="shared" si="30"/>
        <v>0</v>
      </c>
      <c r="Q68" s="11">
        <f t="shared" si="31"/>
        <v>0</v>
      </c>
      <c r="R68" s="11">
        <f t="shared" si="32"/>
        <v>0</v>
      </c>
      <c r="S68" s="11">
        <f t="shared" si="33"/>
        <v>0</v>
      </c>
      <c r="T68" s="11">
        <f t="shared" si="34"/>
        <v>0</v>
      </c>
      <c r="U68" s="11">
        <f t="shared" si="35"/>
        <v>0</v>
      </c>
      <c r="V68" s="11">
        <f t="shared" si="36"/>
        <v>0</v>
      </c>
      <c r="W68" s="12">
        <f t="shared" si="37"/>
        <v>0</v>
      </c>
      <c r="X68" s="4">
        <f t="shared" si="38"/>
        <v>0</v>
      </c>
      <c r="AA68" s="13">
        <v>0</v>
      </c>
      <c r="AB68" s="14">
        <v>0</v>
      </c>
    </row>
    <row r="69" spans="1:28" ht="12.75">
      <c r="F69" s="19" t="s">
        <v>45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5">
        <f t="shared" ref="Q69:X69" si="39">SUM(Q59:Q68)</f>
        <v>0</v>
      </c>
      <c r="R69" s="15">
        <f t="shared" si="39"/>
        <v>0</v>
      </c>
      <c r="S69" s="15">
        <f t="shared" si="39"/>
        <v>0</v>
      </c>
      <c r="T69" s="15">
        <f t="shared" si="39"/>
        <v>0</v>
      </c>
      <c r="U69" s="15">
        <f t="shared" si="39"/>
        <v>0</v>
      </c>
      <c r="V69" s="15">
        <f t="shared" si="39"/>
        <v>0</v>
      </c>
      <c r="W69" s="16">
        <f t="shared" si="39"/>
        <v>0</v>
      </c>
      <c r="X69" s="17">
        <f t="shared" si="39"/>
        <v>0</v>
      </c>
      <c r="AB69" s="18">
        <v>0</v>
      </c>
    </row>
    <row r="71" spans="1:28" ht="12.75">
      <c r="A71" s="19" t="s">
        <v>122</v>
      </c>
      <c r="B71" s="20"/>
      <c r="C71" s="21" t="s">
        <v>12</v>
      </c>
      <c r="D71" s="20"/>
      <c r="E71" s="20"/>
    </row>
    <row r="72" spans="1:28" ht="36">
      <c r="A72" s="8">
        <v>520</v>
      </c>
      <c r="B72" s="1" t="s">
        <v>123</v>
      </c>
      <c r="C72" s="1" t="s">
        <v>21</v>
      </c>
      <c r="D72" s="3" t="s">
        <v>124</v>
      </c>
      <c r="F72" s="9" t="s">
        <v>125</v>
      </c>
      <c r="G72" s="10">
        <v>630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4">
        <f t="shared" ref="O72:O86" si="40">SUM(I72:N72)</f>
        <v>0</v>
      </c>
      <c r="Q72" s="11">
        <f t="shared" ref="Q72:Q86" si="41">G72*I72</f>
        <v>0</v>
      </c>
      <c r="R72" s="11">
        <f t="shared" ref="R72:R86" si="42">G72*J72</f>
        <v>0</v>
      </c>
      <c r="S72" s="11">
        <f t="shared" ref="S72:S86" si="43">G72*K72</f>
        <v>0</v>
      </c>
      <c r="T72" s="11">
        <f t="shared" ref="T72:T86" si="44">G72*L72</f>
        <v>0</v>
      </c>
      <c r="U72" s="11">
        <f t="shared" ref="U72:U86" si="45">G72*M72</f>
        <v>0</v>
      </c>
      <c r="V72" s="11">
        <f t="shared" ref="V72:V86" si="46">G72*N72</f>
        <v>0</v>
      </c>
      <c r="W72" s="12">
        <f t="shared" ref="W72:W86" si="47">G72*O72</f>
        <v>0</v>
      </c>
      <c r="X72" s="4">
        <f t="shared" ref="X72:X86" si="48">ROUND(W72,2)</f>
        <v>0</v>
      </c>
      <c r="AA72" s="13">
        <v>0</v>
      </c>
      <c r="AB72" s="14">
        <v>0</v>
      </c>
    </row>
    <row r="73" spans="1:28" ht="36">
      <c r="A73" s="8">
        <v>530</v>
      </c>
      <c r="B73" s="1" t="s">
        <v>108</v>
      </c>
      <c r="C73" s="1" t="s">
        <v>21</v>
      </c>
      <c r="D73" s="3" t="s">
        <v>126</v>
      </c>
      <c r="F73" s="9" t="s">
        <v>49</v>
      </c>
      <c r="G73" s="10">
        <v>100.8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4">
        <f t="shared" si="40"/>
        <v>0</v>
      </c>
      <c r="Q73" s="11">
        <f t="shared" si="41"/>
        <v>0</v>
      </c>
      <c r="R73" s="11">
        <f t="shared" si="42"/>
        <v>0</v>
      </c>
      <c r="S73" s="11">
        <f t="shared" si="43"/>
        <v>0</v>
      </c>
      <c r="T73" s="11">
        <f t="shared" si="44"/>
        <v>0</v>
      </c>
      <c r="U73" s="11">
        <f t="shared" si="45"/>
        <v>0</v>
      </c>
      <c r="V73" s="11">
        <f t="shared" si="46"/>
        <v>0</v>
      </c>
      <c r="W73" s="12">
        <f t="shared" si="47"/>
        <v>0</v>
      </c>
      <c r="X73" s="4">
        <f t="shared" si="48"/>
        <v>0</v>
      </c>
      <c r="AA73" s="13">
        <v>0</v>
      </c>
      <c r="AB73" s="14">
        <v>0</v>
      </c>
    </row>
    <row r="74" spans="1:28" ht="36">
      <c r="A74" s="8">
        <v>540</v>
      </c>
      <c r="B74" s="1" t="s">
        <v>127</v>
      </c>
      <c r="C74" s="1" t="s">
        <v>21</v>
      </c>
      <c r="D74" s="3" t="s">
        <v>128</v>
      </c>
      <c r="F74" s="9" t="s">
        <v>125</v>
      </c>
      <c r="G74" s="10">
        <v>5487.5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4">
        <f t="shared" si="40"/>
        <v>0</v>
      </c>
      <c r="Q74" s="11">
        <f t="shared" si="41"/>
        <v>0</v>
      </c>
      <c r="R74" s="11">
        <f t="shared" si="42"/>
        <v>0</v>
      </c>
      <c r="S74" s="11">
        <f t="shared" si="43"/>
        <v>0</v>
      </c>
      <c r="T74" s="11">
        <f t="shared" si="44"/>
        <v>0</v>
      </c>
      <c r="U74" s="11">
        <f t="shared" si="45"/>
        <v>0</v>
      </c>
      <c r="V74" s="11">
        <f t="shared" si="46"/>
        <v>0</v>
      </c>
      <c r="W74" s="12">
        <f t="shared" si="47"/>
        <v>0</v>
      </c>
      <c r="X74" s="4">
        <f t="shared" si="48"/>
        <v>0</v>
      </c>
      <c r="AA74" s="13">
        <v>0</v>
      </c>
      <c r="AB74" s="14">
        <v>0</v>
      </c>
    </row>
    <row r="75" spans="1:28" ht="36">
      <c r="A75" s="8">
        <v>550</v>
      </c>
      <c r="B75" s="1" t="s">
        <v>129</v>
      </c>
      <c r="C75" s="1" t="s">
        <v>21</v>
      </c>
      <c r="D75" s="3" t="s">
        <v>130</v>
      </c>
      <c r="F75" s="9" t="s">
        <v>125</v>
      </c>
      <c r="G75" s="10">
        <v>5487.5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4">
        <f t="shared" si="40"/>
        <v>0</v>
      </c>
      <c r="Q75" s="11">
        <f t="shared" si="41"/>
        <v>0</v>
      </c>
      <c r="R75" s="11">
        <f t="shared" si="42"/>
        <v>0</v>
      </c>
      <c r="S75" s="11">
        <f t="shared" si="43"/>
        <v>0</v>
      </c>
      <c r="T75" s="11">
        <f t="shared" si="44"/>
        <v>0</v>
      </c>
      <c r="U75" s="11">
        <f t="shared" si="45"/>
        <v>0</v>
      </c>
      <c r="V75" s="11">
        <f t="shared" si="46"/>
        <v>0</v>
      </c>
      <c r="W75" s="12">
        <f t="shared" si="47"/>
        <v>0</v>
      </c>
      <c r="X75" s="4">
        <f t="shared" si="48"/>
        <v>0</v>
      </c>
      <c r="AA75" s="13">
        <v>0</v>
      </c>
      <c r="AB75" s="14">
        <v>0</v>
      </c>
    </row>
    <row r="76" spans="1:28" ht="24">
      <c r="A76" s="8">
        <v>560</v>
      </c>
      <c r="B76" s="1" t="s">
        <v>108</v>
      </c>
      <c r="C76" s="1" t="s">
        <v>21</v>
      </c>
      <c r="D76" s="3" t="s">
        <v>51</v>
      </c>
      <c r="F76" s="9" t="s">
        <v>49</v>
      </c>
      <c r="G76" s="10">
        <v>4664.375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4">
        <f t="shared" si="40"/>
        <v>0</v>
      </c>
      <c r="Q76" s="11">
        <f t="shared" si="41"/>
        <v>0</v>
      </c>
      <c r="R76" s="11">
        <f t="shared" si="42"/>
        <v>0</v>
      </c>
      <c r="S76" s="11">
        <f t="shared" si="43"/>
        <v>0</v>
      </c>
      <c r="T76" s="11">
        <f t="shared" si="44"/>
        <v>0</v>
      </c>
      <c r="U76" s="11">
        <f t="shared" si="45"/>
        <v>0</v>
      </c>
      <c r="V76" s="11">
        <f t="shared" si="46"/>
        <v>0</v>
      </c>
      <c r="W76" s="12">
        <f t="shared" si="47"/>
        <v>0</v>
      </c>
      <c r="X76" s="4">
        <f t="shared" si="48"/>
        <v>0</v>
      </c>
      <c r="AA76" s="13">
        <v>0</v>
      </c>
      <c r="AB76" s="14">
        <v>0</v>
      </c>
    </row>
    <row r="77" spans="1:28" ht="24">
      <c r="A77" s="8">
        <v>570</v>
      </c>
      <c r="B77" s="1" t="s">
        <v>131</v>
      </c>
      <c r="C77" s="1" t="s">
        <v>21</v>
      </c>
      <c r="D77" s="3" t="s">
        <v>132</v>
      </c>
      <c r="F77" s="9" t="s">
        <v>125</v>
      </c>
      <c r="G77" s="10">
        <v>5487.5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4">
        <f t="shared" si="40"/>
        <v>0</v>
      </c>
      <c r="Q77" s="11">
        <f t="shared" si="41"/>
        <v>0</v>
      </c>
      <c r="R77" s="11">
        <f t="shared" si="42"/>
        <v>0</v>
      </c>
      <c r="S77" s="11">
        <f t="shared" si="43"/>
        <v>0</v>
      </c>
      <c r="T77" s="11">
        <f t="shared" si="44"/>
        <v>0</v>
      </c>
      <c r="U77" s="11">
        <f t="shared" si="45"/>
        <v>0</v>
      </c>
      <c r="V77" s="11">
        <f t="shared" si="46"/>
        <v>0</v>
      </c>
      <c r="W77" s="12">
        <f t="shared" si="47"/>
        <v>0</v>
      </c>
      <c r="X77" s="4">
        <f t="shared" si="48"/>
        <v>0</v>
      </c>
      <c r="AA77" s="13">
        <v>0</v>
      </c>
      <c r="AB77" s="14">
        <v>0</v>
      </c>
    </row>
    <row r="78" spans="1:28" ht="36">
      <c r="A78" s="8">
        <v>580</v>
      </c>
      <c r="B78" s="1" t="s">
        <v>133</v>
      </c>
      <c r="C78" s="1" t="s">
        <v>21</v>
      </c>
      <c r="D78" s="3" t="s">
        <v>134</v>
      </c>
      <c r="F78" s="9" t="s">
        <v>125</v>
      </c>
      <c r="G78" s="10">
        <v>5075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4">
        <f t="shared" si="40"/>
        <v>0</v>
      </c>
      <c r="Q78" s="11">
        <f t="shared" si="41"/>
        <v>0</v>
      </c>
      <c r="R78" s="11">
        <f t="shared" si="42"/>
        <v>0</v>
      </c>
      <c r="S78" s="11">
        <f t="shared" si="43"/>
        <v>0</v>
      </c>
      <c r="T78" s="11">
        <f t="shared" si="44"/>
        <v>0</v>
      </c>
      <c r="U78" s="11">
        <f t="shared" si="45"/>
        <v>0</v>
      </c>
      <c r="V78" s="11">
        <f t="shared" si="46"/>
        <v>0</v>
      </c>
      <c r="W78" s="12">
        <f t="shared" si="47"/>
        <v>0</v>
      </c>
      <c r="X78" s="4">
        <f t="shared" si="48"/>
        <v>0</v>
      </c>
      <c r="AA78" s="13">
        <v>0</v>
      </c>
      <c r="AB78" s="14">
        <v>0</v>
      </c>
    </row>
    <row r="79" spans="1:28" ht="36">
      <c r="A79" s="8">
        <v>590</v>
      </c>
      <c r="B79" s="1" t="s">
        <v>135</v>
      </c>
      <c r="C79" s="1" t="s">
        <v>21</v>
      </c>
      <c r="D79" s="3" t="s">
        <v>136</v>
      </c>
      <c r="F79" s="9" t="s">
        <v>125</v>
      </c>
      <c r="G79" s="10">
        <v>5075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4">
        <f t="shared" si="40"/>
        <v>0</v>
      </c>
      <c r="Q79" s="11">
        <f t="shared" si="41"/>
        <v>0</v>
      </c>
      <c r="R79" s="11">
        <f t="shared" si="42"/>
        <v>0</v>
      </c>
      <c r="S79" s="11">
        <f t="shared" si="43"/>
        <v>0</v>
      </c>
      <c r="T79" s="11">
        <f t="shared" si="44"/>
        <v>0</v>
      </c>
      <c r="U79" s="11">
        <f t="shared" si="45"/>
        <v>0</v>
      </c>
      <c r="V79" s="11">
        <f t="shared" si="46"/>
        <v>0</v>
      </c>
      <c r="W79" s="12">
        <f t="shared" si="47"/>
        <v>0</v>
      </c>
      <c r="X79" s="4">
        <f t="shared" si="48"/>
        <v>0</v>
      </c>
      <c r="AA79" s="13">
        <v>0</v>
      </c>
      <c r="AB79" s="14">
        <v>0</v>
      </c>
    </row>
    <row r="80" spans="1:28" ht="48">
      <c r="A80" s="8">
        <v>600</v>
      </c>
      <c r="B80" s="1" t="s">
        <v>137</v>
      </c>
      <c r="C80" s="1" t="s">
        <v>21</v>
      </c>
      <c r="D80" s="3" t="s">
        <v>138</v>
      </c>
      <c r="F80" s="9" t="s">
        <v>125</v>
      </c>
      <c r="G80" s="10">
        <v>5075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4">
        <f t="shared" si="40"/>
        <v>0</v>
      </c>
      <c r="Q80" s="11">
        <f t="shared" si="41"/>
        <v>0</v>
      </c>
      <c r="R80" s="11">
        <f t="shared" si="42"/>
        <v>0</v>
      </c>
      <c r="S80" s="11">
        <f t="shared" si="43"/>
        <v>0</v>
      </c>
      <c r="T80" s="11">
        <f t="shared" si="44"/>
        <v>0</v>
      </c>
      <c r="U80" s="11">
        <f t="shared" si="45"/>
        <v>0</v>
      </c>
      <c r="V80" s="11">
        <f t="shared" si="46"/>
        <v>0</v>
      </c>
      <c r="W80" s="12">
        <f t="shared" si="47"/>
        <v>0</v>
      </c>
      <c r="X80" s="4">
        <f t="shared" si="48"/>
        <v>0</v>
      </c>
      <c r="AA80" s="13">
        <v>0</v>
      </c>
      <c r="AB80" s="14">
        <v>0</v>
      </c>
    </row>
    <row r="81" spans="1:28" ht="24">
      <c r="A81" s="8">
        <v>610</v>
      </c>
      <c r="B81" s="1" t="s">
        <v>139</v>
      </c>
      <c r="C81" s="1" t="s">
        <v>21</v>
      </c>
      <c r="D81" s="3" t="s">
        <v>140</v>
      </c>
      <c r="F81" s="9" t="s">
        <v>125</v>
      </c>
      <c r="G81" s="10">
        <v>4547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4">
        <f t="shared" si="40"/>
        <v>0</v>
      </c>
      <c r="Q81" s="11">
        <f t="shared" si="41"/>
        <v>0</v>
      </c>
      <c r="R81" s="11">
        <f t="shared" si="42"/>
        <v>0</v>
      </c>
      <c r="S81" s="11">
        <f t="shared" si="43"/>
        <v>0</v>
      </c>
      <c r="T81" s="11">
        <f t="shared" si="44"/>
        <v>0</v>
      </c>
      <c r="U81" s="11">
        <f t="shared" si="45"/>
        <v>0</v>
      </c>
      <c r="V81" s="11">
        <f t="shared" si="46"/>
        <v>0</v>
      </c>
      <c r="W81" s="12">
        <f t="shared" si="47"/>
        <v>0</v>
      </c>
      <c r="X81" s="4">
        <f t="shared" si="48"/>
        <v>0</v>
      </c>
      <c r="AA81" s="13">
        <v>0</v>
      </c>
      <c r="AB81" s="14">
        <v>0</v>
      </c>
    </row>
    <row r="82" spans="1:28" ht="24">
      <c r="A82" s="8">
        <v>620</v>
      </c>
      <c r="B82" s="1" t="s">
        <v>141</v>
      </c>
      <c r="C82" s="1" t="s">
        <v>21</v>
      </c>
      <c r="D82" s="3" t="s">
        <v>142</v>
      </c>
      <c r="F82" s="9" t="s">
        <v>125</v>
      </c>
      <c r="G82" s="10">
        <v>4547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4">
        <f t="shared" si="40"/>
        <v>0</v>
      </c>
      <c r="Q82" s="11">
        <f t="shared" si="41"/>
        <v>0</v>
      </c>
      <c r="R82" s="11">
        <f t="shared" si="42"/>
        <v>0</v>
      </c>
      <c r="S82" s="11">
        <f t="shared" si="43"/>
        <v>0</v>
      </c>
      <c r="T82" s="11">
        <f t="shared" si="44"/>
        <v>0</v>
      </c>
      <c r="U82" s="11">
        <f t="shared" si="45"/>
        <v>0</v>
      </c>
      <c r="V82" s="11">
        <f t="shared" si="46"/>
        <v>0</v>
      </c>
      <c r="W82" s="12">
        <f t="shared" si="47"/>
        <v>0</v>
      </c>
      <c r="X82" s="4">
        <f t="shared" si="48"/>
        <v>0</v>
      </c>
      <c r="AA82" s="13">
        <v>0</v>
      </c>
      <c r="AB82" s="14">
        <v>0</v>
      </c>
    </row>
    <row r="83" spans="1:28" ht="48">
      <c r="A83" s="8">
        <v>630</v>
      </c>
      <c r="B83" s="1" t="s">
        <v>143</v>
      </c>
      <c r="C83" s="1" t="s">
        <v>21</v>
      </c>
      <c r="D83" s="3" t="s">
        <v>144</v>
      </c>
      <c r="F83" s="9" t="s">
        <v>125</v>
      </c>
      <c r="G83" s="10">
        <v>4481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4">
        <f t="shared" si="40"/>
        <v>0</v>
      </c>
      <c r="Q83" s="11">
        <f t="shared" si="41"/>
        <v>0</v>
      </c>
      <c r="R83" s="11">
        <f t="shared" si="42"/>
        <v>0</v>
      </c>
      <c r="S83" s="11">
        <f t="shared" si="43"/>
        <v>0</v>
      </c>
      <c r="T83" s="11">
        <f t="shared" si="44"/>
        <v>0</v>
      </c>
      <c r="U83" s="11">
        <f t="shared" si="45"/>
        <v>0</v>
      </c>
      <c r="V83" s="11">
        <f t="shared" si="46"/>
        <v>0</v>
      </c>
      <c r="W83" s="12">
        <f t="shared" si="47"/>
        <v>0</v>
      </c>
      <c r="X83" s="4">
        <f t="shared" si="48"/>
        <v>0</v>
      </c>
      <c r="AA83" s="13">
        <v>0</v>
      </c>
      <c r="AB83" s="14">
        <v>0</v>
      </c>
    </row>
    <row r="84" spans="1:28" ht="24">
      <c r="A84" s="8">
        <v>640</v>
      </c>
      <c r="B84" s="1" t="s">
        <v>139</v>
      </c>
      <c r="C84" s="1" t="s">
        <v>21</v>
      </c>
      <c r="D84" s="3" t="s">
        <v>140</v>
      </c>
      <c r="F84" s="9" t="s">
        <v>125</v>
      </c>
      <c r="G84" s="10">
        <v>4481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4">
        <f t="shared" si="40"/>
        <v>0</v>
      </c>
      <c r="Q84" s="11">
        <f t="shared" si="41"/>
        <v>0</v>
      </c>
      <c r="R84" s="11">
        <f t="shared" si="42"/>
        <v>0</v>
      </c>
      <c r="S84" s="11">
        <f t="shared" si="43"/>
        <v>0</v>
      </c>
      <c r="T84" s="11">
        <f t="shared" si="44"/>
        <v>0</v>
      </c>
      <c r="U84" s="11">
        <f t="shared" si="45"/>
        <v>0</v>
      </c>
      <c r="V84" s="11">
        <f t="shared" si="46"/>
        <v>0</v>
      </c>
      <c r="W84" s="12">
        <f t="shared" si="47"/>
        <v>0</v>
      </c>
      <c r="X84" s="4">
        <f t="shared" si="48"/>
        <v>0</v>
      </c>
      <c r="AA84" s="13">
        <v>0</v>
      </c>
      <c r="AB84" s="14">
        <v>0</v>
      </c>
    </row>
    <row r="85" spans="1:28" ht="24">
      <c r="A85" s="8">
        <v>650</v>
      </c>
      <c r="B85" s="1" t="s">
        <v>141</v>
      </c>
      <c r="C85" s="1" t="s">
        <v>21</v>
      </c>
      <c r="D85" s="3" t="s">
        <v>142</v>
      </c>
      <c r="F85" s="9" t="s">
        <v>125</v>
      </c>
      <c r="G85" s="10">
        <v>4481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4">
        <f t="shared" si="40"/>
        <v>0</v>
      </c>
      <c r="Q85" s="11">
        <f t="shared" si="41"/>
        <v>0</v>
      </c>
      <c r="R85" s="11">
        <f t="shared" si="42"/>
        <v>0</v>
      </c>
      <c r="S85" s="11">
        <f t="shared" si="43"/>
        <v>0</v>
      </c>
      <c r="T85" s="11">
        <f t="shared" si="44"/>
        <v>0</v>
      </c>
      <c r="U85" s="11">
        <f t="shared" si="45"/>
        <v>0</v>
      </c>
      <c r="V85" s="11">
        <f t="shared" si="46"/>
        <v>0</v>
      </c>
      <c r="W85" s="12">
        <f t="shared" si="47"/>
        <v>0</v>
      </c>
      <c r="X85" s="4">
        <f t="shared" si="48"/>
        <v>0</v>
      </c>
      <c r="AA85" s="13">
        <v>0</v>
      </c>
      <c r="AB85" s="14">
        <v>0</v>
      </c>
    </row>
    <row r="86" spans="1:28" ht="48">
      <c r="A86" s="8">
        <v>660</v>
      </c>
      <c r="B86" s="1" t="s">
        <v>145</v>
      </c>
      <c r="C86" s="1" t="s">
        <v>21</v>
      </c>
      <c r="D86" s="3" t="s">
        <v>146</v>
      </c>
      <c r="F86" s="9" t="s">
        <v>125</v>
      </c>
      <c r="G86" s="10">
        <v>4316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4">
        <f t="shared" si="40"/>
        <v>0</v>
      </c>
      <c r="Q86" s="11">
        <f t="shared" si="41"/>
        <v>0</v>
      </c>
      <c r="R86" s="11">
        <f t="shared" si="42"/>
        <v>0</v>
      </c>
      <c r="S86" s="11">
        <f t="shared" si="43"/>
        <v>0</v>
      </c>
      <c r="T86" s="11">
        <f t="shared" si="44"/>
        <v>0</v>
      </c>
      <c r="U86" s="11">
        <f t="shared" si="45"/>
        <v>0</v>
      </c>
      <c r="V86" s="11">
        <f t="shared" si="46"/>
        <v>0</v>
      </c>
      <c r="W86" s="12">
        <f t="shared" si="47"/>
        <v>0</v>
      </c>
      <c r="X86" s="4">
        <f t="shared" si="48"/>
        <v>0</v>
      </c>
      <c r="AA86" s="13">
        <v>0</v>
      </c>
      <c r="AB86" s="14">
        <v>0</v>
      </c>
    </row>
    <row r="87" spans="1:28" ht="12.75">
      <c r="F87" s="19" t="s">
        <v>45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15">
        <f t="shared" ref="Q87:X87" si="49">SUM(Q72:Q86)</f>
        <v>0</v>
      </c>
      <c r="R87" s="15">
        <f t="shared" si="49"/>
        <v>0</v>
      </c>
      <c r="S87" s="15">
        <f t="shared" si="49"/>
        <v>0</v>
      </c>
      <c r="T87" s="15">
        <f t="shared" si="49"/>
        <v>0</v>
      </c>
      <c r="U87" s="15">
        <f t="shared" si="49"/>
        <v>0</v>
      </c>
      <c r="V87" s="15">
        <f t="shared" si="49"/>
        <v>0</v>
      </c>
      <c r="W87" s="16">
        <f t="shared" si="49"/>
        <v>0</v>
      </c>
      <c r="X87" s="17">
        <f t="shared" si="49"/>
        <v>0</v>
      </c>
      <c r="AB87" s="18">
        <v>0</v>
      </c>
    </row>
    <row r="89" spans="1:28" ht="12.75">
      <c r="A89" s="19" t="s">
        <v>147</v>
      </c>
      <c r="B89" s="20"/>
      <c r="C89" s="21" t="s">
        <v>13</v>
      </c>
      <c r="D89" s="20"/>
      <c r="E89" s="20"/>
    </row>
    <row r="90" spans="1:28" ht="24">
      <c r="A90" s="8">
        <v>670</v>
      </c>
      <c r="B90" s="1" t="s">
        <v>127</v>
      </c>
      <c r="C90" s="1" t="s">
        <v>21</v>
      </c>
      <c r="D90" s="3" t="s">
        <v>148</v>
      </c>
      <c r="F90" s="9" t="s">
        <v>125</v>
      </c>
      <c r="G90" s="10">
        <v>3949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4">
        <f t="shared" ref="O90:O124" si="50">SUM(I90:N90)</f>
        <v>0</v>
      </c>
      <c r="Q90" s="11">
        <f t="shared" ref="Q90:Q124" si="51">G90*I90</f>
        <v>0</v>
      </c>
      <c r="R90" s="11">
        <f t="shared" ref="R90:R124" si="52">G90*J90</f>
        <v>0</v>
      </c>
      <c r="S90" s="11">
        <f t="shared" ref="S90:S124" si="53">G90*K90</f>
        <v>0</v>
      </c>
      <c r="T90" s="11">
        <f t="shared" ref="T90:T124" si="54">G90*L90</f>
        <v>0</v>
      </c>
      <c r="U90" s="11">
        <f t="shared" ref="U90:U124" si="55">G90*M90</f>
        <v>0</v>
      </c>
      <c r="V90" s="11">
        <f t="shared" ref="V90:V124" si="56">G90*N90</f>
        <v>0</v>
      </c>
      <c r="W90" s="12">
        <f t="shared" ref="W90:W124" si="57">G90*O90</f>
        <v>0</v>
      </c>
      <c r="X90" s="4">
        <f t="shared" ref="X90:X124" si="58">ROUND(W90,2)</f>
        <v>0</v>
      </c>
      <c r="AA90" s="13">
        <v>0</v>
      </c>
      <c r="AB90" s="14">
        <v>0</v>
      </c>
    </row>
    <row r="91" spans="1:28" ht="24">
      <c r="A91" s="8">
        <v>680</v>
      </c>
      <c r="B91" s="1" t="s">
        <v>50</v>
      </c>
      <c r="C91" s="1" t="s">
        <v>21</v>
      </c>
      <c r="D91" s="3" t="s">
        <v>51</v>
      </c>
      <c r="F91" s="9" t="s">
        <v>49</v>
      </c>
      <c r="G91" s="10">
        <v>197.45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4">
        <f t="shared" si="50"/>
        <v>0</v>
      </c>
      <c r="Q91" s="11">
        <f t="shared" si="51"/>
        <v>0</v>
      </c>
      <c r="R91" s="11">
        <f t="shared" si="52"/>
        <v>0</v>
      </c>
      <c r="S91" s="11">
        <f t="shared" si="53"/>
        <v>0</v>
      </c>
      <c r="T91" s="11">
        <f t="shared" si="54"/>
        <v>0</v>
      </c>
      <c r="U91" s="11">
        <f t="shared" si="55"/>
        <v>0</v>
      </c>
      <c r="V91" s="11">
        <f t="shared" si="56"/>
        <v>0</v>
      </c>
      <c r="W91" s="12">
        <f t="shared" si="57"/>
        <v>0</v>
      </c>
      <c r="X91" s="4">
        <f t="shared" si="58"/>
        <v>0</v>
      </c>
      <c r="AA91" s="13">
        <v>0</v>
      </c>
      <c r="AB91" s="14">
        <v>0</v>
      </c>
    </row>
    <row r="92" spans="1:28" ht="36">
      <c r="A92" s="8">
        <v>690</v>
      </c>
      <c r="B92" s="1" t="s">
        <v>127</v>
      </c>
      <c r="C92" s="1" t="s">
        <v>21</v>
      </c>
      <c r="D92" s="3" t="s">
        <v>149</v>
      </c>
      <c r="F92" s="9" t="s">
        <v>125</v>
      </c>
      <c r="G92" s="10">
        <v>2745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4">
        <f t="shared" si="50"/>
        <v>0</v>
      </c>
      <c r="Q92" s="11">
        <f t="shared" si="51"/>
        <v>0</v>
      </c>
      <c r="R92" s="11">
        <f t="shared" si="52"/>
        <v>0</v>
      </c>
      <c r="S92" s="11">
        <f t="shared" si="53"/>
        <v>0</v>
      </c>
      <c r="T92" s="11">
        <f t="shared" si="54"/>
        <v>0</v>
      </c>
      <c r="U92" s="11">
        <f t="shared" si="55"/>
        <v>0</v>
      </c>
      <c r="V92" s="11">
        <f t="shared" si="56"/>
        <v>0</v>
      </c>
      <c r="W92" s="12">
        <f t="shared" si="57"/>
        <v>0</v>
      </c>
      <c r="X92" s="4">
        <f t="shared" si="58"/>
        <v>0</v>
      </c>
      <c r="AA92" s="13">
        <v>0</v>
      </c>
      <c r="AB92" s="14">
        <v>0</v>
      </c>
    </row>
    <row r="93" spans="1:28" ht="36">
      <c r="A93" s="8">
        <v>700</v>
      </c>
      <c r="B93" s="1" t="s">
        <v>127</v>
      </c>
      <c r="C93" s="1" t="s">
        <v>21</v>
      </c>
      <c r="D93" s="3" t="s">
        <v>150</v>
      </c>
      <c r="F93" s="9" t="s">
        <v>125</v>
      </c>
      <c r="G93" s="10">
        <v>939.25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4">
        <f t="shared" si="50"/>
        <v>0</v>
      </c>
      <c r="Q93" s="11">
        <f t="shared" si="51"/>
        <v>0</v>
      </c>
      <c r="R93" s="11">
        <f t="shared" si="52"/>
        <v>0</v>
      </c>
      <c r="S93" s="11">
        <f t="shared" si="53"/>
        <v>0</v>
      </c>
      <c r="T93" s="11">
        <f t="shared" si="54"/>
        <v>0</v>
      </c>
      <c r="U93" s="11">
        <f t="shared" si="55"/>
        <v>0</v>
      </c>
      <c r="V93" s="11">
        <f t="shared" si="56"/>
        <v>0</v>
      </c>
      <c r="W93" s="12">
        <f t="shared" si="57"/>
        <v>0</v>
      </c>
      <c r="X93" s="4">
        <f t="shared" si="58"/>
        <v>0</v>
      </c>
      <c r="AA93" s="13">
        <v>0</v>
      </c>
      <c r="AB93" s="14">
        <v>0</v>
      </c>
    </row>
    <row r="94" spans="1:28" ht="36">
      <c r="A94" s="8">
        <v>710</v>
      </c>
      <c r="B94" s="1" t="s">
        <v>129</v>
      </c>
      <c r="C94" s="1" t="s">
        <v>21</v>
      </c>
      <c r="D94" s="3" t="s">
        <v>130</v>
      </c>
      <c r="F94" s="9" t="s">
        <v>125</v>
      </c>
      <c r="G94" s="10">
        <v>3684.25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4">
        <f t="shared" si="50"/>
        <v>0</v>
      </c>
      <c r="Q94" s="11">
        <f t="shared" si="51"/>
        <v>0</v>
      </c>
      <c r="R94" s="11">
        <f t="shared" si="52"/>
        <v>0</v>
      </c>
      <c r="S94" s="11">
        <f t="shared" si="53"/>
        <v>0</v>
      </c>
      <c r="T94" s="11">
        <f t="shared" si="54"/>
        <v>0</v>
      </c>
      <c r="U94" s="11">
        <f t="shared" si="55"/>
        <v>0</v>
      </c>
      <c r="V94" s="11">
        <f t="shared" si="56"/>
        <v>0</v>
      </c>
      <c r="W94" s="12">
        <f t="shared" si="57"/>
        <v>0</v>
      </c>
      <c r="X94" s="4">
        <f t="shared" si="58"/>
        <v>0</v>
      </c>
      <c r="AA94" s="13">
        <v>0</v>
      </c>
      <c r="AB94" s="14">
        <v>0</v>
      </c>
    </row>
    <row r="95" spans="1:28" ht="24">
      <c r="A95" s="8">
        <v>720</v>
      </c>
      <c r="B95" s="1" t="s">
        <v>108</v>
      </c>
      <c r="C95" s="1" t="s">
        <v>21</v>
      </c>
      <c r="D95" s="3" t="s">
        <v>51</v>
      </c>
      <c r="F95" s="9" t="s">
        <v>49</v>
      </c>
      <c r="G95" s="10">
        <v>3131.6129999999998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4">
        <f t="shared" si="50"/>
        <v>0</v>
      </c>
      <c r="Q95" s="11">
        <f t="shared" si="51"/>
        <v>0</v>
      </c>
      <c r="R95" s="11">
        <f t="shared" si="52"/>
        <v>0</v>
      </c>
      <c r="S95" s="11">
        <f t="shared" si="53"/>
        <v>0</v>
      </c>
      <c r="T95" s="11">
        <f t="shared" si="54"/>
        <v>0</v>
      </c>
      <c r="U95" s="11">
        <f t="shared" si="55"/>
        <v>0</v>
      </c>
      <c r="V95" s="11">
        <f t="shared" si="56"/>
        <v>0</v>
      </c>
      <c r="W95" s="12">
        <f t="shared" si="57"/>
        <v>0</v>
      </c>
      <c r="X95" s="4">
        <f t="shared" si="58"/>
        <v>0</v>
      </c>
      <c r="AA95" s="13">
        <v>0</v>
      </c>
      <c r="AB95" s="14">
        <v>0</v>
      </c>
    </row>
    <row r="96" spans="1:28" ht="24">
      <c r="A96" s="8">
        <v>730</v>
      </c>
      <c r="B96" s="1" t="s">
        <v>131</v>
      </c>
      <c r="C96" s="1" t="s">
        <v>21</v>
      </c>
      <c r="D96" s="3" t="s">
        <v>132</v>
      </c>
      <c r="F96" s="9" t="s">
        <v>125</v>
      </c>
      <c r="G96" s="10">
        <v>3684.25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4">
        <f t="shared" si="50"/>
        <v>0</v>
      </c>
      <c r="Q96" s="11">
        <f t="shared" si="51"/>
        <v>0</v>
      </c>
      <c r="R96" s="11">
        <f t="shared" si="52"/>
        <v>0</v>
      </c>
      <c r="S96" s="11">
        <f t="shared" si="53"/>
        <v>0</v>
      </c>
      <c r="T96" s="11">
        <f t="shared" si="54"/>
        <v>0</v>
      </c>
      <c r="U96" s="11">
        <f t="shared" si="55"/>
        <v>0</v>
      </c>
      <c r="V96" s="11">
        <f t="shared" si="56"/>
        <v>0</v>
      </c>
      <c r="W96" s="12">
        <f t="shared" si="57"/>
        <v>0</v>
      </c>
      <c r="X96" s="4">
        <f t="shared" si="58"/>
        <v>0</v>
      </c>
      <c r="AA96" s="13">
        <v>0</v>
      </c>
      <c r="AB96" s="14">
        <v>0</v>
      </c>
    </row>
    <row r="97" spans="1:28" ht="24">
      <c r="A97" s="8">
        <v>740</v>
      </c>
      <c r="B97" s="1" t="s">
        <v>133</v>
      </c>
      <c r="C97" s="1" t="s">
        <v>21</v>
      </c>
      <c r="D97" s="3" t="s">
        <v>151</v>
      </c>
      <c r="F97" s="9" t="s">
        <v>125</v>
      </c>
      <c r="G97" s="10">
        <v>3384.25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4">
        <f t="shared" si="50"/>
        <v>0</v>
      </c>
      <c r="Q97" s="11">
        <f t="shared" si="51"/>
        <v>0</v>
      </c>
      <c r="R97" s="11">
        <f t="shared" si="52"/>
        <v>0</v>
      </c>
      <c r="S97" s="11">
        <f t="shared" si="53"/>
        <v>0</v>
      </c>
      <c r="T97" s="11">
        <f t="shared" si="54"/>
        <v>0</v>
      </c>
      <c r="U97" s="11">
        <f t="shared" si="55"/>
        <v>0</v>
      </c>
      <c r="V97" s="11">
        <f t="shared" si="56"/>
        <v>0</v>
      </c>
      <c r="W97" s="12">
        <f t="shared" si="57"/>
        <v>0</v>
      </c>
      <c r="X97" s="4">
        <f t="shared" si="58"/>
        <v>0</v>
      </c>
      <c r="AA97" s="13">
        <v>0</v>
      </c>
      <c r="AB97" s="14">
        <v>0</v>
      </c>
    </row>
    <row r="98" spans="1:28" ht="36">
      <c r="A98" s="8">
        <v>750</v>
      </c>
      <c r="B98" s="1" t="s">
        <v>135</v>
      </c>
      <c r="C98" s="1" t="s">
        <v>21</v>
      </c>
      <c r="D98" s="3" t="s">
        <v>152</v>
      </c>
      <c r="F98" s="9" t="s">
        <v>125</v>
      </c>
      <c r="G98" s="10">
        <v>3384.25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4">
        <f t="shared" si="50"/>
        <v>0</v>
      </c>
      <c r="Q98" s="11">
        <f t="shared" si="51"/>
        <v>0</v>
      </c>
      <c r="R98" s="11">
        <f t="shared" si="52"/>
        <v>0</v>
      </c>
      <c r="S98" s="11">
        <f t="shared" si="53"/>
        <v>0</v>
      </c>
      <c r="T98" s="11">
        <f t="shared" si="54"/>
        <v>0</v>
      </c>
      <c r="U98" s="11">
        <f t="shared" si="55"/>
        <v>0</v>
      </c>
      <c r="V98" s="11">
        <f t="shared" si="56"/>
        <v>0</v>
      </c>
      <c r="W98" s="12">
        <f t="shared" si="57"/>
        <v>0</v>
      </c>
      <c r="X98" s="4">
        <f t="shared" si="58"/>
        <v>0</v>
      </c>
      <c r="AA98" s="13">
        <v>0</v>
      </c>
      <c r="AB98" s="14">
        <v>0</v>
      </c>
    </row>
    <row r="99" spans="1:28" ht="48">
      <c r="A99" s="8">
        <v>760</v>
      </c>
      <c r="B99" s="1" t="s">
        <v>137</v>
      </c>
      <c r="C99" s="1" t="s">
        <v>21</v>
      </c>
      <c r="D99" s="3" t="s">
        <v>138</v>
      </c>
      <c r="F99" s="9" t="s">
        <v>125</v>
      </c>
      <c r="G99" s="10">
        <v>2922.25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4">
        <f t="shared" si="50"/>
        <v>0</v>
      </c>
      <c r="Q99" s="11">
        <f t="shared" si="51"/>
        <v>0</v>
      </c>
      <c r="R99" s="11">
        <f t="shared" si="52"/>
        <v>0</v>
      </c>
      <c r="S99" s="11">
        <f t="shared" si="53"/>
        <v>0</v>
      </c>
      <c r="T99" s="11">
        <f t="shared" si="54"/>
        <v>0</v>
      </c>
      <c r="U99" s="11">
        <f t="shared" si="55"/>
        <v>0</v>
      </c>
      <c r="V99" s="11">
        <f t="shared" si="56"/>
        <v>0</v>
      </c>
      <c r="W99" s="12">
        <f t="shared" si="57"/>
        <v>0</v>
      </c>
      <c r="X99" s="4">
        <f t="shared" si="58"/>
        <v>0</v>
      </c>
      <c r="AA99" s="13">
        <v>0</v>
      </c>
      <c r="AB99" s="14">
        <v>0</v>
      </c>
    </row>
    <row r="100" spans="1:28" ht="24">
      <c r="A100" s="8">
        <v>770</v>
      </c>
      <c r="B100" s="1" t="s">
        <v>139</v>
      </c>
      <c r="C100" s="1" t="s">
        <v>21</v>
      </c>
      <c r="D100" s="3" t="s">
        <v>140</v>
      </c>
      <c r="F100" s="9" t="s">
        <v>125</v>
      </c>
      <c r="G100" s="10">
        <v>2538.25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4">
        <f t="shared" si="50"/>
        <v>0</v>
      </c>
      <c r="Q100" s="11">
        <f t="shared" si="51"/>
        <v>0</v>
      </c>
      <c r="R100" s="11">
        <f t="shared" si="52"/>
        <v>0</v>
      </c>
      <c r="S100" s="11">
        <f t="shared" si="53"/>
        <v>0</v>
      </c>
      <c r="T100" s="11">
        <f t="shared" si="54"/>
        <v>0</v>
      </c>
      <c r="U100" s="11">
        <f t="shared" si="55"/>
        <v>0</v>
      </c>
      <c r="V100" s="11">
        <f t="shared" si="56"/>
        <v>0</v>
      </c>
      <c r="W100" s="12">
        <f t="shared" si="57"/>
        <v>0</v>
      </c>
      <c r="X100" s="4">
        <f t="shared" si="58"/>
        <v>0</v>
      </c>
      <c r="AA100" s="13">
        <v>0</v>
      </c>
      <c r="AB100" s="14">
        <v>0</v>
      </c>
    </row>
    <row r="101" spans="1:28" ht="24">
      <c r="A101" s="8">
        <v>780</v>
      </c>
      <c r="B101" s="1" t="s">
        <v>141</v>
      </c>
      <c r="C101" s="1" t="s">
        <v>21</v>
      </c>
      <c r="D101" s="3" t="s">
        <v>142</v>
      </c>
      <c r="F101" s="9" t="s">
        <v>125</v>
      </c>
      <c r="G101" s="10">
        <v>2538.25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4">
        <f t="shared" si="50"/>
        <v>0</v>
      </c>
      <c r="Q101" s="11">
        <f t="shared" si="51"/>
        <v>0</v>
      </c>
      <c r="R101" s="11">
        <f t="shared" si="52"/>
        <v>0</v>
      </c>
      <c r="S101" s="11">
        <f t="shared" si="53"/>
        <v>0</v>
      </c>
      <c r="T101" s="11">
        <f t="shared" si="54"/>
        <v>0</v>
      </c>
      <c r="U101" s="11">
        <f t="shared" si="55"/>
        <v>0</v>
      </c>
      <c r="V101" s="11">
        <f t="shared" si="56"/>
        <v>0</v>
      </c>
      <c r="W101" s="12">
        <f t="shared" si="57"/>
        <v>0</v>
      </c>
      <c r="X101" s="4">
        <f t="shared" si="58"/>
        <v>0</v>
      </c>
      <c r="AA101" s="13">
        <v>0</v>
      </c>
      <c r="AB101" s="14">
        <v>0</v>
      </c>
    </row>
    <row r="102" spans="1:28" ht="36">
      <c r="A102" s="8">
        <v>790</v>
      </c>
      <c r="B102" s="1" t="s">
        <v>143</v>
      </c>
      <c r="C102" s="1" t="s">
        <v>21</v>
      </c>
      <c r="D102" s="3" t="s">
        <v>153</v>
      </c>
      <c r="F102" s="9" t="s">
        <v>125</v>
      </c>
      <c r="G102" s="10">
        <v>2490.25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4">
        <f t="shared" si="50"/>
        <v>0</v>
      </c>
      <c r="Q102" s="11">
        <f t="shared" si="51"/>
        <v>0</v>
      </c>
      <c r="R102" s="11">
        <f t="shared" si="52"/>
        <v>0</v>
      </c>
      <c r="S102" s="11">
        <f t="shared" si="53"/>
        <v>0</v>
      </c>
      <c r="T102" s="11">
        <f t="shared" si="54"/>
        <v>0</v>
      </c>
      <c r="U102" s="11">
        <f t="shared" si="55"/>
        <v>0</v>
      </c>
      <c r="V102" s="11">
        <f t="shared" si="56"/>
        <v>0</v>
      </c>
      <c r="W102" s="12">
        <f t="shared" si="57"/>
        <v>0</v>
      </c>
      <c r="X102" s="4">
        <f t="shared" si="58"/>
        <v>0</v>
      </c>
      <c r="AA102" s="13">
        <v>0</v>
      </c>
      <c r="AB102" s="14">
        <v>0</v>
      </c>
    </row>
    <row r="103" spans="1:28" ht="24">
      <c r="A103" s="8">
        <v>800</v>
      </c>
      <c r="B103" s="1" t="s">
        <v>139</v>
      </c>
      <c r="C103" s="1" t="s">
        <v>21</v>
      </c>
      <c r="D103" s="3" t="s">
        <v>140</v>
      </c>
      <c r="F103" s="9" t="s">
        <v>125</v>
      </c>
      <c r="G103" s="10">
        <v>5500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4">
        <f t="shared" si="50"/>
        <v>0</v>
      </c>
      <c r="Q103" s="11">
        <f t="shared" si="51"/>
        <v>0</v>
      </c>
      <c r="R103" s="11">
        <f t="shared" si="52"/>
        <v>0</v>
      </c>
      <c r="S103" s="11">
        <f t="shared" si="53"/>
        <v>0</v>
      </c>
      <c r="T103" s="11">
        <f t="shared" si="54"/>
        <v>0</v>
      </c>
      <c r="U103" s="11">
        <f t="shared" si="55"/>
        <v>0</v>
      </c>
      <c r="V103" s="11">
        <f t="shared" si="56"/>
        <v>0</v>
      </c>
      <c r="W103" s="12">
        <f t="shared" si="57"/>
        <v>0</v>
      </c>
      <c r="X103" s="4">
        <f t="shared" si="58"/>
        <v>0</v>
      </c>
      <c r="AA103" s="13">
        <v>0</v>
      </c>
      <c r="AB103" s="14">
        <v>0</v>
      </c>
    </row>
    <row r="104" spans="1:28" ht="24">
      <c r="A104" s="8">
        <v>810</v>
      </c>
      <c r="B104" s="1" t="s">
        <v>141</v>
      </c>
      <c r="C104" s="1" t="s">
        <v>21</v>
      </c>
      <c r="D104" s="3" t="s">
        <v>142</v>
      </c>
      <c r="F104" s="9" t="s">
        <v>125</v>
      </c>
      <c r="G104" s="10">
        <v>5500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4">
        <f t="shared" si="50"/>
        <v>0</v>
      </c>
      <c r="Q104" s="11">
        <f t="shared" si="51"/>
        <v>0</v>
      </c>
      <c r="R104" s="11">
        <f t="shared" si="52"/>
        <v>0</v>
      </c>
      <c r="S104" s="11">
        <f t="shared" si="53"/>
        <v>0</v>
      </c>
      <c r="T104" s="11">
        <f t="shared" si="54"/>
        <v>0</v>
      </c>
      <c r="U104" s="11">
        <f t="shared" si="55"/>
        <v>0</v>
      </c>
      <c r="V104" s="11">
        <f t="shared" si="56"/>
        <v>0</v>
      </c>
      <c r="W104" s="12">
        <f t="shared" si="57"/>
        <v>0</v>
      </c>
      <c r="X104" s="4">
        <f t="shared" si="58"/>
        <v>0</v>
      </c>
      <c r="AA104" s="13">
        <v>0</v>
      </c>
      <c r="AB104" s="14">
        <v>0</v>
      </c>
    </row>
    <row r="105" spans="1:28" ht="36">
      <c r="A105" s="8">
        <v>820</v>
      </c>
      <c r="B105" s="1" t="s">
        <v>154</v>
      </c>
      <c r="C105" s="1" t="s">
        <v>21</v>
      </c>
      <c r="D105" s="3" t="s">
        <v>155</v>
      </c>
      <c r="F105" s="9" t="s">
        <v>125</v>
      </c>
      <c r="G105" s="10">
        <v>5500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4">
        <f t="shared" si="50"/>
        <v>0</v>
      </c>
      <c r="Q105" s="11">
        <f t="shared" si="51"/>
        <v>0</v>
      </c>
      <c r="R105" s="11">
        <f t="shared" si="52"/>
        <v>0</v>
      </c>
      <c r="S105" s="11">
        <f t="shared" si="53"/>
        <v>0</v>
      </c>
      <c r="T105" s="11">
        <f t="shared" si="54"/>
        <v>0</v>
      </c>
      <c r="U105" s="11">
        <f t="shared" si="55"/>
        <v>0</v>
      </c>
      <c r="V105" s="11">
        <f t="shared" si="56"/>
        <v>0</v>
      </c>
      <c r="W105" s="12">
        <f t="shared" si="57"/>
        <v>0</v>
      </c>
      <c r="X105" s="4">
        <f t="shared" si="58"/>
        <v>0</v>
      </c>
      <c r="AA105" s="13">
        <v>0</v>
      </c>
      <c r="AB105" s="14">
        <v>0</v>
      </c>
    </row>
    <row r="106" spans="1:28" ht="24">
      <c r="A106" s="8">
        <v>830</v>
      </c>
      <c r="B106" s="1" t="s">
        <v>156</v>
      </c>
      <c r="C106" s="1" t="s">
        <v>21</v>
      </c>
      <c r="D106" s="3" t="s">
        <v>140</v>
      </c>
      <c r="F106" s="9" t="s">
        <v>125</v>
      </c>
      <c r="G106" s="10">
        <v>5500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4">
        <f t="shared" si="50"/>
        <v>0</v>
      </c>
      <c r="Q106" s="11">
        <f t="shared" si="51"/>
        <v>0</v>
      </c>
      <c r="R106" s="11">
        <f t="shared" si="52"/>
        <v>0</v>
      </c>
      <c r="S106" s="11">
        <f t="shared" si="53"/>
        <v>0</v>
      </c>
      <c r="T106" s="11">
        <f t="shared" si="54"/>
        <v>0</v>
      </c>
      <c r="U106" s="11">
        <f t="shared" si="55"/>
        <v>0</v>
      </c>
      <c r="V106" s="11">
        <f t="shared" si="56"/>
        <v>0</v>
      </c>
      <c r="W106" s="12">
        <f t="shared" si="57"/>
        <v>0</v>
      </c>
      <c r="X106" s="4">
        <f t="shared" si="58"/>
        <v>0</v>
      </c>
      <c r="AA106" s="13">
        <v>0</v>
      </c>
      <c r="AB106" s="14">
        <v>0</v>
      </c>
    </row>
    <row r="107" spans="1:28" ht="24">
      <c r="A107" s="8">
        <v>840</v>
      </c>
      <c r="B107" s="1" t="s">
        <v>141</v>
      </c>
      <c r="C107" s="1" t="s">
        <v>21</v>
      </c>
      <c r="D107" s="3" t="s">
        <v>142</v>
      </c>
      <c r="F107" s="9" t="s">
        <v>125</v>
      </c>
      <c r="G107" s="10">
        <v>5500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4">
        <f t="shared" si="50"/>
        <v>0</v>
      </c>
      <c r="Q107" s="11">
        <f t="shared" si="51"/>
        <v>0</v>
      </c>
      <c r="R107" s="11">
        <f t="shared" si="52"/>
        <v>0</v>
      </c>
      <c r="S107" s="11">
        <f t="shared" si="53"/>
        <v>0</v>
      </c>
      <c r="T107" s="11">
        <f t="shared" si="54"/>
        <v>0</v>
      </c>
      <c r="U107" s="11">
        <f t="shared" si="55"/>
        <v>0</v>
      </c>
      <c r="V107" s="11">
        <f t="shared" si="56"/>
        <v>0</v>
      </c>
      <c r="W107" s="12">
        <f t="shared" si="57"/>
        <v>0</v>
      </c>
      <c r="X107" s="4">
        <f t="shared" si="58"/>
        <v>0</v>
      </c>
      <c r="AA107" s="13">
        <v>0</v>
      </c>
      <c r="AB107" s="14">
        <v>0</v>
      </c>
    </row>
    <row r="108" spans="1:28" ht="36">
      <c r="A108" s="8">
        <v>850</v>
      </c>
      <c r="B108" s="1" t="s">
        <v>157</v>
      </c>
      <c r="C108" s="1" t="s">
        <v>21</v>
      </c>
      <c r="D108" s="3" t="s">
        <v>158</v>
      </c>
      <c r="F108" s="9" t="s">
        <v>125</v>
      </c>
      <c r="G108" s="10">
        <v>5500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4">
        <f t="shared" si="50"/>
        <v>0</v>
      </c>
      <c r="Q108" s="11">
        <f t="shared" si="51"/>
        <v>0</v>
      </c>
      <c r="R108" s="11">
        <f t="shared" si="52"/>
        <v>0</v>
      </c>
      <c r="S108" s="11">
        <f t="shared" si="53"/>
        <v>0</v>
      </c>
      <c r="T108" s="11">
        <f t="shared" si="54"/>
        <v>0</v>
      </c>
      <c r="U108" s="11">
        <f t="shared" si="55"/>
        <v>0</v>
      </c>
      <c r="V108" s="11">
        <f t="shared" si="56"/>
        <v>0</v>
      </c>
      <c r="W108" s="12">
        <f t="shared" si="57"/>
        <v>0</v>
      </c>
      <c r="X108" s="4">
        <f t="shared" si="58"/>
        <v>0</v>
      </c>
      <c r="AA108" s="13">
        <v>0</v>
      </c>
      <c r="AB108" s="14">
        <v>0</v>
      </c>
    </row>
    <row r="109" spans="1:28" ht="24">
      <c r="A109" s="8">
        <v>860</v>
      </c>
      <c r="B109" s="1" t="s">
        <v>156</v>
      </c>
      <c r="C109" s="1" t="s">
        <v>21</v>
      </c>
      <c r="D109" s="3" t="s">
        <v>140</v>
      </c>
      <c r="F109" s="9" t="s">
        <v>125</v>
      </c>
      <c r="G109" s="10">
        <v>5500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4">
        <f t="shared" si="50"/>
        <v>0</v>
      </c>
      <c r="Q109" s="11">
        <f t="shared" si="51"/>
        <v>0</v>
      </c>
      <c r="R109" s="11">
        <f t="shared" si="52"/>
        <v>0</v>
      </c>
      <c r="S109" s="11">
        <f t="shared" si="53"/>
        <v>0</v>
      </c>
      <c r="T109" s="11">
        <f t="shared" si="54"/>
        <v>0</v>
      </c>
      <c r="U109" s="11">
        <f t="shared" si="55"/>
        <v>0</v>
      </c>
      <c r="V109" s="11">
        <f t="shared" si="56"/>
        <v>0</v>
      </c>
      <c r="W109" s="12">
        <f t="shared" si="57"/>
        <v>0</v>
      </c>
      <c r="X109" s="4">
        <f t="shared" si="58"/>
        <v>0</v>
      </c>
      <c r="AA109" s="13">
        <v>0</v>
      </c>
      <c r="AB109" s="14">
        <v>0</v>
      </c>
    </row>
    <row r="110" spans="1:28" ht="24">
      <c r="A110" s="8">
        <v>870</v>
      </c>
      <c r="B110" s="1" t="s">
        <v>141</v>
      </c>
      <c r="C110" s="1" t="s">
        <v>21</v>
      </c>
      <c r="D110" s="3" t="s">
        <v>142</v>
      </c>
      <c r="F110" s="9" t="s">
        <v>125</v>
      </c>
      <c r="G110" s="10">
        <v>5500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4">
        <f t="shared" si="50"/>
        <v>0</v>
      </c>
      <c r="Q110" s="11">
        <f t="shared" si="51"/>
        <v>0</v>
      </c>
      <c r="R110" s="11">
        <f t="shared" si="52"/>
        <v>0</v>
      </c>
      <c r="S110" s="11">
        <f t="shared" si="53"/>
        <v>0</v>
      </c>
      <c r="T110" s="11">
        <f t="shared" si="54"/>
        <v>0</v>
      </c>
      <c r="U110" s="11">
        <f t="shared" si="55"/>
        <v>0</v>
      </c>
      <c r="V110" s="11">
        <f t="shared" si="56"/>
        <v>0</v>
      </c>
      <c r="W110" s="12">
        <f t="shared" si="57"/>
        <v>0</v>
      </c>
      <c r="X110" s="4">
        <f t="shared" si="58"/>
        <v>0</v>
      </c>
      <c r="AA110" s="13">
        <v>0</v>
      </c>
      <c r="AB110" s="14">
        <v>0</v>
      </c>
    </row>
    <row r="111" spans="1:28" ht="48">
      <c r="A111" s="8">
        <v>880</v>
      </c>
      <c r="B111" s="1" t="s">
        <v>145</v>
      </c>
      <c r="C111" s="1" t="s">
        <v>21</v>
      </c>
      <c r="D111" s="3" t="s">
        <v>159</v>
      </c>
      <c r="F111" s="9" t="s">
        <v>125</v>
      </c>
      <c r="G111" s="10">
        <v>5380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4">
        <f t="shared" si="50"/>
        <v>0</v>
      </c>
      <c r="Q111" s="11">
        <f t="shared" si="51"/>
        <v>0</v>
      </c>
      <c r="R111" s="11">
        <f t="shared" si="52"/>
        <v>0</v>
      </c>
      <c r="S111" s="11">
        <f t="shared" si="53"/>
        <v>0</v>
      </c>
      <c r="T111" s="11">
        <f t="shared" si="54"/>
        <v>0</v>
      </c>
      <c r="U111" s="11">
        <f t="shared" si="55"/>
        <v>0</v>
      </c>
      <c r="V111" s="11">
        <f t="shared" si="56"/>
        <v>0</v>
      </c>
      <c r="W111" s="12">
        <f t="shared" si="57"/>
        <v>0</v>
      </c>
      <c r="X111" s="4">
        <f t="shared" si="58"/>
        <v>0</v>
      </c>
      <c r="AA111" s="13">
        <v>0</v>
      </c>
      <c r="AB111" s="14">
        <v>0</v>
      </c>
    </row>
    <row r="112" spans="1:28" ht="36">
      <c r="A112" s="8">
        <v>890</v>
      </c>
      <c r="B112" s="1" t="s">
        <v>127</v>
      </c>
      <c r="C112" s="1" t="s">
        <v>21</v>
      </c>
      <c r="D112" s="3" t="s">
        <v>160</v>
      </c>
      <c r="F112" s="9" t="s">
        <v>125</v>
      </c>
      <c r="G112" s="10">
        <v>852.5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4">
        <f t="shared" si="50"/>
        <v>0</v>
      </c>
      <c r="Q112" s="11">
        <f t="shared" si="51"/>
        <v>0</v>
      </c>
      <c r="R112" s="11">
        <f t="shared" si="52"/>
        <v>0</v>
      </c>
      <c r="S112" s="11">
        <f t="shared" si="53"/>
        <v>0</v>
      </c>
      <c r="T112" s="11">
        <f t="shared" si="54"/>
        <v>0</v>
      </c>
      <c r="U112" s="11">
        <f t="shared" si="55"/>
        <v>0</v>
      </c>
      <c r="V112" s="11">
        <f t="shared" si="56"/>
        <v>0</v>
      </c>
      <c r="W112" s="12">
        <f t="shared" si="57"/>
        <v>0</v>
      </c>
      <c r="X112" s="4">
        <f t="shared" si="58"/>
        <v>0</v>
      </c>
      <c r="AA112" s="13">
        <v>0</v>
      </c>
      <c r="AB112" s="14">
        <v>0</v>
      </c>
    </row>
    <row r="113" spans="1:28" ht="36">
      <c r="A113" s="8">
        <v>900</v>
      </c>
      <c r="B113" s="1" t="s">
        <v>129</v>
      </c>
      <c r="C113" s="1" t="s">
        <v>21</v>
      </c>
      <c r="D113" s="3" t="s">
        <v>130</v>
      </c>
      <c r="F113" s="9" t="s">
        <v>125</v>
      </c>
      <c r="G113" s="10">
        <v>852.5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4">
        <f t="shared" si="50"/>
        <v>0</v>
      </c>
      <c r="Q113" s="11">
        <f t="shared" si="51"/>
        <v>0</v>
      </c>
      <c r="R113" s="11">
        <f t="shared" si="52"/>
        <v>0</v>
      </c>
      <c r="S113" s="11">
        <f t="shared" si="53"/>
        <v>0</v>
      </c>
      <c r="T113" s="11">
        <f t="shared" si="54"/>
        <v>0</v>
      </c>
      <c r="U113" s="11">
        <f t="shared" si="55"/>
        <v>0</v>
      </c>
      <c r="V113" s="11">
        <f t="shared" si="56"/>
        <v>0</v>
      </c>
      <c r="W113" s="12">
        <f t="shared" si="57"/>
        <v>0</v>
      </c>
      <c r="X113" s="4">
        <f t="shared" si="58"/>
        <v>0</v>
      </c>
      <c r="AA113" s="13">
        <v>0</v>
      </c>
      <c r="AB113" s="14">
        <v>0</v>
      </c>
    </row>
    <row r="114" spans="1:28" ht="24">
      <c r="A114" s="8">
        <v>910</v>
      </c>
      <c r="B114" s="1" t="s">
        <v>108</v>
      </c>
      <c r="C114" s="1" t="s">
        <v>21</v>
      </c>
      <c r="D114" s="3" t="s">
        <v>51</v>
      </c>
      <c r="F114" s="9" t="s">
        <v>49</v>
      </c>
      <c r="G114" s="10">
        <v>639.375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4">
        <f t="shared" si="50"/>
        <v>0</v>
      </c>
      <c r="Q114" s="11">
        <f t="shared" si="51"/>
        <v>0</v>
      </c>
      <c r="R114" s="11">
        <f t="shared" si="52"/>
        <v>0</v>
      </c>
      <c r="S114" s="11">
        <f t="shared" si="53"/>
        <v>0</v>
      </c>
      <c r="T114" s="11">
        <f t="shared" si="54"/>
        <v>0</v>
      </c>
      <c r="U114" s="11">
        <f t="shared" si="55"/>
        <v>0</v>
      </c>
      <c r="V114" s="11">
        <f t="shared" si="56"/>
        <v>0</v>
      </c>
      <c r="W114" s="12">
        <f t="shared" si="57"/>
        <v>0</v>
      </c>
      <c r="X114" s="4">
        <f t="shared" si="58"/>
        <v>0</v>
      </c>
      <c r="AA114" s="13">
        <v>0</v>
      </c>
      <c r="AB114" s="14">
        <v>0</v>
      </c>
    </row>
    <row r="115" spans="1:28" ht="24">
      <c r="A115" s="8">
        <v>920</v>
      </c>
      <c r="B115" s="1" t="s">
        <v>131</v>
      </c>
      <c r="C115" s="1" t="s">
        <v>21</v>
      </c>
      <c r="D115" s="3" t="s">
        <v>132</v>
      </c>
      <c r="F115" s="9" t="s">
        <v>125</v>
      </c>
      <c r="G115" s="10">
        <v>852.5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4">
        <f t="shared" si="50"/>
        <v>0</v>
      </c>
      <c r="Q115" s="11">
        <f t="shared" si="51"/>
        <v>0</v>
      </c>
      <c r="R115" s="11">
        <f t="shared" si="52"/>
        <v>0</v>
      </c>
      <c r="S115" s="11">
        <f t="shared" si="53"/>
        <v>0</v>
      </c>
      <c r="T115" s="11">
        <f t="shared" si="54"/>
        <v>0</v>
      </c>
      <c r="U115" s="11">
        <f t="shared" si="55"/>
        <v>0</v>
      </c>
      <c r="V115" s="11">
        <f t="shared" si="56"/>
        <v>0</v>
      </c>
      <c r="W115" s="12">
        <f t="shared" si="57"/>
        <v>0</v>
      </c>
      <c r="X115" s="4">
        <f t="shared" si="58"/>
        <v>0</v>
      </c>
      <c r="AA115" s="13">
        <v>0</v>
      </c>
      <c r="AB115" s="14">
        <v>0</v>
      </c>
    </row>
    <row r="116" spans="1:28" ht="36">
      <c r="A116" s="8">
        <v>930</v>
      </c>
      <c r="B116" s="1" t="s">
        <v>133</v>
      </c>
      <c r="C116" s="1" t="s">
        <v>21</v>
      </c>
      <c r="D116" s="3" t="s">
        <v>134</v>
      </c>
      <c r="F116" s="9" t="s">
        <v>125</v>
      </c>
      <c r="G116" s="10">
        <v>735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4">
        <f t="shared" si="50"/>
        <v>0</v>
      </c>
      <c r="Q116" s="11">
        <f t="shared" si="51"/>
        <v>0</v>
      </c>
      <c r="R116" s="11">
        <f t="shared" si="52"/>
        <v>0</v>
      </c>
      <c r="S116" s="11">
        <f t="shared" si="53"/>
        <v>0</v>
      </c>
      <c r="T116" s="11">
        <f t="shared" si="54"/>
        <v>0</v>
      </c>
      <c r="U116" s="11">
        <f t="shared" si="55"/>
        <v>0</v>
      </c>
      <c r="V116" s="11">
        <f t="shared" si="56"/>
        <v>0</v>
      </c>
      <c r="W116" s="12">
        <f t="shared" si="57"/>
        <v>0</v>
      </c>
      <c r="X116" s="4">
        <f t="shared" si="58"/>
        <v>0</v>
      </c>
      <c r="AA116" s="13">
        <v>0</v>
      </c>
      <c r="AB116" s="14">
        <v>0</v>
      </c>
    </row>
    <row r="117" spans="1:28" ht="36">
      <c r="A117" s="8">
        <v>940</v>
      </c>
      <c r="B117" s="1" t="s">
        <v>135</v>
      </c>
      <c r="C117" s="1" t="s">
        <v>21</v>
      </c>
      <c r="D117" s="3" t="s">
        <v>152</v>
      </c>
      <c r="F117" s="9" t="s">
        <v>125</v>
      </c>
      <c r="G117" s="10">
        <v>735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4">
        <f t="shared" si="50"/>
        <v>0</v>
      </c>
      <c r="Q117" s="11">
        <f t="shared" si="51"/>
        <v>0</v>
      </c>
      <c r="R117" s="11">
        <f t="shared" si="52"/>
        <v>0</v>
      </c>
      <c r="S117" s="11">
        <f t="shared" si="53"/>
        <v>0</v>
      </c>
      <c r="T117" s="11">
        <f t="shared" si="54"/>
        <v>0</v>
      </c>
      <c r="U117" s="11">
        <f t="shared" si="55"/>
        <v>0</v>
      </c>
      <c r="V117" s="11">
        <f t="shared" si="56"/>
        <v>0</v>
      </c>
      <c r="W117" s="12">
        <f t="shared" si="57"/>
        <v>0</v>
      </c>
      <c r="X117" s="4">
        <f t="shared" si="58"/>
        <v>0</v>
      </c>
      <c r="AA117" s="13">
        <v>0</v>
      </c>
      <c r="AB117" s="14">
        <v>0</v>
      </c>
    </row>
    <row r="118" spans="1:28" ht="48">
      <c r="A118" s="8">
        <v>950</v>
      </c>
      <c r="B118" s="1" t="s">
        <v>137</v>
      </c>
      <c r="C118" s="1" t="s">
        <v>21</v>
      </c>
      <c r="D118" s="3" t="s">
        <v>138</v>
      </c>
      <c r="F118" s="9" t="s">
        <v>125</v>
      </c>
      <c r="G118" s="10">
        <v>735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4">
        <f t="shared" si="50"/>
        <v>0</v>
      </c>
      <c r="Q118" s="11">
        <f t="shared" si="51"/>
        <v>0</v>
      </c>
      <c r="R118" s="11">
        <f t="shared" si="52"/>
        <v>0</v>
      </c>
      <c r="S118" s="11">
        <f t="shared" si="53"/>
        <v>0</v>
      </c>
      <c r="T118" s="11">
        <f t="shared" si="54"/>
        <v>0</v>
      </c>
      <c r="U118" s="11">
        <f t="shared" si="55"/>
        <v>0</v>
      </c>
      <c r="V118" s="11">
        <f t="shared" si="56"/>
        <v>0</v>
      </c>
      <c r="W118" s="12">
        <f t="shared" si="57"/>
        <v>0</v>
      </c>
      <c r="X118" s="4">
        <f t="shared" si="58"/>
        <v>0</v>
      </c>
      <c r="AA118" s="13">
        <v>0</v>
      </c>
      <c r="AB118" s="14">
        <v>0</v>
      </c>
    </row>
    <row r="119" spans="1:28" ht="24">
      <c r="A119" s="8">
        <v>960</v>
      </c>
      <c r="B119" s="1" t="s">
        <v>139</v>
      </c>
      <c r="C119" s="1" t="s">
        <v>21</v>
      </c>
      <c r="D119" s="3" t="s">
        <v>140</v>
      </c>
      <c r="F119" s="9" t="s">
        <v>125</v>
      </c>
      <c r="G119" s="10">
        <v>584.6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4">
        <f t="shared" si="50"/>
        <v>0</v>
      </c>
      <c r="Q119" s="11">
        <f t="shared" si="51"/>
        <v>0</v>
      </c>
      <c r="R119" s="11">
        <f t="shared" si="52"/>
        <v>0</v>
      </c>
      <c r="S119" s="11">
        <f t="shared" si="53"/>
        <v>0</v>
      </c>
      <c r="T119" s="11">
        <f t="shared" si="54"/>
        <v>0</v>
      </c>
      <c r="U119" s="11">
        <f t="shared" si="55"/>
        <v>0</v>
      </c>
      <c r="V119" s="11">
        <f t="shared" si="56"/>
        <v>0</v>
      </c>
      <c r="W119" s="12">
        <f t="shared" si="57"/>
        <v>0</v>
      </c>
      <c r="X119" s="4">
        <f t="shared" si="58"/>
        <v>0</v>
      </c>
      <c r="AA119" s="13">
        <v>0</v>
      </c>
      <c r="AB119" s="14">
        <v>0</v>
      </c>
    </row>
    <row r="120" spans="1:28" ht="24">
      <c r="A120" s="8">
        <v>970</v>
      </c>
      <c r="B120" s="1" t="s">
        <v>141</v>
      </c>
      <c r="C120" s="1" t="s">
        <v>21</v>
      </c>
      <c r="D120" s="3" t="s">
        <v>142</v>
      </c>
      <c r="F120" s="9" t="s">
        <v>125</v>
      </c>
      <c r="G120" s="10">
        <v>584.6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4">
        <f t="shared" si="50"/>
        <v>0</v>
      </c>
      <c r="Q120" s="11">
        <f t="shared" si="51"/>
        <v>0</v>
      </c>
      <c r="R120" s="11">
        <f t="shared" si="52"/>
        <v>0</v>
      </c>
      <c r="S120" s="11">
        <f t="shared" si="53"/>
        <v>0</v>
      </c>
      <c r="T120" s="11">
        <f t="shared" si="54"/>
        <v>0</v>
      </c>
      <c r="U120" s="11">
        <f t="shared" si="55"/>
        <v>0</v>
      </c>
      <c r="V120" s="11">
        <f t="shared" si="56"/>
        <v>0</v>
      </c>
      <c r="W120" s="12">
        <f t="shared" si="57"/>
        <v>0</v>
      </c>
      <c r="X120" s="4">
        <f t="shared" si="58"/>
        <v>0</v>
      </c>
      <c r="AA120" s="13">
        <v>0</v>
      </c>
      <c r="AB120" s="14">
        <v>0</v>
      </c>
    </row>
    <row r="121" spans="1:28" ht="48">
      <c r="A121" s="8">
        <v>980</v>
      </c>
      <c r="B121" s="1" t="s">
        <v>143</v>
      </c>
      <c r="C121" s="1" t="s">
        <v>21</v>
      </c>
      <c r="D121" s="3" t="s">
        <v>144</v>
      </c>
      <c r="F121" s="9" t="s">
        <v>125</v>
      </c>
      <c r="G121" s="10">
        <v>565.79999999999995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4">
        <f t="shared" si="50"/>
        <v>0</v>
      </c>
      <c r="Q121" s="11">
        <f t="shared" si="51"/>
        <v>0</v>
      </c>
      <c r="R121" s="11">
        <f t="shared" si="52"/>
        <v>0</v>
      </c>
      <c r="S121" s="11">
        <f t="shared" si="53"/>
        <v>0</v>
      </c>
      <c r="T121" s="11">
        <f t="shared" si="54"/>
        <v>0</v>
      </c>
      <c r="U121" s="11">
        <f t="shared" si="55"/>
        <v>0</v>
      </c>
      <c r="V121" s="11">
        <f t="shared" si="56"/>
        <v>0</v>
      </c>
      <c r="W121" s="12">
        <f t="shared" si="57"/>
        <v>0</v>
      </c>
      <c r="X121" s="4">
        <f t="shared" si="58"/>
        <v>0</v>
      </c>
      <c r="AA121" s="13">
        <v>0</v>
      </c>
      <c r="AB121" s="14">
        <v>0</v>
      </c>
    </row>
    <row r="122" spans="1:28" ht="24">
      <c r="A122" s="8">
        <v>990</v>
      </c>
      <c r="B122" s="1" t="s">
        <v>156</v>
      </c>
      <c r="C122" s="1" t="s">
        <v>21</v>
      </c>
      <c r="D122" s="3" t="s">
        <v>140</v>
      </c>
      <c r="F122" s="9" t="s">
        <v>125</v>
      </c>
      <c r="G122" s="10">
        <v>565.79999999999995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4">
        <f t="shared" si="50"/>
        <v>0</v>
      </c>
      <c r="Q122" s="11">
        <f t="shared" si="51"/>
        <v>0</v>
      </c>
      <c r="R122" s="11">
        <f t="shared" si="52"/>
        <v>0</v>
      </c>
      <c r="S122" s="11">
        <f t="shared" si="53"/>
        <v>0</v>
      </c>
      <c r="T122" s="11">
        <f t="shared" si="54"/>
        <v>0</v>
      </c>
      <c r="U122" s="11">
        <f t="shared" si="55"/>
        <v>0</v>
      </c>
      <c r="V122" s="11">
        <f t="shared" si="56"/>
        <v>0</v>
      </c>
      <c r="W122" s="12">
        <f t="shared" si="57"/>
        <v>0</v>
      </c>
      <c r="X122" s="4">
        <f t="shared" si="58"/>
        <v>0</v>
      </c>
      <c r="AA122" s="13">
        <v>0</v>
      </c>
      <c r="AB122" s="14">
        <v>0</v>
      </c>
    </row>
    <row r="123" spans="1:28" ht="24">
      <c r="A123" s="8">
        <v>1000</v>
      </c>
      <c r="B123" s="1" t="s">
        <v>141</v>
      </c>
      <c r="C123" s="1" t="s">
        <v>21</v>
      </c>
      <c r="D123" s="3" t="s">
        <v>142</v>
      </c>
      <c r="F123" s="9" t="s">
        <v>125</v>
      </c>
      <c r="G123" s="10">
        <v>565.79999999999995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4">
        <f t="shared" si="50"/>
        <v>0</v>
      </c>
      <c r="Q123" s="11">
        <f t="shared" si="51"/>
        <v>0</v>
      </c>
      <c r="R123" s="11">
        <f t="shared" si="52"/>
        <v>0</v>
      </c>
      <c r="S123" s="11">
        <f t="shared" si="53"/>
        <v>0</v>
      </c>
      <c r="T123" s="11">
        <f t="shared" si="54"/>
        <v>0</v>
      </c>
      <c r="U123" s="11">
        <f t="shared" si="55"/>
        <v>0</v>
      </c>
      <c r="V123" s="11">
        <f t="shared" si="56"/>
        <v>0</v>
      </c>
      <c r="W123" s="12">
        <f t="shared" si="57"/>
        <v>0</v>
      </c>
      <c r="X123" s="4">
        <f t="shared" si="58"/>
        <v>0</v>
      </c>
      <c r="AA123" s="13">
        <v>0</v>
      </c>
      <c r="AB123" s="14">
        <v>0</v>
      </c>
    </row>
    <row r="124" spans="1:28" ht="48">
      <c r="A124" s="8">
        <v>1010</v>
      </c>
      <c r="B124" s="1" t="s">
        <v>145</v>
      </c>
      <c r="C124" s="1" t="s">
        <v>21</v>
      </c>
      <c r="D124" s="3" t="s">
        <v>161</v>
      </c>
      <c r="F124" s="9" t="s">
        <v>125</v>
      </c>
      <c r="G124" s="10">
        <v>518.79999999999995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4">
        <f t="shared" si="50"/>
        <v>0</v>
      </c>
      <c r="Q124" s="11">
        <f t="shared" si="51"/>
        <v>0</v>
      </c>
      <c r="R124" s="11">
        <f t="shared" si="52"/>
        <v>0</v>
      </c>
      <c r="S124" s="11">
        <f t="shared" si="53"/>
        <v>0</v>
      </c>
      <c r="T124" s="11">
        <f t="shared" si="54"/>
        <v>0</v>
      </c>
      <c r="U124" s="11">
        <f t="shared" si="55"/>
        <v>0</v>
      </c>
      <c r="V124" s="11">
        <f t="shared" si="56"/>
        <v>0</v>
      </c>
      <c r="W124" s="12">
        <f t="shared" si="57"/>
        <v>0</v>
      </c>
      <c r="X124" s="4">
        <f t="shared" si="58"/>
        <v>0</v>
      </c>
      <c r="AA124" s="13">
        <v>0</v>
      </c>
      <c r="AB124" s="14">
        <v>0</v>
      </c>
    </row>
    <row r="125" spans="1:28" ht="12.75">
      <c r="F125" s="19" t="s">
        <v>45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15">
        <f t="shared" ref="Q125:X125" si="59">SUM(Q90:Q124)</f>
        <v>0</v>
      </c>
      <c r="R125" s="15">
        <f t="shared" si="59"/>
        <v>0</v>
      </c>
      <c r="S125" s="15">
        <f t="shared" si="59"/>
        <v>0</v>
      </c>
      <c r="T125" s="15">
        <f t="shared" si="59"/>
        <v>0</v>
      </c>
      <c r="U125" s="15">
        <f t="shared" si="59"/>
        <v>0</v>
      </c>
      <c r="V125" s="15">
        <f t="shared" si="59"/>
        <v>0</v>
      </c>
      <c r="W125" s="16">
        <f t="shared" si="59"/>
        <v>0</v>
      </c>
      <c r="X125" s="17">
        <f t="shared" si="59"/>
        <v>0</v>
      </c>
      <c r="AB125" s="18">
        <v>0</v>
      </c>
    </row>
    <row r="127" spans="1:28" ht="12.75">
      <c r="A127" s="19" t="s">
        <v>162</v>
      </c>
      <c r="B127" s="20"/>
      <c r="C127" s="21" t="s">
        <v>14</v>
      </c>
      <c r="D127" s="20"/>
      <c r="E127" s="20"/>
    </row>
    <row r="128" spans="1:28" ht="60">
      <c r="A128" s="8">
        <v>1020</v>
      </c>
      <c r="B128" s="1" t="s">
        <v>127</v>
      </c>
      <c r="C128" s="1" t="s">
        <v>21</v>
      </c>
      <c r="D128" s="3" t="s">
        <v>163</v>
      </c>
      <c r="F128" s="9" t="s">
        <v>125</v>
      </c>
      <c r="G128" s="10">
        <v>400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4">
        <f t="shared" ref="O128:O147" si="60">SUM(I128:N128)</f>
        <v>0</v>
      </c>
      <c r="Q128" s="11">
        <f t="shared" ref="Q128:Q147" si="61">G128*I128</f>
        <v>0</v>
      </c>
      <c r="R128" s="11">
        <f t="shared" ref="R128:R147" si="62">G128*J128</f>
        <v>0</v>
      </c>
      <c r="S128" s="11">
        <f t="shared" ref="S128:S147" si="63">G128*K128</f>
        <v>0</v>
      </c>
      <c r="T128" s="11">
        <f t="shared" ref="T128:T147" si="64">G128*L128</f>
        <v>0</v>
      </c>
      <c r="U128" s="11">
        <f t="shared" ref="U128:U147" si="65">G128*M128</f>
        <v>0</v>
      </c>
      <c r="V128" s="11">
        <f t="shared" ref="V128:V147" si="66">G128*N128</f>
        <v>0</v>
      </c>
      <c r="W128" s="12">
        <f t="shared" ref="W128:W147" si="67">G128*O128</f>
        <v>0</v>
      </c>
      <c r="X128" s="4">
        <f t="shared" ref="X128:X147" si="68">ROUND(W128,2)</f>
        <v>0</v>
      </c>
      <c r="AA128" s="13">
        <v>0</v>
      </c>
      <c r="AB128" s="14">
        <v>0</v>
      </c>
    </row>
    <row r="129" spans="1:28" ht="36">
      <c r="A129" s="8">
        <v>1030</v>
      </c>
      <c r="B129" s="1" t="s">
        <v>127</v>
      </c>
      <c r="C129" s="1" t="s">
        <v>21</v>
      </c>
      <c r="D129" s="3" t="s">
        <v>164</v>
      </c>
      <c r="F129" s="9" t="s">
        <v>125</v>
      </c>
      <c r="G129" s="10">
        <v>250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4">
        <f t="shared" si="60"/>
        <v>0</v>
      </c>
      <c r="Q129" s="11">
        <f t="shared" si="61"/>
        <v>0</v>
      </c>
      <c r="R129" s="11">
        <f t="shared" si="62"/>
        <v>0</v>
      </c>
      <c r="S129" s="11">
        <f t="shared" si="63"/>
        <v>0</v>
      </c>
      <c r="T129" s="11">
        <f t="shared" si="64"/>
        <v>0</v>
      </c>
      <c r="U129" s="11">
        <f t="shared" si="65"/>
        <v>0</v>
      </c>
      <c r="V129" s="11">
        <f t="shared" si="66"/>
        <v>0</v>
      </c>
      <c r="W129" s="12">
        <f t="shared" si="67"/>
        <v>0</v>
      </c>
      <c r="X129" s="4">
        <f t="shared" si="68"/>
        <v>0</v>
      </c>
      <c r="AA129" s="13">
        <v>0</v>
      </c>
      <c r="AB129" s="14">
        <v>0</v>
      </c>
    </row>
    <row r="130" spans="1:28" ht="36">
      <c r="A130" s="8">
        <v>1040</v>
      </c>
      <c r="B130" s="1" t="s">
        <v>129</v>
      </c>
      <c r="C130" s="1" t="s">
        <v>21</v>
      </c>
      <c r="D130" s="3" t="s">
        <v>130</v>
      </c>
      <c r="F130" s="9" t="s">
        <v>125</v>
      </c>
      <c r="G130" s="10">
        <v>650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4">
        <f t="shared" si="60"/>
        <v>0</v>
      </c>
      <c r="Q130" s="11">
        <f t="shared" si="61"/>
        <v>0</v>
      </c>
      <c r="R130" s="11">
        <f t="shared" si="62"/>
        <v>0</v>
      </c>
      <c r="S130" s="11">
        <f t="shared" si="63"/>
        <v>0</v>
      </c>
      <c r="T130" s="11">
        <f t="shared" si="64"/>
        <v>0</v>
      </c>
      <c r="U130" s="11">
        <f t="shared" si="65"/>
        <v>0</v>
      </c>
      <c r="V130" s="11">
        <f t="shared" si="66"/>
        <v>0</v>
      </c>
      <c r="W130" s="12">
        <f t="shared" si="67"/>
        <v>0</v>
      </c>
      <c r="X130" s="4">
        <f t="shared" si="68"/>
        <v>0</v>
      </c>
      <c r="AA130" s="13">
        <v>0</v>
      </c>
      <c r="AB130" s="14">
        <v>0</v>
      </c>
    </row>
    <row r="131" spans="1:28" ht="24">
      <c r="A131" s="8">
        <v>1050</v>
      </c>
      <c r="B131" s="1" t="s">
        <v>50</v>
      </c>
      <c r="C131" s="1" t="s">
        <v>21</v>
      </c>
      <c r="D131" s="3" t="s">
        <v>51</v>
      </c>
      <c r="F131" s="9" t="s">
        <v>49</v>
      </c>
      <c r="G131" s="10">
        <v>487.5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4">
        <f t="shared" si="60"/>
        <v>0</v>
      </c>
      <c r="Q131" s="11">
        <f t="shared" si="61"/>
        <v>0</v>
      </c>
      <c r="R131" s="11">
        <f t="shared" si="62"/>
        <v>0</v>
      </c>
      <c r="S131" s="11">
        <f t="shared" si="63"/>
        <v>0</v>
      </c>
      <c r="T131" s="11">
        <f t="shared" si="64"/>
        <v>0</v>
      </c>
      <c r="U131" s="11">
        <f t="shared" si="65"/>
        <v>0</v>
      </c>
      <c r="V131" s="11">
        <f t="shared" si="66"/>
        <v>0</v>
      </c>
      <c r="W131" s="12">
        <f t="shared" si="67"/>
        <v>0</v>
      </c>
      <c r="X131" s="4">
        <f t="shared" si="68"/>
        <v>0</v>
      </c>
      <c r="AA131" s="13">
        <v>0</v>
      </c>
      <c r="AB131" s="14">
        <v>0</v>
      </c>
    </row>
    <row r="132" spans="1:28" ht="24">
      <c r="A132" s="8">
        <v>1060</v>
      </c>
      <c r="B132" s="1" t="s">
        <v>131</v>
      </c>
      <c r="C132" s="1" t="s">
        <v>21</v>
      </c>
      <c r="D132" s="3" t="s">
        <v>132</v>
      </c>
      <c r="F132" s="9" t="s">
        <v>125</v>
      </c>
      <c r="G132" s="10">
        <v>650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4">
        <f t="shared" si="60"/>
        <v>0</v>
      </c>
      <c r="Q132" s="11">
        <f t="shared" si="61"/>
        <v>0</v>
      </c>
      <c r="R132" s="11">
        <f t="shared" si="62"/>
        <v>0</v>
      </c>
      <c r="S132" s="11">
        <f t="shared" si="63"/>
        <v>0</v>
      </c>
      <c r="T132" s="11">
        <f t="shared" si="64"/>
        <v>0</v>
      </c>
      <c r="U132" s="11">
        <f t="shared" si="65"/>
        <v>0</v>
      </c>
      <c r="V132" s="11">
        <f t="shared" si="66"/>
        <v>0</v>
      </c>
      <c r="W132" s="12">
        <f t="shared" si="67"/>
        <v>0</v>
      </c>
      <c r="X132" s="4">
        <f t="shared" si="68"/>
        <v>0</v>
      </c>
      <c r="AA132" s="13">
        <v>0</v>
      </c>
      <c r="AB132" s="14">
        <v>0</v>
      </c>
    </row>
    <row r="133" spans="1:28" ht="24">
      <c r="A133" s="8">
        <v>1070</v>
      </c>
      <c r="B133" s="1" t="s">
        <v>133</v>
      </c>
      <c r="C133" s="1" t="s">
        <v>21</v>
      </c>
      <c r="D133" s="3" t="s">
        <v>151</v>
      </c>
      <c r="F133" s="9" t="s">
        <v>125</v>
      </c>
      <c r="G133" s="10">
        <v>650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4">
        <f t="shared" si="60"/>
        <v>0</v>
      </c>
      <c r="Q133" s="11">
        <f t="shared" si="61"/>
        <v>0</v>
      </c>
      <c r="R133" s="11">
        <f t="shared" si="62"/>
        <v>0</v>
      </c>
      <c r="S133" s="11">
        <f t="shared" si="63"/>
        <v>0</v>
      </c>
      <c r="T133" s="11">
        <f t="shared" si="64"/>
        <v>0</v>
      </c>
      <c r="U133" s="11">
        <f t="shared" si="65"/>
        <v>0</v>
      </c>
      <c r="V133" s="11">
        <f t="shared" si="66"/>
        <v>0</v>
      </c>
      <c r="W133" s="12">
        <f t="shared" si="67"/>
        <v>0</v>
      </c>
      <c r="X133" s="4">
        <f t="shared" si="68"/>
        <v>0</v>
      </c>
      <c r="AA133" s="13">
        <v>0</v>
      </c>
      <c r="AB133" s="14">
        <v>0</v>
      </c>
    </row>
    <row r="134" spans="1:28" ht="36">
      <c r="A134" s="8">
        <v>1080</v>
      </c>
      <c r="B134" s="1" t="s">
        <v>135</v>
      </c>
      <c r="C134" s="1" t="s">
        <v>21</v>
      </c>
      <c r="D134" s="3" t="s">
        <v>165</v>
      </c>
      <c r="F134" s="9" t="s">
        <v>125</v>
      </c>
      <c r="G134" s="10">
        <v>650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4">
        <f t="shared" si="60"/>
        <v>0</v>
      </c>
      <c r="Q134" s="11">
        <f t="shared" si="61"/>
        <v>0</v>
      </c>
      <c r="R134" s="11">
        <f t="shared" si="62"/>
        <v>0</v>
      </c>
      <c r="S134" s="11">
        <f t="shared" si="63"/>
        <v>0</v>
      </c>
      <c r="T134" s="11">
        <f t="shared" si="64"/>
        <v>0</v>
      </c>
      <c r="U134" s="11">
        <f t="shared" si="65"/>
        <v>0</v>
      </c>
      <c r="V134" s="11">
        <f t="shared" si="66"/>
        <v>0</v>
      </c>
      <c r="W134" s="12">
        <f t="shared" si="67"/>
        <v>0</v>
      </c>
      <c r="X134" s="4">
        <f t="shared" si="68"/>
        <v>0</v>
      </c>
      <c r="AA134" s="13">
        <v>0</v>
      </c>
      <c r="AB134" s="14">
        <v>0</v>
      </c>
    </row>
    <row r="135" spans="1:28" ht="24">
      <c r="A135" s="8">
        <v>1090</v>
      </c>
      <c r="B135" s="1" t="s">
        <v>135</v>
      </c>
      <c r="C135" s="1" t="s">
        <v>21</v>
      </c>
      <c r="D135" s="3" t="s">
        <v>166</v>
      </c>
      <c r="F135" s="9" t="s">
        <v>125</v>
      </c>
      <c r="G135" s="10">
        <v>650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4">
        <f t="shared" si="60"/>
        <v>0</v>
      </c>
      <c r="Q135" s="11">
        <f t="shared" si="61"/>
        <v>0</v>
      </c>
      <c r="R135" s="11">
        <f t="shared" si="62"/>
        <v>0</v>
      </c>
      <c r="S135" s="11">
        <f t="shared" si="63"/>
        <v>0</v>
      </c>
      <c r="T135" s="11">
        <f t="shared" si="64"/>
        <v>0</v>
      </c>
      <c r="U135" s="11">
        <f t="shared" si="65"/>
        <v>0</v>
      </c>
      <c r="V135" s="11">
        <f t="shared" si="66"/>
        <v>0</v>
      </c>
      <c r="W135" s="12">
        <f t="shared" si="67"/>
        <v>0</v>
      </c>
      <c r="X135" s="4">
        <f t="shared" si="68"/>
        <v>0</v>
      </c>
      <c r="AA135" s="13">
        <v>0</v>
      </c>
      <c r="AB135" s="14">
        <v>0</v>
      </c>
    </row>
    <row r="136" spans="1:28" ht="60">
      <c r="A136" s="8">
        <v>1100</v>
      </c>
      <c r="B136" s="1" t="s">
        <v>167</v>
      </c>
      <c r="C136" s="1" t="s">
        <v>21</v>
      </c>
      <c r="D136" s="3" t="s">
        <v>168</v>
      </c>
      <c r="F136" s="9" t="s">
        <v>125</v>
      </c>
      <c r="G136" s="10">
        <v>650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4">
        <f t="shared" si="60"/>
        <v>0</v>
      </c>
      <c r="Q136" s="11">
        <f t="shared" si="61"/>
        <v>0</v>
      </c>
      <c r="R136" s="11">
        <f t="shared" si="62"/>
        <v>0</v>
      </c>
      <c r="S136" s="11">
        <f t="shared" si="63"/>
        <v>0</v>
      </c>
      <c r="T136" s="11">
        <f t="shared" si="64"/>
        <v>0</v>
      </c>
      <c r="U136" s="11">
        <f t="shared" si="65"/>
        <v>0</v>
      </c>
      <c r="V136" s="11">
        <f t="shared" si="66"/>
        <v>0</v>
      </c>
      <c r="W136" s="12">
        <f t="shared" si="67"/>
        <v>0</v>
      </c>
      <c r="X136" s="4">
        <f t="shared" si="68"/>
        <v>0</v>
      </c>
      <c r="AA136" s="13">
        <v>0</v>
      </c>
      <c r="AB136" s="14">
        <v>0</v>
      </c>
    </row>
    <row r="137" spans="1:28" ht="48">
      <c r="A137" s="8">
        <v>1110</v>
      </c>
      <c r="B137" s="1" t="s">
        <v>127</v>
      </c>
      <c r="C137" s="1" t="s">
        <v>21</v>
      </c>
      <c r="D137" s="3" t="s">
        <v>169</v>
      </c>
      <c r="F137" s="9" t="s">
        <v>125</v>
      </c>
      <c r="G137" s="10">
        <v>200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4">
        <f t="shared" si="60"/>
        <v>0</v>
      </c>
      <c r="Q137" s="11">
        <f t="shared" si="61"/>
        <v>0</v>
      </c>
      <c r="R137" s="11">
        <f t="shared" si="62"/>
        <v>0</v>
      </c>
      <c r="S137" s="11">
        <f t="shared" si="63"/>
        <v>0</v>
      </c>
      <c r="T137" s="11">
        <f t="shared" si="64"/>
        <v>0</v>
      </c>
      <c r="U137" s="11">
        <f t="shared" si="65"/>
        <v>0</v>
      </c>
      <c r="V137" s="11">
        <f t="shared" si="66"/>
        <v>0</v>
      </c>
      <c r="W137" s="12">
        <f t="shared" si="67"/>
        <v>0</v>
      </c>
      <c r="X137" s="4">
        <f t="shared" si="68"/>
        <v>0</v>
      </c>
      <c r="AA137" s="13">
        <v>0</v>
      </c>
      <c r="AB137" s="14">
        <v>0</v>
      </c>
    </row>
    <row r="138" spans="1:28" ht="36">
      <c r="A138" s="8">
        <v>1120</v>
      </c>
      <c r="B138" s="1" t="s">
        <v>127</v>
      </c>
      <c r="C138" s="1" t="s">
        <v>21</v>
      </c>
      <c r="D138" s="3" t="s">
        <v>170</v>
      </c>
      <c r="F138" s="9" t="s">
        <v>125</v>
      </c>
      <c r="G138" s="10">
        <v>850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4">
        <f t="shared" si="60"/>
        <v>0</v>
      </c>
      <c r="Q138" s="11">
        <f t="shared" si="61"/>
        <v>0</v>
      </c>
      <c r="R138" s="11">
        <f t="shared" si="62"/>
        <v>0</v>
      </c>
      <c r="S138" s="11">
        <f t="shared" si="63"/>
        <v>0</v>
      </c>
      <c r="T138" s="11">
        <f t="shared" si="64"/>
        <v>0</v>
      </c>
      <c r="U138" s="11">
        <f t="shared" si="65"/>
        <v>0</v>
      </c>
      <c r="V138" s="11">
        <f t="shared" si="66"/>
        <v>0</v>
      </c>
      <c r="W138" s="12">
        <f t="shared" si="67"/>
        <v>0</v>
      </c>
      <c r="X138" s="4">
        <f t="shared" si="68"/>
        <v>0</v>
      </c>
      <c r="AA138" s="13">
        <v>0</v>
      </c>
      <c r="AB138" s="14">
        <v>0</v>
      </c>
    </row>
    <row r="139" spans="1:28" ht="36">
      <c r="A139" s="8">
        <v>1130</v>
      </c>
      <c r="B139" s="1" t="s">
        <v>129</v>
      </c>
      <c r="C139" s="1" t="s">
        <v>21</v>
      </c>
      <c r="D139" s="3" t="s">
        <v>130</v>
      </c>
      <c r="F139" s="9" t="s">
        <v>125</v>
      </c>
      <c r="G139" s="10">
        <v>1050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4">
        <f t="shared" si="60"/>
        <v>0</v>
      </c>
      <c r="Q139" s="11">
        <f t="shared" si="61"/>
        <v>0</v>
      </c>
      <c r="R139" s="11">
        <f t="shared" si="62"/>
        <v>0</v>
      </c>
      <c r="S139" s="11">
        <f t="shared" si="63"/>
        <v>0</v>
      </c>
      <c r="T139" s="11">
        <f t="shared" si="64"/>
        <v>0</v>
      </c>
      <c r="U139" s="11">
        <f t="shared" si="65"/>
        <v>0</v>
      </c>
      <c r="V139" s="11">
        <f t="shared" si="66"/>
        <v>0</v>
      </c>
      <c r="W139" s="12">
        <f t="shared" si="67"/>
        <v>0</v>
      </c>
      <c r="X139" s="4">
        <f t="shared" si="68"/>
        <v>0</v>
      </c>
      <c r="AA139" s="13">
        <v>0</v>
      </c>
      <c r="AB139" s="14">
        <v>0</v>
      </c>
    </row>
    <row r="140" spans="1:28" ht="24">
      <c r="A140" s="8">
        <v>1140</v>
      </c>
      <c r="B140" s="1" t="s">
        <v>50</v>
      </c>
      <c r="C140" s="1" t="s">
        <v>21</v>
      </c>
      <c r="D140" s="3" t="s">
        <v>51</v>
      </c>
      <c r="F140" s="9" t="s">
        <v>49</v>
      </c>
      <c r="G140" s="10">
        <v>577.5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4">
        <f t="shared" si="60"/>
        <v>0</v>
      </c>
      <c r="Q140" s="11">
        <f t="shared" si="61"/>
        <v>0</v>
      </c>
      <c r="R140" s="11">
        <f t="shared" si="62"/>
        <v>0</v>
      </c>
      <c r="S140" s="11">
        <f t="shared" si="63"/>
        <v>0</v>
      </c>
      <c r="T140" s="11">
        <f t="shared" si="64"/>
        <v>0</v>
      </c>
      <c r="U140" s="11">
        <f t="shared" si="65"/>
        <v>0</v>
      </c>
      <c r="V140" s="11">
        <f t="shared" si="66"/>
        <v>0</v>
      </c>
      <c r="W140" s="12">
        <f t="shared" si="67"/>
        <v>0</v>
      </c>
      <c r="X140" s="4">
        <f t="shared" si="68"/>
        <v>0</v>
      </c>
      <c r="AA140" s="13">
        <v>0</v>
      </c>
      <c r="AB140" s="14">
        <v>0</v>
      </c>
    </row>
    <row r="141" spans="1:28" ht="24">
      <c r="A141" s="8">
        <v>1150</v>
      </c>
      <c r="B141" s="1" t="s">
        <v>131</v>
      </c>
      <c r="C141" s="1" t="s">
        <v>21</v>
      </c>
      <c r="D141" s="3" t="s">
        <v>132</v>
      </c>
      <c r="F141" s="9" t="s">
        <v>125</v>
      </c>
      <c r="G141" s="10">
        <v>1050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4">
        <f t="shared" si="60"/>
        <v>0</v>
      </c>
      <c r="Q141" s="11">
        <f t="shared" si="61"/>
        <v>0</v>
      </c>
      <c r="R141" s="11">
        <f t="shared" si="62"/>
        <v>0</v>
      </c>
      <c r="S141" s="11">
        <f t="shared" si="63"/>
        <v>0</v>
      </c>
      <c r="T141" s="11">
        <f t="shared" si="64"/>
        <v>0</v>
      </c>
      <c r="U141" s="11">
        <f t="shared" si="65"/>
        <v>0</v>
      </c>
      <c r="V141" s="11">
        <f t="shared" si="66"/>
        <v>0</v>
      </c>
      <c r="W141" s="12">
        <f t="shared" si="67"/>
        <v>0</v>
      </c>
      <c r="X141" s="4">
        <f t="shared" si="68"/>
        <v>0</v>
      </c>
      <c r="AA141" s="13">
        <v>0</v>
      </c>
      <c r="AB141" s="14">
        <v>0</v>
      </c>
    </row>
    <row r="142" spans="1:28" ht="24">
      <c r="A142" s="8">
        <v>1160</v>
      </c>
      <c r="B142" s="1" t="s">
        <v>133</v>
      </c>
      <c r="C142" s="1" t="s">
        <v>21</v>
      </c>
      <c r="D142" s="3" t="s">
        <v>151</v>
      </c>
      <c r="F142" s="9" t="s">
        <v>125</v>
      </c>
      <c r="G142" s="10">
        <v>1050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4">
        <f t="shared" si="60"/>
        <v>0</v>
      </c>
      <c r="Q142" s="11">
        <f t="shared" si="61"/>
        <v>0</v>
      </c>
      <c r="R142" s="11">
        <f t="shared" si="62"/>
        <v>0</v>
      </c>
      <c r="S142" s="11">
        <f t="shared" si="63"/>
        <v>0</v>
      </c>
      <c r="T142" s="11">
        <f t="shared" si="64"/>
        <v>0</v>
      </c>
      <c r="U142" s="11">
        <f t="shared" si="65"/>
        <v>0</v>
      </c>
      <c r="V142" s="11">
        <f t="shared" si="66"/>
        <v>0</v>
      </c>
      <c r="W142" s="12">
        <f t="shared" si="67"/>
        <v>0</v>
      </c>
      <c r="X142" s="4">
        <f t="shared" si="68"/>
        <v>0</v>
      </c>
      <c r="AA142" s="13">
        <v>0</v>
      </c>
      <c r="AB142" s="14">
        <v>0</v>
      </c>
    </row>
    <row r="143" spans="1:28" ht="36">
      <c r="A143" s="8">
        <v>1170</v>
      </c>
      <c r="B143" s="1" t="s">
        <v>135</v>
      </c>
      <c r="C143" s="1" t="s">
        <v>21</v>
      </c>
      <c r="D143" s="3" t="s">
        <v>165</v>
      </c>
      <c r="F143" s="9" t="s">
        <v>125</v>
      </c>
      <c r="G143" s="10">
        <v>1050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4">
        <f t="shared" si="60"/>
        <v>0</v>
      </c>
      <c r="Q143" s="11">
        <f t="shared" si="61"/>
        <v>0</v>
      </c>
      <c r="R143" s="11">
        <f t="shared" si="62"/>
        <v>0</v>
      </c>
      <c r="S143" s="11">
        <f t="shared" si="63"/>
        <v>0</v>
      </c>
      <c r="T143" s="11">
        <f t="shared" si="64"/>
        <v>0</v>
      </c>
      <c r="U143" s="11">
        <f t="shared" si="65"/>
        <v>0</v>
      </c>
      <c r="V143" s="11">
        <f t="shared" si="66"/>
        <v>0</v>
      </c>
      <c r="W143" s="12">
        <f t="shared" si="67"/>
        <v>0</v>
      </c>
      <c r="X143" s="4">
        <f t="shared" si="68"/>
        <v>0</v>
      </c>
      <c r="AA143" s="13">
        <v>0</v>
      </c>
      <c r="AB143" s="14">
        <v>0</v>
      </c>
    </row>
    <row r="144" spans="1:28" ht="48">
      <c r="A144" s="8">
        <v>1180</v>
      </c>
      <c r="B144" s="1" t="s">
        <v>167</v>
      </c>
      <c r="C144" s="1" t="s">
        <v>21</v>
      </c>
      <c r="D144" s="3" t="s">
        <v>171</v>
      </c>
      <c r="F144" s="9" t="s">
        <v>125</v>
      </c>
      <c r="G144" s="10">
        <v>950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4">
        <f t="shared" si="60"/>
        <v>0</v>
      </c>
      <c r="Q144" s="11">
        <f t="shared" si="61"/>
        <v>0</v>
      </c>
      <c r="R144" s="11">
        <f t="shared" si="62"/>
        <v>0</v>
      </c>
      <c r="S144" s="11">
        <f t="shared" si="63"/>
        <v>0</v>
      </c>
      <c r="T144" s="11">
        <f t="shared" si="64"/>
        <v>0</v>
      </c>
      <c r="U144" s="11">
        <f t="shared" si="65"/>
        <v>0</v>
      </c>
      <c r="V144" s="11">
        <f t="shared" si="66"/>
        <v>0</v>
      </c>
      <c r="W144" s="12">
        <f t="shared" si="67"/>
        <v>0</v>
      </c>
      <c r="X144" s="4">
        <f t="shared" si="68"/>
        <v>0</v>
      </c>
      <c r="AA144" s="13">
        <v>0</v>
      </c>
      <c r="AB144" s="14">
        <v>0</v>
      </c>
    </row>
    <row r="145" spans="1:28" ht="48">
      <c r="A145" s="8">
        <v>1190</v>
      </c>
      <c r="B145" s="1" t="s">
        <v>167</v>
      </c>
      <c r="C145" s="1" t="s">
        <v>21</v>
      </c>
      <c r="D145" s="3" t="s">
        <v>172</v>
      </c>
      <c r="F145" s="9" t="s">
        <v>125</v>
      </c>
      <c r="G145" s="10">
        <v>60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4">
        <f t="shared" si="60"/>
        <v>0</v>
      </c>
      <c r="Q145" s="11">
        <f t="shared" si="61"/>
        <v>0</v>
      </c>
      <c r="R145" s="11">
        <f t="shared" si="62"/>
        <v>0</v>
      </c>
      <c r="S145" s="11">
        <f t="shared" si="63"/>
        <v>0</v>
      </c>
      <c r="T145" s="11">
        <f t="shared" si="64"/>
        <v>0</v>
      </c>
      <c r="U145" s="11">
        <f t="shared" si="65"/>
        <v>0</v>
      </c>
      <c r="V145" s="11">
        <f t="shared" si="66"/>
        <v>0</v>
      </c>
      <c r="W145" s="12">
        <f t="shared" si="67"/>
        <v>0</v>
      </c>
      <c r="X145" s="4">
        <f t="shared" si="68"/>
        <v>0</v>
      </c>
      <c r="AA145" s="13">
        <v>0</v>
      </c>
      <c r="AB145" s="14">
        <v>0</v>
      </c>
    </row>
    <row r="146" spans="1:28" ht="84">
      <c r="A146" s="8">
        <v>1200</v>
      </c>
      <c r="B146" s="1" t="s">
        <v>167</v>
      </c>
      <c r="C146" s="1" t="s">
        <v>21</v>
      </c>
      <c r="D146" s="3" t="s">
        <v>173</v>
      </c>
      <c r="F146" s="9" t="s">
        <v>125</v>
      </c>
      <c r="G146" s="10">
        <v>20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4">
        <f t="shared" si="60"/>
        <v>0</v>
      </c>
      <c r="Q146" s="11">
        <f t="shared" si="61"/>
        <v>0</v>
      </c>
      <c r="R146" s="11">
        <f t="shared" si="62"/>
        <v>0</v>
      </c>
      <c r="S146" s="11">
        <f t="shared" si="63"/>
        <v>0</v>
      </c>
      <c r="T146" s="11">
        <f t="shared" si="64"/>
        <v>0</v>
      </c>
      <c r="U146" s="11">
        <f t="shared" si="65"/>
        <v>0</v>
      </c>
      <c r="V146" s="11">
        <f t="shared" si="66"/>
        <v>0</v>
      </c>
      <c r="W146" s="12">
        <f t="shared" si="67"/>
        <v>0</v>
      </c>
      <c r="X146" s="4">
        <f t="shared" si="68"/>
        <v>0</v>
      </c>
      <c r="AA146" s="13">
        <v>0</v>
      </c>
      <c r="AB146" s="14">
        <v>0</v>
      </c>
    </row>
    <row r="147" spans="1:28" ht="60">
      <c r="A147" s="8">
        <v>1210</v>
      </c>
      <c r="B147" s="1" t="s">
        <v>167</v>
      </c>
      <c r="C147" s="1" t="s">
        <v>21</v>
      </c>
      <c r="D147" s="3" t="s">
        <v>174</v>
      </c>
      <c r="F147" s="9" t="s">
        <v>125</v>
      </c>
      <c r="G147" s="10">
        <v>20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4">
        <f t="shared" si="60"/>
        <v>0</v>
      </c>
      <c r="Q147" s="11">
        <f t="shared" si="61"/>
        <v>0</v>
      </c>
      <c r="R147" s="11">
        <f t="shared" si="62"/>
        <v>0</v>
      </c>
      <c r="S147" s="11">
        <f t="shared" si="63"/>
        <v>0</v>
      </c>
      <c r="T147" s="11">
        <f t="shared" si="64"/>
        <v>0</v>
      </c>
      <c r="U147" s="11">
        <f t="shared" si="65"/>
        <v>0</v>
      </c>
      <c r="V147" s="11">
        <f t="shared" si="66"/>
        <v>0</v>
      </c>
      <c r="W147" s="12">
        <f t="shared" si="67"/>
        <v>0</v>
      </c>
      <c r="X147" s="4">
        <f t="shared" si="68"/>
        <v>0</v>
      </c>
      <c r="AA147" s="13">
        <v>0</v>
      </c>
      <c r="AB147" s="14">
        <v>0</v>
      </c>
    </row>
    <row r="148" spans="1:28" ht="12.75">
      <c r="F148" s="19" t="s">
        <v>45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15">
        <f t="shared" ref="Q148:X148" si="69">SUM(Q128:Q147)</f>
        <v>0</v>
      </c>
      <c r="R148" s="15">
        <f t="shared" si="69"/>
        <v>0</v>
      </c>
      <c r="S148" s="15">
        <f t="shared" si="69"/>
        <v>0</v>
      </c>
      <c r="T148" s="15">
        <f t="shared" si="69"/>
        <v>0</v>
      </c>
      <c r="U148" s="15">
        <f t="shared" si="69"/>
        <v>0</v>
      </c>
      <c r="V148" s="15">
        <f t="shared" si="69"/>
        <v>0</v>
      </c>
      <c r="W148" s="16">
        <f t="shared" si="69"/>
        <v>0</v>
      </c>
      <c r="X148" s="17">
        <f t="shared" si="69"/>
        <v>0</v>
      </c>
      <c r="AB148" s="18">
        <v>0</v>
      </c>
    </row>
    <row r="150" spans="1:28" ht="12.75">
      <c r="A150" s="19" t="s">
        <v>175</v>
      </c>
      <c r="B150" s="20"/>
      <c r="C150" s="21" t="s">
        <v>15</v>
      </c>
      <c r="D150" s="20"/>
      <c r="E150" s="20"/>
    </row>
    <row r="151" spans="1:28" ht="36">
      <c r="A151" s="8">
        <v>1220</v>
      </c>
      <c r="B151" s="1" t="s">
        <v>176</v>
      </c>
      <c r="C151" s="1" t="s">
        <v>21</v>
      </c>
      <c r="D151" s="3" t="s">
        <v>177</v>
      </c>
      <c r="F151" s="9" t="s">
        <v>125</v>
      </c>
      <c r="G151" s="10">
        <v>3150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4">
        <f t="shared" ref="O151:O163" si="70">SUM(I151:N151)</f>
        <v>0</v>
      </c>
      <c r="Q151" s="11">
        <f t="shared" ref="Q151:Q163" si="71">G151*I151</f>
        <v>0</v>
      </c>
      <c r="R151" s="11">
        <f t="shared" ref="R151:R163" si="72">G151*J151</f>
        <v>0</v>
      </c>
      <c r="S151" s="11">
        <f t="shared" ref="S151:S163" si="73">G151*K151</f>
        <v>0</v>
      </c>
      <c r="T151" s="11">
        <f t="shared" ref="T151:T163" si="74">G151*L151</f>
        <v>0</v>
      </c>
      <c r="U151" s="11">
        <f t="shared" ref="U151:U163" si="75">G151*M151</f>
        <v>0</v>
      </c>
      <c r="V151" s="11">
        <f t="shared" ref="V151:V163" si="76">G151*N151</f>
        <v>0</v>
      </c>
      <c r="W151" s="12">
        <f t="shared" ref="W151:W163" si="77">G151*O151</f>
        <v>0</v>
      </c>
      <c r="X151" s="4">
        <f t="shared" ref="X151:X163" si="78">ROUND(W151,2)</f>
        <v>0</v>
      </c>
      <c r="AA151" s="13">
        <v>0</v>
      </c>
      <c r="AB151" s="14">
        <v>0</v>
      </c>
    </row>
    <row r="152" spans="1:28" ht="24">
      <c r="A152" s="8">
        <v>1230</v>
      </c>
      <c r="B152" s="1" t="s">
        <v>178</v>
      </c>
      <c r="C152" s="1" t="s">
        <v>21</v>
      </c>
      <c r="D152" s="3" t="s">
        <v>179</v>
      </c>
      <c r="F152" s="9" t="s">
        <v>125</v>
      </c>
      <c r="G152" s="10">
        <v>3150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4">
        <f t="shared" si="70"/>
        <v>0</v>
      </c>
      <c r="Q152" s="11">
        <f t="shared" si="71"/>
        <v>0</v>
      </c>
      <c r="R152" s="11">
        <f t="shared" si="72"/>
        <v>0</v>
      </c>
      <c r="S152" s="11">
        <f t="shared" si="73"/>
        <v>0</v>
      </c>
      <c r="T152" s="11">
        <f t="shared" si="74"/>
        <v>0</v>
      </c>
      <c r="U152" s="11">
        <f t="shared" si="75"/>
        <v>0</v>
      </c>
      <c r="V152" s="11">
        <f t="shared" si="76"/>
        <v>0</v>
      </c>
      <c r="W152" s="12">
        <f t="shared" si="77"/>
        <v>0</v>
      </c>
      <c r="X152" s="4">
        <f t="shared" si="78"/>
        <v>0</v>
      </c>
      <c r="AA152" s="13">
        <v>0</v>
      </c>
      <c r="AB152" s="14">
        <v>0</v>
      </c>
    </row>
    <row r="153" spans="1:28" ht="24">
      <c r="A153" s="8">
        <v>1240</v>
      </c>
      <c r="B153" s="1" t="s">
        <v>50</v>
      </c>
      <c r="C153" s="1" t="s">
        <v>21</v>
      </c>
      <c r="D153" s="3" t="s">
        <v>51</v>
      </c>
      <c r="F153" s="9" t="s">
        <v>49</v>
      </c>
      <c r="G153" s="10">
        <v>945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4">
        <f t="shared" si="70"/>
        <v>0</v>
      </c>
      <c r="Q153" s="11">
        <f t="shared" si="71"/>
        <v>0</v>
      </c>
      <c r="R153" s="11">
        <f t="shared" si="72"/>
        <v>0</v>
      </c>
      <c r="S153" s="11">
        <f t="shared" si="73"/>
        <v>0</v>
      </c>
      <c r="T153" s="11">
        <f t="shared" si="74"/>
        <v>0</v>
      </c>
      <c r="U153" s="11">
        <f t="shared" si="75"/>
        <v>0</v>
      </c>
      <c r="V153" s="11">
        <f t="shared" si="76"/>
        <v>0</v>
      </c>
      <c r="W153" s="12">
        <f t="shared" si="77"/>
        <v>0</v>
      </c>
      <c r="X153" s="4">
        <f t="shared" si="78"/>
        <v>0</v>
      </c>
      <c r="AA153" s="13">
        <v>0</v>
      </c>
      <c r="AB153" s="14">
        <v>0</v>
      </c>
    </row>
    <row r="154" spans="1:28" ht="24">
      <c r="A154" s="8">
        <v>1250</v>
      </c>
      <c r="B154" s="1" t="s">
        <v>52</v>
      </c>
      <c r="C154" s="1" t="s">
        <v>21</v>
      </c>
      <c r="D154" s="3" t="s">
        <v>180</v>
      </c>
      <c r="F154" s="9" t="s">
        <v>49</v>
      </c>
      <c r="G154" s="10">
        <v>945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4">
        <f t="shared" si="70"/>
        <v>0</v>
      </c>
      <c r="Q154" s="11">
        <f t="shared" si="71"/>
        <v>0</v>
      </c>
      <c r="R154" s="11">
        <f t="shared" si="72"/>
        <v>0</v>
      </c>
      <c r="S154" s="11">
        <f t="shared" si="73"/>
        <v>0</v>
      </c>
      <c r="T154" s="11">
        <f t="shared" si="74"/>
        <v>0</v>
      </c>
      <c r="U154" s="11">
        <f t="shared" si="75"/>
        <v>0</v>
      </c>
      <c r="V154" s="11">
        <f t="shared" si="76"/>
        <v>0</v>
      </c>
      <c r="W154" s="12">
        <f t="shared" si="77"/>
        <v>0</v>
      </c>
      <c r="X154" s="4">
        <f t="shared" si="78"/>
        <v>0</v>
      </c>
      <c r="AA154" s="13">
        <v>0</v>
      </c>
      <c r="AB154" s="14">
        <v>0</v>
      </c>
    </row>
    <row r="155" spans="1:28" ht="36">
      <c r="A155" s="8">
        <v>1260</v>
      </c>
      <c r="B155" s="1" t="s">
        <v>181</v>
      </c>
      <c r="C155" s="1" t="s">
        <v>21</v>
      </c>
      <c r="D155" s="3" t="s">
        <v>182</v>
      </c>
      <c r="F155" s="9" t="s">
        <v>125</v>
      </c>
      <c r="G155" s="10">
        <v>3150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4">
        <f t="shared" si="70"/>
        <v>0</v>
      </c>
      <c r="Q155" s="11">
        <f t="shared" si="71"/>
        <v>0</v>
      </c>
      <c r="R155" s="11">
        <f t="shared" si="72"/>
        <v>0</v>
      </c>
      <c r="S155" s="11">
        <f t="shared" si="73"/>
        <v>0</v>
      </c>
      <c r="T155" s="11">
        <f t="shared" si="74"/>
        <v>0</v>
      </c>
      <c r="U155" s="11">
        <f t="shared" si="75"/>
        <v>0</v>
      </c>
      <c r="V155" s="11">
        <f t="shared" si="76"/>
        <v>0</v>
      </c>
      <c r="W155" s="12">
        <f t="shared" si="77"/>
        <v>0</v>
      </c>
      <c r="X155" s="4">
        <f t="shared" si="78"/>
        <v>0</v>
      </c>
      <c r="AA155" s="13">
        <v>0</v>
      </c>
      <c r="AB155" s="14">
        <v>0</v>
      </c>
    </row>
    <row r="156" spans="1:28" ht="60">
      <c r="A156" s="8">
        <v>1270</v>
      </c>
      <c r="B156" s="1" t="s">
        <v>183</v>
      </c>
      <c r="C156" s="1" t="s">
        <v>21</v>
      </c>
      <c r="D156" s="3" t="s">
        <v>184</v>
      </c>
      <c r="F156" s="9" t="s">
        <v>63</v>
      </c>
      <c r="G156" s="10">
        <v>2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4">
        <f t="shared" si="70"/>
        <v>0</v>
      </c>
      <c r="Q156" s="11">
        <f t="shared" si="71"/>
        <v>0</v>
      </c>
      <c r="R156" s="11">
        <f t="shared" si="72"/>
        <v>0</v>
      </c>
      <c r="S156" s="11">
        <f t="shared" si="73"/>
        <v>0</v>
      </c>
      <c r="T156" s="11">
        <f t="shared" si="74"/>
        <v>0</v>
      </c>
      <c r="U156" s="11">
        <f t="shared" si="75"/>
        <v>0</v>
      </c>
      <c r="V156" s="11">
        <f t="shared" si="76"/>
        <v>0</v>
      </c>
      <c r="W156" s="12">
        <f t="shared" si="77"/>
        <v>0</v>
      </c>
      <c r="X156" s="4">
        <f t="shared" si="78"/>
        <v>0</v>
      </c>
      <c r="AA156" s="13">
        <v>0</v>
      </c>
      <c r="AB156" s="14">
        <v>0</v>
      </c>
    </row>
    <row r="157" spans="1:28" ht="60">
      <c r="A157" s="8">
        <v>1280</v>
      </c>
      <c r="B157" s="1" t="s">
        <v>36</v>
      </c>
      <c r="C157" s="1" t="s">
        <v>21</v>
      </c>
      <c r="D157" s="3" t="s">
        <v>185</v>
      </c>
      <c r="F157" s="9" t="s">
        <v>38</v>
      </c>
      <c r="G157" s="10">
        <v>1.841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4">
        <f t="shared" si="70"/>
        <v>0</v>
      </c>
      <c r="Q157" s="11">
        <f t="shared" si="71"/>
        <v>0</v>
      </c>
      <c r="R157" s="11">
        <f t="shared" si="72"/>
        <v>0</v>
      </c>
      <c r="S157" s="11">
        <f t="shared" si="73"/>
        <v>0</v>
      </c>
      <c r="T157" s="11">
        <f t="shared" si="74"/>
        <v>0</v>
      </c>
      <c r="U157" s="11">
        <f t="shared" si="75"/>
        <v>0</v>
      </c>
      <c r="V157" s="11">
        <f t="shared" si="76"/>
        <v>0</v>
      </c>
      <c r="W157" s="12">
        <f t="shared" si="77"/>
        <v>0</v>
      </c>
      <c r="X157" s="4">
        <f t="shared" si="78"/>
        <v>0</v>
      </c>
      <c r="AA157" s="13">
        <v>0</v>
      </c>
      <c r="AB157" s="14">
        <v>0</v>
      </c>
    </row>
    <row r="158" spans="1:28" ht="36">
      <c r="A158" s="8">
        <v>1290</v>
      </c>
      <c r="B158" s="1" t="s">
        <v>176</v>
      </c>
      <c r="C158" s="1" t="s">
        <v>21</v>
      </c>
      <c r="D158" s="3" t="s">
        <v>186</v>
      </c>
      <c r="F158" s="9" t="s">
        <v>125</v>
      </c>
      <c r="G158" s="10">
        <v>2050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4">
        <f t="shared" si="70"/>
        <v>0</v>
      </c>
      <c r="Q158" s="11">
        <f t="shared" si="71"/>
        <v>0</v>
      </c>
      <c r="R158" s="11">
        <f t="shared" si="72"/>
        <v>0</v>
      </c>
      <c r="S158" s="11">
        <f t="shared" si="73"/>
        <v>0</v>
      </c>
      <c r="T158" s="11">
        <f t="shared" si="74"/>
        <v>0</v>
      </c>
      <c r="U158" s="11">
        <f t="shared" si="75"/>
        <v>0</v>
      </c>
      <c r="V158" s="11">
        <f t="shared" si="76"/>
        <v>0</v>
      </c>
      <c r="W158" s="12">
        <f t="shared" si="77"/>
        <v>0</v>
      </c>
      <c r="X158" s="4">
        <f t="shared" si="78"/>
        <v>0</v>
      </c>
      <c r="AA158" s="13">
        <v>0</v>
      </c>
      <c r="AB158" s="14">
        <v>0</v>
      </c>
    </row>
    <row r="159" spans="1:28" ht="24">
      <c r="A159" s="8">
        <v>1300</v>
      </c>
      <c r="B159" s="1" t="s">
        <v>178</v>
      </c>
      <c r="C159" s="1" t="s">
        <v>21</v>
      </c>
      <c r="D159" s="3" t="s">
        <v>187</v>
      </c>
      <c r="F159" s="9" t="s">
        <v>125</v>
      </c>
      <c r="G159" s="10">
        <v>2050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4">
        <f t="shared" si="70"/>
        <v>0</v>
      </c>
      <c r="Q159" s="11">
        <f t="shared" si="71"/>
        <v>0</v>
      </c>
      <c r="R159" s="11">
        <f t="shared" si="72"/>
        <v>0</v>
      </c>
      <c r="S159" s="11">
        <f t="shared" si="73"/>
        <v>0</v>
      </c>
      <c r="T159" s="11">
        <f t="shared" si="74"/>
        <v>0</v>
      </c>
      <c r="U159" s="11">
        <f t="shared" si="75"/>
        <v>0</v>
      </c>
      <c r="V159" s="11">
        <f t="shared" si="76"/>
        <v>0</v>
      </c>
      <c r="W159" s="12">
        <f t="shared" si="77"/>
        <v>0</v>
      </c>
      <c r="X159" s="4">
        <f t="shared" si="78"/>
        <v>0</v>
      </c>
      <c r="AA159" s="13">
        <v>0</v>
      </c>
      <c r="AB159" s="14">
        <v>0</v>
      </c>
    </row>
    <row r="160" spans="1:28" ht="24">
      <c r="A160" s="8">
        <v>1310</v>
      </c>
      <c r="B160" s="1" t="s">
        <v>50</v>
      </c>
      <c r="C160" s="1" t="s">
        <v>21</v>
      </c>
      <c r="D160" s="3" t="s">
        <v>51</v>
      </c>
      <c r="F160" s="9" t="s">
        <v>49</v>
      </c>
      <c r="G160" s="10">
        <v>615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4">
        <f t="shared" si="70"/>
        <v>0</v>
      </c>
      <c r="Q160" s="11">
        <f t="shared" si="71"/>
        <v>0</v>
      </c>
      <c r="R160" s="11">
        <f t="shared" si="72"/>
        <v>0</v>
      </c>
      <c r="S160" s="11">
        <f t="shared" si="73"/>
        <v>0</v>
      </c>
      <c r="T160" s="11">
        <f t="shared" si="74"/>
        <v>0</v>
      </c>
      <c r="U160" s="11">
        <f t="shared" si="75"/>
        <v>0</v>
      </c>
      <c r="V160" s="11">
        <f t="shared" si="76"/>
        <v>0</v>
      </c>
      <c r="W160" s="12">
        <f t="shared" si="77"/>
        <v>0</v>
      </c>
      <c r="X160" s="4">
        <f t="shared" si="78"/>
        <v>0</v>
      </c>
      <c r="AA160" s="13">
        <v>0</v>
      </c>
      <c r="AB160" s="14">
        <v>0</v>
      </c>
    </row>
    <row r="161" spans="1:28" ht="36">
      <c r="A161" s="8">
        <v>1320</v>
      </c>
      <c r="B161" s="1" t="s">
        <v>133</v>
      </c>
      <c r="C161" s="1" t="s">
        <v>21</v>
      </c>
      <c r="D161" s="3" t="s">
        <v>188</v>
      </c>
      <c r="F161" s="9" t="s">
        <v>125</v>
      </c>
      <c r="G161" s="10">
        <v>2050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4">
        <f t="shared" si="70"/>
        <v>0</v>
      </c>
      <c r="Q161" s="11">
        <f t="shared" si="71"/>
        <v>0</v>
      </c>
      <c r="R161" s="11">
        <f t="shared" si="72"/>
        <v>0</v>
      </c>
      <c r="S161" s="11">
        <f t="shared" si="73"/>
        <v>0</v>
      </c>
      <c r="T161" s="11">
        <f t="shared" si="74"/>
        <v>0</v>
      </c>
      <c r="U161" s="11">
        <f t="shared" si="75"/>
        <v>0</v>
      </c>
      <c r="V161" s="11">
        <f t="shared" si="76"/>
        <v>0</v>
      </c>
      <c r="W161" s="12">
        <f t="shared" si="77"/>
        <v>0</v>
      </c>
      <c r="X161" s="4">
        <f t="shared" si="78"/>
        <v>0</v>
      </c>
      <c r="AA161" s="13">
        <v>0</v>
      </c>
      <c r="AB161" s="14">
        <v>0</v>
      </c>
    </row>
    <row r="162" spans="1:28" ht="60">
      <c r="A162" s="8">
        <v>1330</v>
      </c>
      <c r="B162" s="1" t="s">
        <v>137</v>
      </c>
      <c r="C162" s="1" t="s">
        <v>21</v>
      </c>
      <c r="D162" s="3" t="s">
        <v>189</v>
      </c>
      <c r="F162" s="9" t="s">
        <v>125</v>
      </c>
      <c r="G162" s="10">
        <v>2050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4">
        <f t="shared" si="70"/>
        <v>0</v>
      </c>
      <c r="Q162" s="11">
        <f t="shared" si="71"/>
        <v>0</v>
      </c>
      <c r="R162" s="11">
        <f t="shared" si="72"/>
        <v>0</v>
      </c>
      <c r="S162" s="11">
        <f t="shared" si="73"/>
        <v>0</v>
      </c>
      <c r="T162" s="11">
        <f t="shared" si="74"/>
        <v>0</v>
      </c>
      <c r="U162" s="11">
        <f t="shared" si="75"/>
        <v>0</v>
      </c>
      <c r="V162" s="11">
        <f t="shared" si="76"/>
        <v>0</v>
      </c>
      <c r="W162" s="12">
        <f t="shared" si="77"/>
        <v>0</v>
      </c>
      <c r="X162" s="4">
        <f t="shared" si="78"/>
        <v>0</v>
      </c>
      <c r="AA162" s="13">
        <v>0</v>
      </c>
      <c r="AB162" s="14">
        <v>0</v>
      </c>
    </row>
    <row r="163" spans="1:28" ht="36">
      <c r="A163" s="8">
        <v>1340</v>
      </c>
      <c r="B163" s="1" t="s">
        <v>52</v>
      </c>
      <c r="C163" s="1" t="s">
        <v>21</v>
      </c>
      <c r="D163" s="3" t="s">
        <v>190</v>
      </c>
      <c r="F163" s="9" t="s">
        <v>49</v>
      </c>
      <c r="G163" s="10">
        <v>5664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4">
        <f t="shared" si="70"/>
        <v>0</v>
      </c>
      <c r="Q163" s="11">
        <f t="shared" si="71"/>
        <v>0</v>
      </c>
      <c r="R163" s="11">
        <f t="shared" si="72"/>
        <v>0</v>
      </c>
      <c r="S163" s="11">
        <f t="shared" si="73"/>
        <v>0</v>
      </c>
      <c r="T163" s="11">
        <f t="shared" si="74"/>
        <v>0</v>
      </c>
      <c r="U163" s="11">
        <f t="shared" si="75"/>
        <v>0</v>
      </c>
      <c r="V163" s="11">
        <f t="shared" si="76"/>
        <v>0</v>
      </c>
      <c r="W163" s="12">
        <f t="shared" si="77"/>
        <v>0</v>
      </c>
      <c r="X163" s="4">
        <f t="shared" si="78"/>
        <v>0</v>
      </c>
      <c r="AA163" s="13">
        <v>0</v>
      </c>
      <c r="AB163" s="14">
        <v>0</v>
      </c>
    </row>
    <row r="164" spans="1:28" ht="12.75">
      <c r="F164" s="19" t="s">
        <v>45</v>
      </c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15">
        <f t="shared" ref="Q164:X164" si="79">SUM(Q151:Q163)</f>
        <v>0</v>
      </c>
      <c r="R164" s="15">
        <f t="shared" si="79"/>
        <v>0</v>
      </c>
      <c r="S164" s="15">
        <f t="shared" si="79"/>
        <v>0</v>
      </c>
      <c r="T164" s="15">
        <f t="shared" si="79"/>
        <v>0</v>
      </c>
      <c r="U164" s="15">
        <f t="shared" si="79"/>
        <v>0</v>
      </c>
      <c r="V164" s="15">
        <f t="shared" si="79"/>
        <v>0</v>
      </c>
      <c r="W164" s="16">
        <f t="shared" si="79"/>
        <v>0</v>
      </c>
      <c r="X164" s="17">
        <f t="shared" si="79"/>
        <v>0</v>
      </c>
      <c r="AB164" s="18">
        <v>0</v>
      </c>
    </row>
    <row r="166" spans="1:28" ht="12.75">
      <c r="A166" s="19" t="s">
        <v>191</v>
      </c>
      <c r="B166" s="20"/>
      <c r="C166" s="21" t="s">
        <v>16</v>
      </c>
      <c r="D166" s="20"/>
      <c r="E166" s="20"/>
    </row>
    <row r="167" spans="1:28" ht="36">
      <c r="A167" s="8">
        <v>1350</v>
      </c>
      <c r="B167" s="1" t="s">
        <v>192</v>
      </c>
      <c r="C167" s="1" t="s">
        <v>21</v>
      </c>
      <c r="D167" s="3" t="s">
        <v>193</v>
      </c>
      <c r="F167" s="9" t="s">
        <v>63</v>
      </c>
      <c r="G167" s="10">
        <v>2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4">
        <f>SUM(I167:N167)</f>
        <v>0</v>
      </c>
      <c r="Q167" s="11">
        <f>G167*I167</f>
        <v>0</v>
      </c>
      <c r="R167" s="11">
        <f>G167*J167</f>
        <v>0</v>
      </c>
      <c r="S167" s="11">
        <f>G167*K167</f>
        <v>0</v>
      </c>
      <c r="T167" s="11">
        <f>G167*L167</f>
        <v>0</v>
      </c>
      <c r="U167" s="11">
        <f>G167*M167</f>
        <v>0</v>
      </c>
      <c r="V167" s="11">
        <f>G167*N167</f>
        <v>0</v>
      </c>
      <c r="W167" s="12">
        <f>G167*O167</f>
        <v>0</v>
      </c>
      <c r="X167" s="4">
        <f>ROUND(W167,2)</f>
        <v>0</v>
      </c>
      <c r="AA167" s="13">
        <v>0</v>
      </c>
      <c r="AB167" s="14">
        <v>0</v>
      </c>
    </row>
    <row r="168" spans="1:28" ht="36">
      <c r="A168" s="8">
        <v>1360</v>
      </c>
      <c r="B168" s="1" t="s">
        <v>192</v>
      </c>
      <c r="C168" s="1" t="s">
        <v>21</v>
      </c>
      <c r="D168" s="3" t="s">
        <v>194</v>
      </c>
      <c r="F168" s="9" t="s">
        <v>63</v>
      </c>
      <c r="G168" s="10">
        <v>2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4">
        <f>SUM(I168:N168)</f>
        <v>0</v>
      </c>
      <c r="Q168" s="11">
        <f>G168*I168</f>
        <v>0</v>
      </c>
      <c r="R168" s="11">
        <f>G168*J168</f>
        <v>0</v>
      </c>
      <c r="S168" s="11">
        <f>G168*K168</f>
        <v>0</v>
      </c>
      <c r="T168" s="11">
        <f>G168*L168</f>
        <v>0</v>
      </c>
      <c r="U168" s="11">
        <f>G168*M168</f>
        <v>0</v>
      </c>
      <c r="V168" s="11">
        <f>G168*N168</f>
        <v>0</v>
      </c>
      <c r="W168" s="12">
        <f>G168*O168</f>
        <v>0</v>
      </c>
      <c r="X168" s="4">
        <f>ROUND(W168,2)</f>
        <v>0</v>
      </c>
      <c r="AA168" s="13">
        <v>0</v>
      </c>
      <c r="AB168" s="14">
        <v>0</v>
      </c>
    </row>
    <row r="169" spans="1:28" ht="12.75">
      <c r="F169" s="19" t="s">
        <v>45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15">
        <f t="shared" ref="Q169:X169" si="80">SUM(Q167:Q168)</f>
        <v>0</v>
      </c>
      <c r="R169" s="15">
        <f t="shared" si="80"/>
        <v>0</v>
      </c>
      <c r="S169" s="15">
        <f t="shared" si="80"/>
        <v>0</v>
      </c>
      <c r="T169" s="15">
        <f t="shared" si="80"/>
        <v>0</v>
      </c>
      <c r="U169" s="15">
        <f t="shared" si="80"/>
        <v>0</v>
      </c>
      <c r="V169" s="15">
        <f t="shared" si="80"/>
        <v>0</v>
      </c>
      <c r="W169" s="16">
        <f t="shared" si="80"/>
        <v>0</v>
      </c>
      <c r="X169" s="17">
        <f t="shared" si="80"/>
        <v>0</v>
      </c>
      <c r="AB169" s="18">
        <v>0</v>
      </c>
    </row>
    <row r="171" spans="1:28" ht="12.75">
      <c r="A171" s="19" t="s">
        <v>195</v>
      </c>
      <c r="B171" s="20"/>
      <c r="C171" s="21" t="s">
        <v>17</v>
      </c>
      <c r="D171" s="20"/>
      <c r="E171" s="20"/>
    </row>
    <row r="172" spans="1:28" ht="24">
      <c r="A172" s="8">
        <v>1370</v>
      </c>
      <c r="B172" s="1" t="s">
        <v>196</v>
      </c>
      <c r="C172" s="1" t="s">
        <v>21</v>
      </c>
      <c r="D172" s="3" t="s">
        <v>197</v>
      </c>
      <c r="F172" s="9" t="s">
        <v>49</v>
      </c>
      <c r="G172" s="10">
        <v>35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4">
        <f t="shared" ref="O172:O193" si="81">SUM(I172:N172)</f>
        <v>0</v>
      </c>
      <c r="Q172" s="11">
        <f t="shared" ref="Q172:Q193" si="82">G172*I172</f>
        <v>0</v>
      </c>
      <c r="R172" s="11">
        <f t="shared" ref="R172:R193" si="83">G172*J172</f>
        <v>0</v>
      </c>
      <c r="S172" s="11">
        <f t="shared" ref="S172:S193" si="84">G172*K172</f>
        <v>0</v>
      </c>
      <c r="T172" s="11">
        <f t="shared" ref="T172:T193" si="85">G172*L172</f>
        <v>0</v>
      </c>
      <c r="U172" s="11">
        <f t="shared" ref="U172:U193" si="86">G172*M172</f>
        <v>0</v>
      </c>
      <c r="V172" s="11">
        <f t="shared" ref="V172:V193" si="87">G172*N172</f>
        <v>0</v>
      </c>
      <c r="W172" s="12">
        <f t="shared" ref="W172:W193" si="88">G172*O172</f>
        <v>0</v>
      </c>
      <c r="X172" s="4">
        <f t="shared" ref="X172:X193" si="89">ROUND(W172,2)</f>
        <v>0</v>
      </c>
      <c r="AA172" s="13">
        <v>0</v>
      </c>
      <c r="AB172" s="14">
        <v>0</v>
      </c>
    </row>
    <row r="173" spans="1:28" ht="24">
      <c r="A173" s="8">
        <v>1380</v>
      </c>
      <c r="B173" s="1" t="s">
        <v>50</v>
      </c>
      <c r="C173" s="1" t="s">
        <v>21</v>
      </c>
      <c r="D173" s="3" t="s">
        <v>51</v>
      </c>
      <c r="F173" s="9" t="s">
        <v>49</v>
      </c>
      <c r="G173" s="10">
        <v>35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4">
        <f t="shared" si="81"/>
        <v>0</v>
      </c>
      <c r="Q173" s="11">
        <f t="shared" si="82"/>
        <v>0</v>
      </c>
      <c r="R173" s="11">
        <f t="shared" si="83"/>
        <v>0</v>
      </c>
      <c r="S173" s="11">
        <f t="shared" si="84"/>
        <v>0</v>
      </c>
      <c r="T173" s="11">
        <f t="shared" si="85"/>
        <v>0</v>
      </c>
      <c r="U173" s="11">
        <f t="shared" si="86"/>
        <v>0</v>
      </c>
      <c r="V173" s="11">
        <f t="shared" si="87"/>
        <v>0</v>
      </c>
      <c r="W173" s="12">
        <f t="shared" si="88"/>
        <v>0</v>
      </c>
      <c r="X173" s="4">
        <f t="shared" si="89"/>
        <v>0</v>
      </c>
      <c r="AA173" s="13">
        <v>0</v>
      </c>
      <c r="AB173" s="14">
        <v>0</v>
      </c>
    </row>
    <row r="174" spans="1:28" ht="24">
      <c r="A174" s="8">
        <v>1390</v>
      </c>
      <c r="B174" s="1" t="s">
        <v>52</v>
      </c>
      <c r="C174" s="1" t="s">
        <v>21</v>
      </c>
      <c r="D174" s="3" t="s">
        <v>198</v>
      </c>
      <c r="F174" s="9" t="s">
        <v>49</v>
      </c>
      <c r="G174" s="10">
        <v>6.2249999999999996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4">
        <f t="shared" si="81"/>
        <v>0</v>
      </c>
      <c r="Q174" s="11">
        <f t="shared" si="82"/>
        <v>0</v>
      </c>
      <c r="R174" s="11">
        <f t="shared" si="83"/>
        <v>0</v>
      </c>
      <c r="S174" s="11">
        <f t="shared" si="84"/>
        <v>0</v>
      </c>
      <c r="T174" s="11">
        <f t="shared" si="85"/>
        <v>0</v>
      </c>
      <c r="U174" s="11">
        <f t="shared" si="86"/>
        <v>0</v>
      </c>
      <c r="V174" s="11">
        <f t="shared" si="87"/>
        <v>0</v>
      </c>
      <c r="W174" s="12">
        <f t="shared" si="88"/>
        <v>0</v>
      </c>
      <c r="X174" s="4">
        <f t="shared" si="89"/>
        <v>0</v>
      </c>
      <c r="AA174" s="13">
        <v>0</v>
      </c>
      <c r="AB174" s="14">
        <v>0</v>
      </c>
    </row>
    <row r="175" spans="1:28" ht="24">
      <c r="A175" s="8">
        <v>1400</v>
      </c>
      <c r="B175" s="1" t="s">
        <v>54</v>
      </c>
      <c r="C175" s="1" t="s">
        <v>21</v>
      </c>
      <c r="D175" s="3" t="s">
        <v>199</v>
      </c>
      <c r="F175" s="9" t="s">
        <v>49</v>
      </c>
      <c r="G175" s="10">
        <v>0.22500000000000001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4">
        <f t="shared" si="81"/>
        <v>0</v>
      </c>
      <c r="Q175" s="11">
        <f t="shared" si="82"/>
        <v>0</v>
      </c>
      <c r="R175" s="11">
        <f t="shared" si="83"/>
        <v>0</v>
      </c>
      <c r="S175" s="11">
        <f t="shared" si="84"/>
        <v>0</v>
      </c>
      <c r="T175" s="11">
        <f t="shared" si="85"/>
        <v>0</v>
      </c>
      <c r="U175" s="11">
        <f t="shared" si="86"/>
        <v>0</v>
      </c>
      <c r="V175" s="11">
        <f t="shared" si="87"/>
        <v>0</v>
      </c>
      <c r="W175" s="12">
        <f t="shared" si="88"/>
        <v>0</v>
      </c>
      <c r="X175" s="4">
        <f t="shared" si="89"/>
        <v>0</v>
      </c>
      <c r="AA175" s="13">
        <v>0</v>
      </c>
      <c r="AB175" s="14">
        <v>0</v>
      </c>
    </row>
    <row r="176" spans="1:28" ht="24">
      <c r="A176" s="8">
        <v>1410</v>
      </c>
      <c r="B176" s="1" t="s">
        <v>52</v>
      </c>
      <c r="C176" s="1" t="s">
        <v>21</v>
      </c>
      <c r="D176" s="3" t="s">
        <v>200</v>
      </c>
      <c r="F176" s="9" t="s">
        <v>49</v>
      </c>
      <c r="G176" s="10">
        <v>25.986000000000001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4">
        <f t="shared" si="81"/>
        <v>0</v>
      </c>
      <c r="Q176" s="11">
        <f t="shared" si="82"/>
        <v>0</v>
      </c>
      <c r="R176" s="11">
        <f t="shared" si="83"/>
        <v>0</v>
      </c>
      <c r="S176" s="11">
        <f t="shared" si="84"/>
        <v>0</v>
      </c>
      <c r="T176" s="11">
        <f t="shared" si="85"/>
        <v>0</v>
      </c>
      <c r="U176" s="11">
        <f t="shared" si="86"/>
        <v>0</v>
      </c>
      <c r="V176" s="11">
        <f t="shared" si="87"/>
        <v>0</v>
      </c>
      <c r="W176" s="12">
        <f t="shared" si="88"/>
        <v>0</v>
      </c>
      <c r="X176" s="4">
        <f t="shared" si="89"/>
        <v>0</v>
      </c>
      <c r="AA176" s="13">
        <v>0</v>
      </c>
      <c r="AB176" s="14">
        <v>0</v>
      </c>
    </row>
    <row r="177" spans="1:28" ht="48">
      <c r="A177" s="8">
        <v>1420</v>
      </c>
      <c r="B177" s="1" t="s">
        <v>201</v>
      </c>
      <c r="C177" s="1" t="s">
        <v>21</v>
      </c>
      <c r="D177" s="3" t="s">
        <v>202</v>
      </c>
      <c r="F177" s="9" t="s">
        <v>59</v>
      </c>
      <c r="G177" s="10">
        <v>100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4">
        <f t="shared" si="81"/>
        <v>0</v>
      </c>
      <c r="Q177" s="11">
        <f t="shared" si="82"/>
        <v>0</v>
      </c>
      <c r="R177" s="11">
        <f t="shared" si="83"/>
        <v>0</v>
      </c>
      <c r="S177" s="11">
        <f t="shared" si="84"/>
        <v>0</v>
      </c>
      <c r="T177" s="11">
        <f t="shared" si="85"/>
        <v>0</v>
      </c>
      <c r="U177" s="11">
        <f t="shared" si="86"/>
        <v>0</v>
      </c>
      <c r="V177" s="11">
        <f t="shared" si="87"/>
        <v>0</v>
      </c>
      <c r="W177" s="12">
        <f t="shared" si="88"/>
        <v>0</v>
      </c>
      <c r="X177" s="4">
        <f t="shared" si="89"/>
        <v>0</v>
      </c>
      <c r="AA177" s="13">
        <v>0</v>
      </c>
      <c r="AB177" s="14">
        <v>0</v>
      </c>
    </row>
    <row r="178" spans="1:28" ht="24">
      <c r="A178" s="8">
        <v>1430</v>
      </c>
      <c r="B178" s="1" t="s">
        <v>203</v>
      </c>
      <c r="C178" s="1" t="s">
        <v>21</v>
      </c>
      <c r="D178" s="3" t="s">
        <v>204</v>
      </c>
      <c r="F178" s="9" t="s">
        <v>59</v>
      </c>
      <c r="G178" s="10">
        <v>100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4">
        <f t="shared" si="81"/>
        <v>0</v>
      </c>
      <c r="Q178" s="11">
        <f t="shared" si="82"/>
        <v>0</v>
      </c>
      <c r="R178" s="11">
        <f t="shared" si="83"/>
        <v>0</v>
      </c>
      <c r="S178" s="11">
        <f t="shared" si="84"/>
        <v>0</v>
      </c>
      <c r="T178" s="11">
        <f t="shared" si="85"/>
        <v>0</v>
      </c>
      <c r="U178" s="11">
        <f t="shared" si="86"/>
        <v>0</v>
      </c>
      <c r="V178" s="11">
        <f t="shared" si="87"/>
        <v>0</v>
      </c>
      <c r="W178" s="12">
        <f t="shared" si="88"/>
        <v>0</v>
      </c>
      <c r="X178" s="4">
        <f t="shared" si="89"/>
        <v>0</v>
      </c>
      <c r="AA178" s="13">
        <v>0</v>
      </c>
      <c r="AB178" s="14">
        <v>0</v>
      </c>
    </row>
    <row r="179" spans="1:28" ht="120">
      <c r="A179" s="8">
        <v>1440</v>
      </c>
      <c r="B179" s="1" t="s">
        <v>205</v>
      </c>
      <c r="C179" s="1" t="s">
        <v>21</v>
      </c>
      <c r="D179" s="3" t="s">
        <v>206</v>
      </c>
      <c r="F179" s="9" t="s">
        <v>63</v>
      </c>
      <c r="G179" s="10">
        <v>6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4">
        <f t="shared" si="81"/>
        <v>0</v>
      </c>
      <c r="Q179" s="11">
        <f t="shared" si="82"/>
        <v>0</v>
      </c>
      <c r="R179" s="11">
        <f t="shared" si="83"/>
        <v>0</v>
      </c>
      <c r="S179" s="11">
        <f t="shared" si="84"/>
        <v>0</v>
      </c>
      <c r="T179" s="11">
        <f t="shared" si="85"/>
        <v>0</v>
      </c>
      <c r="U179" s="11">
        <f t="shared" si="86"/>
        <v>0</v>
      </c>
      <c r="V179" s="11">
        <f t="shared" si="87"/>
        <v>0</v>
      </c>
      <c r="W179" s="12">
        <f t="shared" si="88"/>
        <v>0</v>
      </c>
      <c r="X179" s="4">
        <f t="shared" si="89"/>
        <v>0</v>
      </c>
      <c r="AA179" s="13">
        <v>0</v>
      </c>
      <c r="AB179" s="14">
        <v>0</v>
      </c>
    </row>
    <row r="180" spans="1:28" ht="36">
      <c r="A180" s="8">
        <v>1450</v>
      </c>
      <c r="B180" s="1" t="s">
        <v>207</v>
      </c>
      <c r="C180" s="1" t="s">
        <v>21</v>
      </c>
      <c r="D180" s="3" t="s">
        <v>208</v>
      </c>
      <c r="F180" s="9" t="s">
        <v>63</v>
      </c>
      <c r="G180" s="10">
        <v>6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4">
        <f t="shared" si="81"/>
        <v>0</v>
      </c>
      <c r="Q180" s="11">
        <f t="shared" si="82"/>
        <v>0</v>
      </c>
      <c r="R180" s="11">
        <f t="shared" si="83"/>
        <v>0</v>
      </c>
      <c r="S180" s="11">
        <f t="shared" si="84"/>
        <v>0</v>
      </c>
      <c r="T180" s="11">
        <f t="shared" si="85"/>
        <v>0</v>
      </c>
      <c r="U180" s="11">
        <f t="shared" si="86"/>
        <v>0</v>
      </c>
      <c r="V180" s="11">
        <f t="shared" si="87"/>
        <v>0</v>
      </c>
      <c r="W180" s="12">
        <f t="shared" si="88"/>
        <v>0</v>
      </c>
      <c r="X180" s="4">
        <f t="shared" si="89"/>
        <v>0</v>
      </c>
      <c r="AA180" s="13">
        <v>0</v>
      </c>
      <c r="AB180" s="14">
        <v>0</v>
      </c>
    </row>
    <row r="181" spans="1:28" ht="36">
      <c r="A181" s="8">
        <v>1460</v>
      </c>
      <c r="B181" s="1" t="s">
        <v>207</v>
      </c>
      <c r="C181" s="1" t="s">
        <v>21</v>
      </c>
      <c r="D181" s="3" t="s">
        <v>209</v>
      </c>
      <c r="F181" s="9" t="s">
        <v>63</v>
      </c>
      <c r="G181" s="10">
        <v>6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4">
        <f t="shared" si="81"/>
        <v>0</v>
      </c>
      <c r="Q181" s="11">
        <f t="shared" si="82"/>
        <v>0</v>
      </c>
      <c r="R181" s="11">
        <f t="shared" si="83"/>
        <v>0</v>
      </c>
      <c r="S181" s="11">
        <f t="shared" si="84"/>
        <v>0</v>
      </c>
      <c r="T181" s="11">
        <f t="shared" si="85"/>
        <v>0</v>
      </c>
      <c r="U181" s="11">
        <f t="shared" si="86"/>
        <v>0</v>
      </c>
      <c r="V181" s="11">
        <f t="shared" si="87"/>
        <v>0</v>
      </c>
      <c r="W181" s="12">
        <f t="shared" si="88"/>
        <v>0</v>
      </c>
      <c r="X181" s="4">
        <f t="shared" si="89"/>
        <v>0</v>
      </c>
      <c r="AA181" s="13">
        <v>0</v>
      </c>
      <c r="AB181" s="14">
        <v>0</v>
      </c>
    </row>
    <row r="182" spans="1:28" ht="60">
      <c r="A182" s="8">
        <v>1470</v>
      </c>
      <c r="B182" s="1" t="s">
        <v>210</v>
      </c>
      <c r="C182" s="1" t="s">
        <v>21</v>
      </c>
      <c r="D182" s="3" t="s">
        <v>211</v>
      </c>
      <c r="F182" s="9" t="s">
        <v>212</v>
      </c>
      <c r="G182" s="10">
        <v>6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4">
        <f t="shared" si="81"/>
        <v>0</v>
      </c>
      <c r="Q182" s="11">
        <f t="shared" si="82"/>
        <v>0</v>
      </c>
      <c r="R182" s="11">
        <f t="shared" si="83"/>
        <v>0</v>
      </c>
      <c r="S182" s="11">
        <f t="shared" si="84"/>
        <v>0</v>
      </c>
      <c r="T182" s="11">
        <f t="shared" si="85"/>
        <v>0</v>
      </c>
      <c r="U182" s="11">
        <f t="shared" si="86"/>
        <v>0</v>
      </c>
      <c r="V182" s="11">
        <f t="shared" si="87"/>
        <v>0</v>
      </c>
      <c r="W182" s="12">
        <f t="shared" si="88"/>
        <v>0</v>
      </c>
      <c r="X182" s="4">
        <f t="shared" si="89"/>
        <v>0</v>
      </c>
      <c r="AA182" s="13">
        <v>0</v>
      </c>
      <c r="AB182" s="14">
        <v>0</v>
      </c>
    </row>
    <row r="183" spans="1:28" ht="60">
      <c r="A183" s="8">
        <v>1480</v>
      </c>
      <c r="B183" s="1" t="s">
        <v>213</v>
      </c>
      <c r="C183" s="1" t="s">
        <v>21</v>
      </c>
      <c r="D183" s="3" t="s">
        <v>214</v>
      </c>
      <c r="F183" s="9" t="s">
        <v>63</v>
      </c>
      <c r="G183" s="10">
        <v>6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4">
        <f t="shared" si="81"/>
        <v>0</v>
      </c>
      <c r="Q183" s="11">
        <f t="shared" si="82"/>
        <v>0</v>
      </c>
      <c r="R183" s="11">
        <f t="shared" si="83"/>
        <v>0</v>
      </c>
      <c r="S183" s="11">
        <f t="shared" si="84"/>
        <v>0</v>
      </c>
      <c r="T183" s="11">
        <f t="shared" si="85"/>
        <v>0</v>
      </c>
      <c r="U183" s="11">
        <f t="shared" si="86"/>
        <v>0</v>
      </c>
      <c r="V183" s="11">
        <f t="shared" si="87"/>
        <v>0</v>
      </c>
      <c r="W183" s="12">
        <f t="shared" si="88"/>
        <v>0</v>
      </c>
      <c r="X183" s="4">
        <f t="shared" si="89"/>
        <v>0</v>
      </c>
      <c r="AA183" s="13">
        <v>0</v>
      </c>
      <c r="AB183" s="14">
        <v>0</v>
      </c>
    </row>
    <row r="184" spans="1:28" ht="72">
      <c r="A184" s="8">
        <v>1490</v>
      </c>
      <c r="B184" s="1" t="s">
        <v>215</v>
      </c>
      <c r="C184" s="1" t="s">
        <v>21</v>
      </c>
      <c r="D184" s="3" t="s">
        <v>216</v>
      </c>
      <c r="F184" s="9" t="s">
        <v>212</v>
      </c>
      <c r="G184" s="10">
        <v>6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4">
        <f t="shared" si="81"/>
        <v>0</v>
      </c>
      <c r="Q184" s="11">
        <f t="shared" si="82"/>
        <v>0</v>
      </c>
      <c r="R184" s="11">
        <f t="shared" si="83"/>
        <v>0</v>
      </c>
      <c r="S184" s="11">
        <f t="shared" si="84"/>
        <v>0</v>
      </c>
      <c r="T184" s="11">
        <f t="shared" si="85"/>
        <v>0</v>
      </c>
      <c r="U184" s="11">
        <f t="shared" si="86"/>
        <v>0</v>
      </c>
      <c r="V184" s="11">
        <f t="shared" si="87"/>
        <v>0</v>
      </c>
      <c r="W184" s="12">
        <f t="shared" si="88"/>
        <v>0</v>
      </c>
      <c r="X184" s="4">
        <f t="shared" si="89"/>
        <v>0</v>
      </c>
      <c r="AA184" s="13">
        <v>0</v>
      </c>
      <c r="AB184" s="14">
        <v>0</v>
      </c>
    </row>
    <row r="185" spans="1:28" ht="24">
      <c r="A185" s="8">
        <v>1500</v>
      </c>
      <c r="B185" s="1" t="s">
        <v>217</v>
      </c>
      <c r="C185" s="1" t="s">
        <v>21</v>
      </c>
      <c r="D185" s="3" t="s">
        <v>218</v>
      </c>
      <c r="F185" s="9" t="s">
        <v>212</v>
      </c>
      <c r="G185" s="10">
        <v>6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4">
        <f t="shared" si="81"/>
        <v>0</v>
      </c>
      <c r="Q185" s="11">
        <f t="shared" si="82"/>
        <v>0</v>
      </c>
      <c r="R185" s="11">
        <f t="shared" si="83"/>
        <v>0</v>
      </c>
      <c r="S185" s="11">
        <f t="shared" si="84"/>
        <v>0</v>
      </c>
      <c r="T185" s="11">
        <f t="shared" si="85"/>
        <v>0</v>
      </c>
      <c r="U185" s="11">
        <f t="shared" si="86"/>
        <v>0</v>
      </c>
      <c r="V185" s="11">
        <f t="shared" si="87"/>
        <v>0</v>
      </c>
      <c r="W185" s="12">
        <f t="shared" si="88"/>
        <v>0</v>
      </c>
      <c r="X185" s="4">
        <f t="shared" si="89"/>
        <v>0</v>
      </c>
      <c r="AA185" s="13">
        <v>0</v>
      </c>
      <c r="AB185" s="14">
        <v>0</v>
      </c>
    </row>
    <row r="186" spans="1:28" ht="48">
      <c r="A186" s="8">
        <v>1510</v>
      </c>
      <c r="B186" s="1" t="s">
        <v>219</v>
      </c>
      <c r="C186" s="1" t="s">
        <v>21</v>
      </c>
      <c r="D186" s="3" t="s">
        <v>220</v>
      </c>
      <c r="F186" s="9" t="s">
        <v>63</v>
      </c>
      <c r="G186" s="10">
        <v>6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4">
        <f t="shared" si="81"/>
        <v>0</v>
      </c>
      <c r="Q186" s="11">
        <f t="shared" si="82"/>
        <v>0</v>
      </c>
      <c r="R186" s="11">
        <f t="shared" si="83"/>
        <v>0</v>
      </c>
      <c r="S186" s="11">
        <f t="shared" si="84"/>
        <v>0</v>
      </c>
      <c r="T186" s="11">
        <f t="shared" si="85"/>
        <v>0</v>
      </c>
      <c r="U186" s="11">
        <f t="shared" si="86"/>
        <v>0</v>
      </c>
      <c r="V186" s="11">
        <f t="shared" si="87"/>
        <v>0</v>
      </c>
      <c r="W186" s="12">
        <f t="shared" si="88"/>
        <v>0</v>
      </c>
      <c r="X186" s="4">
        <f t="shared" si="89"/>
        <v>0</v>
      </c>
      <c r="AA186" s="13">
        <v>0</v>
      </c>
      <c r="AB186" s="14">
        <v>0</v>
      </c>
    </row>
    <row r="187" spans="1:28" ht="48">
      <c r="A187" s="8">
        <v>1520</v>
      </c>
      <c r="B187" s="1" t="s">
        <v>221</v>
      </c>
      <c r="C187" s="1" t="s">
        <v>21</v>
      </c>
      <c r="D187" s="3" t="s">
        <v>222</v>
      </c>
      <c r="F187" s="9" t="s">
        <v>63</v>
      </c>
      <c r="G187" s="10">
        <v>6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4">
        <f t="shared" si="81"/>
        <v>0</v>
      </c>
      <c r="Q187" s="11">
        <f t="shared" si="82"/>
        <v>0</v>
      </c>
      <c r="R187" s="11">
        <f t="shared" si="83"/>
        <v>0</v>
      </c>
      <c r="S187" s="11">
        <f t="shared" si="84"/>
        <v>0</v>
      </c>
      <c r="T187" s="11">
        <f t="shared" si="85"/>
        <v>0</v>
      </c>
      <c r="U187" s="11">
        <f t="shared" si="86"/>
        <v>0</v>
      </c>
      <c r="V187" s="11">
        <f t="shared" si="87"/>
        <v>0</v>
      </c>
      <c r="W187" s="12">
        <f t="shared" si="88"/>
        <v>0</v>
      </c>
      <c r="X187" s="4">
        <f t="shared" si="89"/>
        <v>0</v>
      </c>
      <c r="AA187" s="13">
        <v>0</v>
      </c>
      <c r="AB187" s="14">
        <v>0</v>
      </c>
    </row>
    <row r="188" spans="1:28" ht="48">
      <c r="A188" s="8">
        <v>1530</v>
      </c>
      <c r="B188" s="1" t="s">
        <v>223</v>
      </c>
      <c r="C188" s="1" t="s">
        <v>21</v>
      </c>
      <c r="D188" s="3" t="s">
        <v>224</v>
      </c>
      <c r="F188" s="9" t="s">
        <v>63</v>
      </c>
      <c r="G188" s="10">
        <v>6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4">
        <f t="shared" si="81"/>
        <v>0</v>
      </c>
      <c r="Q188" s="11">
        <f t="shared" si="82"/>
        <v>0</v>
      </c>
      <c r="R188" s="11">
        <f t="shared" si="83"/>
        <v>0</v>
      </c>
      <c r="S188" s="11">
        <f t="shared" si="84"/>
        <v>0</v>
      </c>
      <c r="T188" s="11">
        <f t="shared" si="85"/>
        <v>0</v>
      </c>
      <c r="U188" s="11">
        <f t="shared" si="86"/>
        <v>0</v>
      </c>
      <c r="V188" s="11">
        <f t="shared" si="87"/>
        <v>0</v>
      </c>
      <c r="W188" s="12">
        <f t="shared" si="88"/>
        <v>0</v>
      </c>
      <c r="X188" s="4">
        <f t="shared" si="89"/>
        <v>0</v>
      </c>
      <c r="AA188" s="13">
        <v>0</v>
      </c>
      <c r="AB188" s="14">
        <v>0</v>
      </c>
    </row>
    <row r="189" spans="1:28" ht="48">
      <c r="A189" s="8">
        <v>1540</v>
      </c>
      <c r="B189" s="1" t="s">
        <v>225</v>
      </c>
      <c r="C189" s="1" t="s">
        <v>21</v>
      </c>
      <c r="D189" s="3" t="s">
        <v>226</v>
      </c>
      <c r="F189" s="9" t="s">
        <v>63</v>
      </c>
      <c r="G189" s="10">
        <v>9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4">
        <f t="shared" si="81"/>
        <v>0</v>
      </c>
      <c r="Q189" s="11">
        <f t="shared" si="82"/>
        <v>0</v>
      </c>
      <c r="R189" s="11">
        <f t="shared" si="83"/>
        <v>0</v>
      </c>
      <c r="S189" s="11">
        <f t="shared" si="84"/>
        <v>0</v>
      </c>
      <c r="T189" s="11">
        <f t="shared" si="85"/>
        <v>0</v>
      </c>
      <c r="U189" s="11">
        <f t="shared" si="86"/>
        <v>0</v>
      </c>
      <c r="V189" s="11">
        <f t="shared" si="87"/>
        <v>0</v>
      </c>
      <c r="W189" s="12">
        <f t="shared" si="88"/>
        <v>0</v>
      </c>
      <c r="X189" s="4">
        <f t="shared" si="89"/>
        <v>0</v>
      </c>
      <c r="AA189" s="13">
        <v>0</v>
      </c>
      <c r="AB189" s="14">
        <v>0</v>
      </c>
    </row>
    <row r="190" spans="1:28" ht="36">
      <c r="A190" s="8">
        <v>1550</v>
      </c>
      <c r="B190" s="1" t="s">
        <v>227</v>
      </c>
      <c r="C190" s="1" t="s">
        <v>21</v>
      </c>
      <c r="D190" s="3" t="s">
        <v>228</v>
      </c>
      <c r="F190" s="9" t="s">
        <v>63</v>
      </c>
      <c r="G190" s="10">
        <v>1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4">
        <f t="shared" si="81"/>
        <v>0</v>
      </c>
      <c r="Q190" s="11">
        <f t="shared" si="82"/>
        <v>0</v>
      </c>
      <c r="R190" s="11">
        <f t="shared" si="83"/>
        <v>0</v>
      </c>
      <c r="S190" s="11">
        <f t="shared" si="84"/>
        <v>0</v>
      </c>
      <c r="T190" s="11">
        <f t="shared" si="85"/>
        <v>0</v>
      </c>
      <c r="U190" s="11">
        <f t="shared" si="86"/>
        <v>0</v>
      </c>
      <c r="V190" s="11">
        <f t="shared" si="87"/>
        <v>0</v>
      </c>
      <c r="W190" s="12">
        <f t="shared" si="88"/>
        <v>0</v>
      </c>
      <c r="X190" s="4">
        <f t="shared" si="89"/>
        <v>0</v>
      </c>
      <c r="AA190" s="13">
        <v>0</v>
      </c>
      <c r="AB190" s="14">
        <v>0</v>
      </c>
    </row>
    <row r="191" spans="1:28" ht="36">
      <c r="A191" s="8">
        <v>1560</v>
      </c>
      <c r="B191" s="1" t="s">
        <v>229</v>
      </c>
      <c r="C191" s="1" t="s">
        <v>21</v>
      </c>
      <c r="D191" s="3" t="s">
        <v>230</v>
      </c>
      <c r="F191" s="9" t="s">
        <v>63</v>
      </c>
      <c r="G191" s="10">
        <v>1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4">
        <f t="shared" si="81"/>
        <v>0</v>
      </c>
      <c r="Q191" s="11">
        <f t="shared" si="82"/>
        <v>0</v>
      </c>
      <c r="R191" s="11">
        <f t="shared" si="83"/>
        <v>0</v>
      </c>
      <c r="S191" s="11">
        <f t="shared" si="84"/>
        <v>0</v>
      </c>
      <c r="T191" s="11">
        <f t="shared" si="85"/>
        <v>0</v>
      </c>
      <c r="U191" s="11">
        <f t="shared" si="86"/>
        <v>0</v>
      </c>
      <c r="V191" s="11">
        <f t="shared" si="87"/>
        <v>0</v>
      </c>
      <c r="W191" s="12">
        <f t="shared" si="88"/>
        <v>0</v>
      </c>
      <c r="X191" s="4">
        <f t="shared" si="89"/>
        <v>0</v>
      </c>
      <c r="AA191" s="13">
        <v>0</v>
      </c>
      <c r="AB191" s="14">
        <v>0</v>
      </c>
    </row>
    <row r="192" spans="1:28" ht="36">
      <c r="A192" s="8">
        <v>1570</v>
      </c>
      <c r="B192" s="1" t="s">
        <v>229</v>
      </c>
      <c r="C192" s="1" t="s">
        <v>21</v>
      </c>
      <c r="D192" s="3" t="s">
        <v>231</v>
      </c>
      <c r="F192" s="9" t="s">
        <v>63</v>
      </c>
      <c r="G192" s="10">
        <v>1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4">
        <f t="shared" si="81"/>
        <v>0</v>
      </c>
      <c r="Q192" s="11">
        <f t="shared" si="82"/>
        <v>0</v>
      </c>
      <c r="R192" s="11">
        <f t="shared" si="83"/>
        <v>0</v>
      </c>
      <c r="S192" s="11">
        <f t="shared" si="84"/>
        <v>0</v>
      </c>
      <c r="T192" s="11">
        <f t="shared" si="85"/>
        <v>0</v>
      </c>
      <c r="U192" s="11">
        <f t="shared" si="86"/>
        <v>0</v>
      </c>
      <c r="V192" s="11">
        <f t="shared" si="87"/>
        <v>0</v>
      </c>
      <c r="W192" s="12">
        <f t="shared" si="88"/>
        <v>0</v>
      </c>
      <c r="X192" s="4">
        <f t="shared" si="89"/>
        <v>0</v>
      </c>
      <c r="AA192" s="13">
        <v>0</v>
      </c>
      <c r="AB192" s="14">
        <v>0</v>
      </c>
    </row>
    <row r="193" spans="1:28" ht="36">
      <c r="A193" s="8">
        <v>1580</v>
      </c>
      <c r="B193" s="1" t="s">
        <v>229</v>
      </c>
      <c r="C193" s="1" t="s">
        <v>21</v>
      </c>
      <c r="D193" s="3" t="s">
        <v>232</v>
      </c>
      <c r="F193" s="9" t="s">
        <v>63</v>
      </c>
      <c r="G193" s="10">
        <v>1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4">
        <f t="shared" si="81"/>
        <v>0</v>
      </c>
      <c r="Q193" s="11">
        <f t="shared" si="82"/>
        <v>0</v>
      </c>
      <c r="R193" s="11">
        <f t="shared" si="83"/>
        <v>0</v>
      </c>
      <c r="S193" s="11">
        <f t="shared" si="84"/>
        <v>0</v>
      </c>
      <c r="T193" s="11">
        <f t="shared" si="85"/>
        <v>0</v>
      </c>
      <c r="U193" s="11">
        <f t="shared" si="86"/>
        <v>0</v>
      </c>
      <c r="V193" s="11">
        <f t="shared" si="87"/>
        <v>0</v>
      </c>
      <c r="W193" s="12">
        <f t="shared" si="88"/>
        <v>0</v>
      </c>
      <c r="X193" s="4">
        <f t="shared" si="89"/>
        <v>0</v>
      </c>
      <c r="AA193" s="13">
        <v>0</v>
      </c>
      <c r="AB193" s="14">
        <v>0</v>
      </c>
    </row>
    <row r="194" spans="1:28" ht="12.75">
      <c r="F194" s="19" t="s">
        <v>45</v>
      </c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15">
        <f t="shared" ref="Q194:X194" si="90">SUM(Q172:Q193)</f>
        <v>0</v>
      </c>
      <c r="R194" s="15">
        <f t="shared" si="90"/>
        <v>0</v>
      </c>
      <c r="S194" s="15">
        <f t="shared" si="90"/>
        <v>0</v>
      </c>
      <c r="T194" s="15">
        <f t="shared" si="90"/>
        <v>0</v>
      </c>
      <c r="U194" s="15">
        <f t="shared" si="90"/>
        <v>0</v>
      </c>
      <c r="V194" s="15">
        <f t="shared" si="90"/>
        <v>0</v>
      </c>
      <c r="W194" s="16">
        <f t="shared" si="90"/>
        <v>0</v>
      </c>
      <c r="X194" s="17">
        <f t="shared" si="90"/>
        <v>0</v>
      </c>
      <c r="AB194" s="18">
        <v>0</v>
      </c>
    </row>
    <row r="196" spans="1:28" ht="12.75">
      <c r="A196" s="19" t="s">
        <v>233</v>
      </c>
      <c r="B196" s="20"/>
      <c r="C196" s="21" t="s">
        <v>18</v>
      </c>
      <c r="D196" s="20"/>
      <c r="E196" s="20"/>
    </row>
    <row r="197" spans="1:28" ht="72">
      <c r="A197" s="8">
        <v>1590</v>
      </c>
      <c r="B197" s="1" t="s">
        <v>234</v>
      </c>
      <c r="C197" s="1" t="s">
        <v>21</v>
      </c>
      <c r="D197" s="3" t="s">
        <v>235</v>
      </c>
      <c r="F197" s="9" t="s">
        <v>63</v>
      </c>
      <c r="G197" s="10">
        <v>1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4">
        <f t="shared" ref="O197:O209" si="91">SUM(I197:N197)</f>
        <v>0</v>
      </c>
      <c r="Q197" s="11">
        <f t="shared" ref="Q197:Q209" si="92">G197*I197</f>
        <v>0</v>
      </c>
      <c r="R197" s="11">
        <f t="shared" ref="R197:R209" si="93">G197*J197</f>
        <v>0</v>
      </c>
      <c r="S197" s="11">
        <f t="shared" ref="S197:S209" si="94">G197*K197</f>
        <v>0</v>
      </c>
      <c r="T197" s="11">
        <f t="shared" ref="T197:T209" si="95">G197*L197</f>
        <v>0</v>
      </c>
      <c r="U197" s="11">
        <f t="shared" ref="U197:U209" si="96">G197*M197</f>
        <v>0</v>
      </c>
      <c r="V197" s="11">
        <f t="shared" ref="V197:V209" si="97">G197*N197</f>
        <v>0</v>
      </c>
      <c r="W197" s="12">
        <f t="shared" ref="W197:W209" si="98">G197*O197</f>
        <v>0</v>
      </c>
      <c r="X197" s="4">
        <f t="shared" ref="X197:X209" si="99">ROUND(W197,2)</f>
        <v>0</v>
      </c>
      <c r="AA197" s="13">
        <v>0</v>
      </c>
      <c r="AB197" s="14">
        <v>0</v>
      </c>
    </row>
    <row r="198" spans="1:28" ht="72">
      <c r="A198" s="8">
        <v>1600</v>
      </c>
      <c r="B198" s="1" t="s">
        <v>236</v>
      </c>
      <c r="C198" s="1" t="s">
        <v>21</v>
      </c>
      <c r="D198" s="3" t="s">
        <v>237</v>
      </c>
      <c r="F198" s="9" t="s">
        <v>63</v>
      </c>
      <c r="G198" s="10">
        <v>2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4">
        <f t="shared" si="91"/>
        <v>0</v>
      </c>
      <c r="Q198" s="11">
        <f t="shared" si="92"/>
        <v>0</v>
      </c>
      <c r="R198" s="11">
        <f t="shared" si="93"/>
        <v>0</v>
      </c>
      <c r="S198" s="11">
        <f t="shared" si="94"/>
        <v>0</v>
      </c>
      <c r="T198" s="11">
        <f t="shared" si="95"/>
        <v>0</v>
      </c>
      <c r="U198" s="11">
        <f t="shared" si="96"/>
        <v>0</v>
      </c>
      <c r="V198" s="11">
        <f t="shared" si="97"/>
        <v>0</v>
      </c>
      <c r="W198" s="12">
        <f t="shared" si="98"/>
        <v>0</v>
      </c>
      <c r="X198" s="4">
        <f t="shared" si="99"/>
        <v>0</v>
      </c>
      <c r="AA198" s="13">
        <v>0</v>
      </c>
      <c r="AB198" s="14">
        <v>0</v>
      </c>
    </row>
    <row r="199" spans="1:28" ht="36">
      <c r="A199" s="8">
        <v>1610</v>
      </c>
      <c r="B199" s="1" t="s">
        <v>192</v>
      </c>
      <c r="C199" s="1" t="s">
        <v>21</v>
      </c>
      <c r="D199" s="3" t="s">
        <v>238</v>
      </c>
      <c r="F199" s="9" t="s">
        <v>63</v>
      </c>
      <c r="G199" s="10">
        <v>39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4">
        <f t="shared" si="91"/>
        <v>0</v>
      </c>
      <c r="Q199" s="11">
        <f t="shared" si="92"/>
        <v>0</v>
      </c>
      <c r="R199" s="11">
        <f t="shared" si="93"/>
        <v>0</v>
      </c>
      <c r="S199" s="11">
        <f t="shared" si="94"/>
        <v>0</v>
      </c>
      <c r="T199" s="11">
        <f t="shared" si="95"/>
        <v>0</v>
      </c>
      <c r="U199" s="11">
        <f t="shared" si="96"/>
        <v>0</v>
      </c>
      <c r="V199" s="11">
        <f t="shared" si="97"/>
        <v>0</v>
      </c>
      <c r="W199" s="12">
        <f t="shared" si="98"/>
        <v>0</v>
      </c>
      <c r="X199" s="4">
        <f t="shared" si="99"/>
        <v>0</v>
      </c>
      <c r="AA199" s="13">
        <v>0</v>
      </c>
      <c r="AB199" s="14">
        <v>0</v>
      </c>
    </row>
    <row r="200" spans="1:28" ht="36">
      <c r="A200" s="8">
        <v>1620</v>
      </c>
      <c r="B200" s="1" t="s">
        <v>239</v>
      </c>
      <c r="C200" s="1" t="s">
        <v>21</v>
      </c>
      <c r="D200" s="3" t="s">
        <v>240</v>
      </c>
      <c r="F200" s="9" t="s">
        <v>63</v>
      </c>
      <c r="G200" s="10">
        <v>39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4">
        <f t="shared" si="91"/>
        <v>0</v>
      </c>
      <c r="Q200" s="11">
        <f t="shared" si="92"/>
        <v>0</v>
      </c>
      <c r="R200" s="11">
        <f t="shared" si="93"/>
        <v>0</v>
      </c>
      <c r="S200" s="11">
        <f t="shared" si="94"/>
        <v>0</v>
      </c>
      <c r="T200" s="11">
        <f t="shared" si="95"/>
        <v>0</v>
      </c>
      <c r="U200" s="11">
        <f t="shared" si="96"/>
        <v>0</v>
      </c>
      <c r="V200" s="11">
        <f t="shared" si="97"/>
        <v>0</v>
      </c>
      <c r="W200" s="12">
        <f t="shared" si="98"/>
        <v>0</v>
      </c>
      <c r="X200" s="4">
        <f t="shared" si="99"/>
        <v>0</v>
      </c>
      <c r="AA200" s="13">
        <v>0</v>
      </c>
      <c r="AB200" s="14">
        <v>0</v>
      </c>
    </row>
    <row r="201" spans="1:28" ht="24">
      <c r="A201" s="8">
        <v>1630</v>
      </c>
      <c r="B201" s="1" t="s">
        <v>236</v>
      </c>
      <c r="C201" s="1" t="s">
        <v>21</v>
      </c>
      <c r="D201" s="3" t="s">
        <v>241</v>
      </c>
      <c r="F201" s="9" t="s">
        <v>63</v>
      </c>
      <c r="G201" s="10">
        <v>2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4">
        <f t="shared" si="91"/>
        <v>0</v>
      </c>
      <c r="Q201" s="11">
        <f t="shared" si="92"/>
        <v>0</v>
      </c>
      <c r="R201" s="11">
        <f t="shared" si="93"/>
        <v>0</v>
      </c>
      <c r="S201" s="11">
        <f t="shared" si="94"/>
        <v>0</v>
      </c>
      <c r="T201" s="11">
        <f t="shared" si="95"/>
        <v>0</v>
      </c>
      <c r="U201" s="11">
        <f t="shared" si="96"/>
        <v>0</v>
      </c>
      <c r="V201" s="11">
        <f t="shared" si="97"/>
        <v>0</v>
      </c>
      <c r="W201" s="12">
        <f t="shared" si="98"/>
        <v>0</v>
      </c>
      <c r="X201" s="4">
        <f t="shared" si="99"/>
        <v>0</v>
      </c>
      <c r="AA201" s="13">
        <v>0</v>
      </c>
      <c r="AB201" s="14">
        <v>0</v>
      </c>
    </row>
    <row r="202" spans="1:28" ht="72">
      <c r="A202" s="8">
        <v>1640</v>
      </c>
      <c r="B202" s="1" t="s">
        <v>236</v>
      </c>
      <c r="C202" s="1" t="s">
        <v>21</v>
      </c>
      <c r="D202" s="3" t="s">
        <v>242</v>
      </c>
      <c r="F202" s="9" t="s">
        <v>63</v>
      </c>
      <c r="G202" s="10">
        <v>66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4">
        <f t="shared" si="91"/>
        <v>0</v>
      </c>
      <c r="Q202" s="11">
        <f t="shared" si="92"/>
        <v>0</v>
      </c>
      <c r="R202" s="11">
        <f t="shared" si="93"/>
        <v>0</v>
      </c>
      <c r="S202" s="11">
        <f t="shared" si="94"/>
        <v>0</v>
      </c>
      <c r="T202" s="11">
        <f t="shared" si="95"/>
        <v>0</v>
      </c>
      <c r="U202" s="11">
        <f t="shared" si="96"/>
        <v>0</v>
      </c>
      <c r="V202" s="11">
        <f t="shared" si="97"/>
        <v>0</v>
      </c>
      <c r="W202" s="12">
        <f t="shared" si="98"/>
        <v>0</v>
      </c>
      <c r="X202" s="4">
        <f t="shared" si="99"/>
        <v>0</v>
      </c>
      <c r="AA202" s="13">
        <v>0</v>
      </c>
      <c r="AB202" s="14">
        <v>0</v>
      </c>
    </row>
    <row r="203" spans="1:28" ht="36">
      <c r="A203" s="8">
        <v>1650</v>
      </c>
      <c r="B203" s="1" t="s">
        <v>234</v>
      </c>
      <c r="C203" s="1" t="s">
        <v>21</v>
      </c>
      <c r="D203" s="3" t="s">
        <v>243</v>
      </c>
      <c r="F203" s="9" t="s">
        <v>63</v>
      </c>
      <c r="G203" s="10">
        <v>5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4">
        <f t="shared" si="91"/>
        <v>0</v>
      </c>
      <c r="Q203" s="11">
        <f t="shared" si="92"/>
        <v>0</v>
      </c>
      <c r="R203" s="11">
        <f t="shared" si="93"/>
        <v>0</v>
      </c>
      <c r="S203" s="11">
        <f t="shared" si="94"/>
        <v>0</v>
      </c>
      <c r="T203" s="11">
        <f t="shared" si="95"/>
        <v>0</v>
      </c>
      <c r="U203" s="11">
        <f t="shared" si="96"/>
        <v>0</v>
      </c>
      <c r="V203" s="11">
        <f t="shared" si="97"/>
        <v>0</v>
      </c>
      <c r="W203" s="12">
        <f t="shared" si="98"/>
        <v>0</v>
      </c>
      <c r="X203" s="4">
        <f t="shared" si="99"/>
        <v>0</v>
      </c>
      <c r="AA203" s="13">
        <v>0</v>
      </c>
      <c r="AB203" s="14">
        <v>0</v>
      </c>
    </row>
    <row r="204" spans="1:28" ht="48">
      <c r="A204" s="8">
        <v>1660</v>
      </c>
      <c r="B204" s="1" t="s">
        <v>234</v>
      </c>
      <c r="C204" s="1" t="s">
        <v>21</v>
      </c>
      <c r="D204" s="3" t="s">
        <v>244</v>
      </c>
      <c r="F204" s="9" t="s">
        <v>63</v>
      </c>
      <c r="G204" s="10">
        <v>66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4">
        <f t="shared" si="91"/>
        <v>0</v>
      </c>
      <c r="Q204" s="11">
        <f t="shared" si="92"/>
        <v>0</v>
      </c>
      <c r="R204" s="11">
        <f t="shared" si="93"/>
        <v>0</v>
      </c>
      <c r="S204" s="11">
        <f t="shared" si="94"/>
        <v>0</v>
      </c>
      <c r="T204" s="11">
        <f t="shared" si="95"/>
        <v>0</v>
      </c>
      <c r="U204" s="11">
        <f t="shared" si="96"/>
        <v>0</v>
      </c>
      <c r="V204" s="11">
        <f t="shared" si="97"/>
        <v>0</v>
      </c>
      <c r="W204" s="12">
        <f t="shared" si="98"/>
        <v>0</v>
      </c>
      <c r="X204" s="4">
        <f t="shared" si="99"/>
        <v>0</v>
      </c>
      <c r="AA204" s="13">
        <v>0</v>
      </c>
      <c r="AB204" s="14">
        <v>0</v>
      </c>
    </row>
    <row r="205" spans="1:28" ht="36">
      <c r="A205" s="8">
        <v>1670</v>
      </c>
      <c r="B205" s="1" t="s">
        <v>245</v>
      </c>
      <c r="C205" s="1" t="s">
        <v>21</v>
      </c>
      <c r="D205" s="3" t="s">
        <v>246</v>
      </c>
      <c r="F205" s="9" t="s">
        <v>125</v>
      </c>
      <c r="G205" s="10">
        <v>320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4">
        <f t="shared" si="91"/>
        <v>0</v>
      </c>
      <c r="Q205" s="11">
        <f t="shared" si="92"/>
        <v>0</v>
      </c>
      <c r="R205" s="11">
        <f t="shared" si="93"/>
        <v>0</v>
      </c>
      <c r="S205" s="11">
        <f t="shared" si="94"/>
        <v>0</v>
      </c>
      <c r="T205" s="11">
        <f t="shared" si="95"/>
        <v>0</v>
      </c>
      <c r="U205" s="11">
        <f t="shared" si="96"/>
        <v>0</v>
      </c>
      <c r="V205" s="11">
        <f t="shared" si="97"/>
        <v>0</v>
      </c>
      <c r="W205" s="12">
        <f t="shared" si="98"/>
        <v>0</v>
      </c>
      <c r="X205" s="4">
        <f t="shared" si="99"/>
        <v>0</v>
      </c>
      <c r="AA205" s="13">
        <v>0</v>
      </c>
      <c r="AB205" s="14">
        <v>0</v>
      </c>
    </row>
    <row r="206" spans="1:28" ht="72">
      <c r="A206" s="8">
        <v>1680</v>
      </c>
      <c r="B206" s="1" t="s">
        <v>245</v>
      </c>
      <c r="C206" s="1" t="s">
        <v>21</v>
      </c>
      <c r="D206" s="3" t="s">
        <v>247</v>
      </c>
      <c r="F206" s="9" t="s">
        <v>125</v>
      </c>
      <c r="G206" s="10">
        <v>75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4">
        <f t="shared" si="91"/>
        <v>0</v>
      </c>
      <c r="Q206" s="11">
        <f t="shared" si="92"/>
        <v>0</v>
      </c>
      <c r="R206" s="11">
        <f t="shared" si="93"/>
        <v>0</v>
      </c>
      <c r="S206" s="11">
        <f t="shared" si="94"/>
        <v>0</v>
      </c>
      <c r="T206" s="11">
        <f t="shared" si="95"/>
        <v>0</v>
      </c>
      <c r="U206" s="11">
        <f t="shared" si="96"/>
        <v>0</v>
      </c>
      <c r="V206" s="11">
        <f t="shared" si="97"/>
        <v>0</v>
      </c>
      <c r="W206" s="12">
        <f t="shared" si="98"/>
        <v>0</v>
      </c>
      <c r="X206" s="4">
        <f t="shared" si="99"/>
        <v>0</v>
      </c>
      <c r="AA206" s="13">
        <v>0</v>
      </c>
      <c r="AB206" s="14">
        <v>0</v>
      </c>
    </row>
    <row r="207" spans="1:28" ht="48">
      <c r="A207" s="8">
        <v>1690</v>
      </c>
      <c r="B207" s="1" t="s">
        <v>236</v>
      </c>
      <c r="C207" s="1" t="s">
        <v>21</v>
      </c>
      <c r="D207" s="3" t="s">
        <v>248</v>
      </c>
      <c r="F207" s="9" t="s">
        <v>63</v>
      </c>
      <c r="G207" s="10">
        <v>5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4">
        <f t="shared" si="91"/>
        <v>0</v>
      </c>
      <c r="Q207" s="11">
        <f t="shared" si="92"/>
        <v>0</v>
      </c>
      <c r="R207" s="11">
        <f t="shared" si="93"/>
        <v>0</v>
      </c>
      <c r="S207" s="11">
        <f t="shared" si="94"/>
        <v>0</v>
      </c>
      <c r="T207" s="11">
        <f t="shared" si="95"/>
        <v>0</v>
      </c>
      <c r="U207" s="11">
        <f t="shared" si="96"/>
        <v>0</v>
      </c>
      <c r="V207" s="11">
        <f t="shared" si="97"/>
        <v>0</v>
      </c>
      <c r="W207" s="12">
        <f t="shared" si="98"/>
        <v>0</v>
      </c>
      <c r="X207" s="4">
        <f t="shared" si="99"/>
        <v>0</v>
      </c>
      <c r="AA207" s="13">
        <v>0</v>
      </c>
      <c r="AB207" s="14">
        <v>0</v>
      </c>
    </row>
    <row r="208" spans="1:28" ht="24">
      <c r="A208" s="8">
        <v>1700</v>
      </c>
      <c r="B208" s="1" t="s">
        <v>236</v>
      </c>
      <c r="C208" s="1" t="s">
        <v>21</v>
      </c>
      <c r="D208" s="3" t="s">
        <v>249</v>
      </c>
      <c r="F208" s="9" t="s">
        <v>63</v>
      </c>
      <c r="G208" s="10">
        <v>20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4">
        <f t="shared" si="91"/>
        <v>0</v>
      </c>
      <c r="Q208" s="11">
        <f t="shared" si="92"/>
        <v>0</v>
      </c>
      <c r="R208" s="11">
        <f t="shared" si="93"/>
        <v>0</v>
      </c>
      <c r="S208" s="11">
        <f t="shared" si="94"/>
        <v>0</v>
      </c>
      <c r="T208" s="11">
        <f t="shared" si="95"/>
        <v>0</v>
      </c>
      <c r="U208" s="11">
        <f t="shared" si="96"/>
        <v>0</v>
      </c>
      <c r="V208" s="11">
        <f t="shared" si="97"/>
        <v>0</v>
      </c>
      <c r="W208" s="12">
        <f t="shared" si="98"/>
        <v>0</v>
      </c>
      <c r="X208" s="4">
        <f t="shared" si="99"/>
        <v>0</v>
      </c>
      <c r="AA208" s="13">
        <v>0</v>
      </c>
      <c r="AB208" s="14">
        <v>0</v>
      </c>
    </row>
    <row r="209" spans="1:28" ht="72">
      <c r="A209" s="8">
        <v>1710</v>
      </c>
      <c r="B209" s="1" t="s">
        <v>234</v>
      </c>
      <c r="C209" s="1" t="s">
        <v>21</v>
      </c>
      <c r="D209" s="3" t="s">
        <v>250</v>
      </c>
      <c r="F209" s="9" t="s">
        <v>63</v>
      </c>
      <c r="G209" s="10">
        <v>20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4">
        <f t="shared" si="91"/>
        <v>0</v>
      </c>
      <c r="Q209" s="11">
        <f t="shared" si="92"/>
        <v>0</v>
      </c>
      <c r="R209" s="11">
        <f t="shared" si="93"/>
        <v>0</v>
      </c>
      <c r="S209" s="11">
        <f t="shared" si="94"/>
        <v>0</v>
      </c>
      <c r="T209" s="11">
        <f t="shared" si="95"/>
        <v>0</v>
      </c>
      <c r="U209" s="11">
        <f t="shared" si="96"/>
        <v>0</v>
      </c>
      <c r="V209" s="11">
        <f t="shared" si="97"/>
        <v>0</v>
      </c>
      <c r="W209" s="12">
        <f t="shared" si="98"/>
        <v>0</v>
      </c>
      <c r="X209" s="4">
        <f t="shared" si="99"/>
        <v>0</v>
      </c>
      <c r="AA209" s="13">
        <v>0</v>
      </c>
      <c r="AB209" s="14">
        <v>0</v>
      </c>
    </row>
    <row r="210" spans="1:28" ht="12.75">
      <c r="F210" s="19" t="s">
        <v>45</v>
      </c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15">
        <f t="shared" ref="Q210:X210" si="100">SUM(Q197:Q209)</f>
        <v>0</v>
      </c>
      <c r="R210" s="15">
        <f t="shared" si="100"/>
        <v>0</v>
      </c>
      <c r="S210" s="15">
        <f t="shared" si="100"/>
        <v>0</v>
      </c>
      <c r="T210" s="15">
        <f t="shared" si="100"/>
        <v>0</v>
      </c>
      <c r="U210" s="15">
        <f t="shared" si="100"/>
        <v>0</v>
      </c>
      <c r="V210" s="15">
        <f t="shared" si="100"/>
        <v>0</v>
      </c>
      <c r="W210" s="16">
        <f t="shared" si="100"/>
        <v>0</v>
      </c>
      <c r="X210" s="17">
        <f t="shared" si="100"/>
        <v>0</v>
      </c>
      <c r="AB210" s="18">
        <v>0</v>
      </c>
    </row>
    <row r="213" spans="1:28" ht="12.75">
      <c r="F213" s="19" t="s">
        <v>251</v>
      </c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15">
        <f t="shared" ref="Q213:X213" si="101">SUM(Q15,Q35,Q56,Q69,Q87,Q125,Q148,Q164,Q169,Q194,Q210)</f>
        <v>0</v>
      </c>
      <c r="R213" s="15">
        <f t="shared" si="101"/>
        <v>0</v>
      </c>
      <c r="S213" s="15">
        <f t="shared" si="101"/>
        <v>0</v>
      </c>
      <c r="T213" s="15">
        <f t="shared" si="101"/>
        <v>0</v>
      </c>
      <c r="U213" s="15">
        <f t="shared" si="101"/>
        <v>0</v>
      </c>
      <c r="V213" s="15">
        <f t="shared" si="101"/>
        <v>0</v>
      </c>
      <c r="W213" s="16">
        <f t="shared" si="101"/>
        <v>0</v>
      </c>
      <c r="X213" s="17">
        <f t="shared" si="101"/>
        <v>0</v>
      </c>
      <c r="AB213" s="18">
        <v>0</v>
      </c>
    </row>
    <row r="215" spans="1:28">
      <c r="D215" s="24" t="s">
        <v>253</v>
      </c>
    </row>
  </sheetData>
  <mergeCells count="36">
    <mergeCell ref="A1:E1"/>
    <mergeCell ref="A3:E3"/>
    <mergeCell ref="A8:B8"/>
    <mergeCell ref="C8:E8"/>
    <mergeCell ref="F15:P15"/>
    <mergeCell ref="A17:B17"/>
    <mergeCell ref="C17:E17"/>
    <mergeCell ref="F35:P35"/>
    <mergeCell ref="A37:B37"/>
    <mergeCell ref="C37:E37"/>
    <mergeCell ref="F56:P56"/>
    <mergeCell ref="A58:B58"/>
    <mergeCell ref="C58:E58"/>
    <mergeCell ref="F69:P69"/>
    <mergeCell ref="A71:B71"/>
    <mergeCell ref="C71:E71"/>
    <mergeCell ref="F87:P87"/>
    <mergeCell ref="A89:B89"/>
    <mergeCell ref="C89:E89"/>
    <mergeCell ref="F125:P125"/>
    <mergeCell ref="A127:B127"/>
    <mergeCell ref="C127:E127"/>
    <mergeCell ref="F148:P148"/>
    <mergeCell ref="A150:B150"/>
    <mergeCell ref="C150:E150"/>
    <mergeCell ref="F164:P164"/>
    <mergeCell ref="A166:B166"/>
    <mergeCell ref="C166:E166"/>
    <mergeCell ref="F210:P210"/>
    <mergeCell ref="F213:P213"/>
    <mergeCell ref="F169:P169"/>
    <mergeCell ref="A171:B171"/>
    <mergeCell ref="C171:E171"/>
    <mergeCell ref="F194:P194"/>
    <mergeCell ref="A196:B196"/>
    <mergeCell ref="C196:E196"/>
  </mergeCells>
  <pageMargins left="0.25" right="0.25" top="0.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Basia</cp:lastModifiedBy>
  <dcterms:modified xsi:type="dcterms:W3CDTF">2024-03-14T07:52:38Z</dcterms:modified>
</cp:coreProperties>
</file>