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 Pakiet 17" sheetId="17" r:id="rId17"/>
    <sheet name="Pakiet 18" sheetId="18" r:id="rId18"/>
  </sheets>
  <definedNames/>
  <calcPr fullCalcOnLoad="1"/>
</workbook>
</file>

<file path=xl/sharedStrings.xml><?xml version="1.0" encoding="utf-8"?>
<sst xmlns="http://schemas.openxmlformats.org/spreadsheetml/2006/main" count="721" uniqueCount="267">
  <si>
    <t>lp.</t>
  </si>
  <si>
    <t>przedmiot zamówienia</t>
  </si>
  <si>
    <t>dawka /mg/</t>
  </si>
  <si>
    <t>zawartość opakowania /fiol./</t>
  </si>
  <si>
    <t>postać</t>
  </si>
  <si>
    <t>ilość opakowań na rok</t>
  </si>
  <si>
    <t>cena jednostkowa netto</t>
  </si>
  <si>
    <t>wartość netto</t>
  </si>
  <si>
    <t xml:space="preserve">Vat </t>
  </si>
  <si>
    <t>cena jednostkowa brutto</t>
  </si>
  <si>
    <t>wartość brutto</t>
  </si>
  <si>
    <t>1.</t>
  </si>
  <si>
    <t>cefuroximum</t>
  </si>
  <si>
    <t>i.v :i.m.</t>
  </si>
  <si>
    <t>2.</t>
  </si>
  <si>
    <t>SUMA:</t>
  </si>
  <si>
    <t>x</t>
  </si>
  <si>
    <t>PAKIET NR 2</t>
  </si>
  <si>
    <t>zawartość opakowania /szt./</t>
  </si>
  <si>
    <t>amoksicillinum+ac.clavulanicum</t>
  </si>
  <si>
    <t>i.v</t>
  </si>
  <si>
    <t>PAKIET NR 3</t>
  </si>
  <si>
    <t>amikacinum</t>
  </si>
  <si>
    <t>3.</t>
  </si>
  <si>
    <t>suma</t>
  </si>
  <si>
    <t>PAKIET NR 4</t>
  </si>
  <si>
    <t>ceftazidimum</t>
  </si>
  <si>
    <t xml:space="preserve"> inj. i.v</t>
  </si>
  <si>
    <t>PAKIET NR 5</t>
  </si>
  <si>
    <t xml:space="preserve">VAT </t>
  </si>
  <si>
    <t>vancomycinum</t>
  </si>
  <si>
    <t>inj. i.v.</t>
  </si>
  <si>
    <t>PAKIET NR 6</t>
  </si>
  <si>
    <t xml:space="preserve">zawartość opakowania </t>
  </si>
  <si>
    <t>cilastatine + imipenem</t>
  </si>
  <si>
    <t>10 fiol</t>
  </si>
  <si>
    <t xml:space="preserve"> inj. i.v </t>
  </si>
  <si>
    <t>PAKIET NR 7</t>
  </si>
  <si>
    <t>Ceftriaxon</t>
  </si>
  <si>
    <t>PAKIET NR 8</t>
  </si>
  <si>
    <t>cefotaximum</t>
  </si>
  <si>
    <t>inj.i.v</t>
  </si>
  <si>
    <t>cefazolinum</t>
  </si>
  <si>
    <t>Suma</t>
  </si>
  <si>
    <t>PAKIET NR 9</t>
  </si>
  <si>
    <t>dawka /g/</t>
  </si>
  <si>
    <t>Amoxycillinum + acidum clavulanicum</t>
  </si>
  <si>
    <t xml:space="preserve">tabl. rozpuszczalne </t>
  </si>
  <si>
    <t>tabl.</t>
  </si>
  <si>
    <t>4.</t>
  </si>
  <si>
    <t>5.</t>
  </si>
  <si>
    <t>susp.</t>
  </si>
  <si>
    <t>6.</t>
  </si>
  <si>
    <t>70 ml</t>
  </si>
  <si>
    <t>7.</t>
  </si>
  <si>
    <t>600mg+42,9 mg/5 ml</t>
  </si>
  <si>
    <t>100 ml</t>
  </si>
  <si>
    <t>8.</t>
  </si>
  <si>
    <t>Amoksycillinum</t>
  </si>
  <si>
    <t>9.</t>
  </si>
  <si>
    <t>Azithromycinum</t>
  </si>
  <si>
    <t>10.</t>
  </si>
  <si>
    <t>0,1/5 ml</t>
  </si>
  <si>
    <t>20 ml</t>
  </si>
  <si>
    <t>11.</t>
  </si>
  <si>
    <t>0,2/5 ml</t>
  </si>
  <si>
    <t>12.</t>
  </si>
  <si>
    <t>Biseptol</t>
  </si>
  <si>
    <t>10 x amp. 5 ml</t>
  </si>
  <si>
    <t>13.</t>
  </si>
  <si>
    <t>10 tabl</t>
  </si>
  <si>
    <t>14.</t>
  </si>
  <si>
    <t>15.</t>
  </si>
  <si>
    <t>0,2 + 0,04 g /5ml</t>
  </si>
  <si>
    <t>16.</t>
  </si>
  <si>
    <t>Cefadroxil</t>
  </si>
  <si>
    <t>12 kaps.</t>
  </si>
  <si>
    <t>kaps.</t>
  </si>
  <si>
    <t>17.</t>
  </si>
  <si>
    <t>tabl. do sporzadzania zawiesiny</t>
  </si>
  <si>
    <t>18.</t>
  </si>
  <si>
    <t>0,5 g/ 5 ml</t>
  </si>
  <si>
    <t>60 ml</t>
  </si>
  <si>
    <t>19.</t>
  </si>
  <si>
    <t>Cefuroxim</t>
  </si>
  <si>
    <t>20.</t>
  </si>
  <si>
    <t>Ciprofloxacinum</t>
  </si>
  <si>
    <t>0,5 g</t>
  </si>
  <si>
    <t>21.</t>
  </si>
  <si>
    <t>22.</t>
  </si>
  <si>
    <t>Phenoxymethylpenicyllin</t>
  </si>
  <si>
    <t xml:space="preserve">1,5 mln </t>
  </si>
  <si>
    <t>12 tabl</t>
  </si>
  <si>
    <t>23.</t>
  </si>
  <si>
    <t>750000 j.m/5 ml</t>
  </si>
  <si>
    <t>24.</t>
  </si>
  <si>
    <t>Doxycyclinum</t>
  </si>
  <si>
    <t>10 kaps</t>
  </si>
  <si>
    <t>25.</t>
  </si>
  <si>
    <t>Furaginum</t>
  </si>
  <si>
    <t>30 tabl</t>
  </si>
  <si>
    <t>26.</t>
  </si>
  <si>
    <t>Clarythromycinum</t>
  </si>
  <si>
    <t>14 tabl</t>
  </si>
  <si>
    <t>27.</t>
  </si>
  <si>
    <t>28.</t>
  </si>
  <si>
    <t>0,25g/5ml</t>
  </si>
  <si>
    <t>29.</t>
  </si>
  <si>
    <t>Erythromycinum</t>
  </si>
  <si>
    <t>0,2g</t>
  </si>
  <si>
    <t>16 tabl.</t>
  </si>
  <si>
    <t>30.</t>
  </si>
  <si>
    <t>Rovamycinum</t>
  </si>
  <si>
    <t>3 mln j.m</t>
  </si>
  <si>
    <t>10 tabl.</t>
  </si>
  <si>
    <t>Clindamycinum</t>
  </si>
  <si>
    <t>16 kaps</t>
  </si>
  <si>
    <t>Cefixim</t>
  </si>
  <si>
    <t>Norfloxacinum</t>
  </si>
  <si>
    <t xml:space="preserve"> 10 tabl.</t>
  </si>
  <si>
    <t>Metronidazol</t>
  </si>
  <si>
    <t>20 tabl</t>
  </si>
  <si>
    <t xml:space="preserve">Neomycyna </t>
  </si>
  <si>
    <t>itrakonazol</t>
  </si>
  <si>
    <t>28 kaps</t>
  </si>
  <si>
    <t>Rifaximinum</t>
  </si>
  <si>
    <t>28 tabl</t>
  </si>
  <si>
    <t>0,25mg</t>
  </si>
  <si>
    <t>tabl</t>
  </si>
  <si>
    <t>Fosfomycinum</t>
  </si>
  <si>
    <t>3 g</t>
  </si>
  <si>
    <t>1 x torebka 8 g</t>
  </si>
  <si>
    <t>granulat</t>
  </si>
  <si>
    <t>PAKIET NR 10</t>
  </si>
  <si>
    <t>zawartość opakowania</t>
  </si>
  <si>
    <t>lewofloxacinum</t>
  </si>
  <si>
    <t>500mg/100ml</t>
  </si>
  <si>
    <t>1 flakon</t>
  </si>
  <si>
    <t>250 mg</t>
  </si>
  <si>
    <t>p.o</t>
  </si>
  <si>
    <t>500 mg</t>
  </si>
  <si>
    <t>PAKIET NR 11</t>
  </si>
  <si>
    <t>dawka/ g/</t>
  </si>
  <si>
    <t>Vat</t>
  </si>
  <si>
    <t>Piperacillin + Tazobacactam</t>
  </si>
  <si>
    <t>2 + 0,25</t>
  </si>
  <si>
    <t>inj.i.m/i.v</t>
  </si>
  <si>
    <t>PAKIET NR 12</t>
  </si>
  <si>
    <t>Clindamycin</t>
  </si>
  <si>
    <t>150mg/ml</t>
  </si>
  <si>
    <t>5 amp a 4 ml</t>
  </si>
  <si>
    <t>PAKIET NR 13</t>
  </si>
  <si>
    <t>Teikoplanina</t>
  </si>
  <si>
    <t xml:space="preserve">0,2 g </t>
  </si>
  <si>
    <t>Antybiotyki glikopeptydowe 1 x  fiolka+1 amp.rozpusz.</t>
  </si>
  <si>
    <t>proszek i rozpu. do sporządzania r-rów do infuzji</t>
  </si>
  <si>
    <t>0,4 g</t>
  </si>
  <si>
    <t>Antybiotyki glikopeptydowe 1 x fiolka +1 amp.rozpusz</t>
  </si>
  <si>
    <t>PAKIET NR 14</t>
  </si>
  <si>
    <t>Linezolid</t>
  </si>
  <si>
    <t>2 mg / ml</t>
  </si>
  <si>
    <t>10 worków 300 ml</t>
  </si>
  <si>
    <t>roztwór do infuzji</t>
  </si>
  <si>
    <t>600 mg</t>
  </si>
  <si>
    <t>10 x tabletka</t>
  </si>
  <si>
    <t>tabletki</t>
  </si>
  <si>
    <t>PAKIET NR 15</t>
  </si>
  <si>
    <t>amphotericinum B w liposomach</t>
  </si>
  <si>
    <t>50 mg</t>
  </si>
  <si>
    <t>1 fiolka</t>
  </si>
  <si>
    <t>Proszek do sporządzania r-ru do infuzji</t>
  </si>
  <si>
    <t>PAKIET NR 16</t>
  </si>
  <si>
    <t>Tigecylinum</t>
  </si>
  <si>
    <t>PAKIET NR 17</t>
  </si>
  <si>
    <t>Metronidazolum</t>
  </si>
  <si>
    <t>5 mg / ml</t>
  </si>
  <si>
    <t>1 op 100 ml</t>
  </si>
  <si>
    <t>PAKIET NR 18</t>
  </si>
  <si>
    <t>Lincomycinum</t>
  </si>
  <si>
    <t>300 mg / ml</t>
  </si>
  <si>
    <t>amp. vel fiol.</t>
  </si>
  <si>
    <t xml:space="preserve">dawka </t>
  </si>
  <si>
    <t>ciprofloxacin</t>
  </si>
  <si>
    <t>inj. i.v</t>
  </si>
  <si>
    <t>200mg /100 ml</t>
  </si>
  <si>
    <t>400 mg /200 ml</t>
  </si>
  <si>
    <t>ampicyllin + sulbactam</t>
  </si>
  <si>
    <t>3,0 g</t>
  </si>
  <si>
    <t>1 fiol</t>
  </si>
  <si>
    <t>cloxacillinum</t>
  </si>
  <si>
    <t>1,0 g</t>
  </si>
  <si>
    <t>Benzylpenicillinum</t>
  </si>
  <si>
    <t>inj. im./iv. (proszek do p. roztworu) 1 mln. j.m.</t>
  </si>
  <si>
    <t>1 x fiol. s.subst.</t>
  </si>
  <si>
    <t>inj. im./iv. (proszek do p. roztworu) 3 mln. j.m.</t>
  </si>
  <si>
    <t>inj. im./iv. (proszek do p. roztworu) 5 mln. j.m.</t>
  </si>
  <si>
    <t>Ampicillinum</t>
  </si>
  <si>
    <t>0,3 g</t>
  </si>
  <si>
    <t>Clarithromycinum</t>
  </si>
  <si>
    <t>inj i.m /i.v</t>
  </si>
  <si>
    <t>20 mg / 1 ml</t>
  </si>
  <si>
    <t>10 amp.</t>
  </si>
  <si>
    <t>Colistimethatum natricum</t>
  </si>
  <si>
    <t>1 mln. j.m.</t>
  </si>
  <si>
    <t>Anidulafungin</t>
  </si>
  <si>
    <t>Gentamycinum</t>
  </si>
  <si>
    <t>40 mg/ ml</t>
  </si>
  <si>
    <t>10 amp</t>
  </si>
  <si>
    <t>inj i.m/i.v</t>
  </si>
  <si>
    <t>80 mg/ 2 ml</t>
  </si>
  <si>
    <t>Meropenem</t>
  </si>
  <si>
    <t>10 fiol.</t>
  </si>
  <si>
    <t xml:space="preserve">Tobramycine </t>
  </si>
  <si>
    <t>10 flakonów</t>
  </si>
  <si>
    <t>cefepime</t>
  </si>
  <si>
    <t>1g</t>
  </si>
  <si>
    <t>inj</t>
  </si>
  <si>
    <t>2g</t>
  </si>
  <si>
    <t>Ceftaroline</t>
  </si>
  <si>
    <t>0,6 g</t>
  </si>
  <si>
    <t>tetracyclinum</t>
  </si>
  <si>
    <t>fosfomycinum</t>
  </si>
  <si>
    <t>10 flak</t>
  </si>
  <si>
    <t>r-r do infuzji</t>
  </si>
  <si>
    <t>Zamawiający wymaga, aby w pozycji 2  zgodnie z ChPL istniała możliwość podania leku w dawce 1,5 g drogą domięśniową, dożylnie i infuzji;</t>
  </si>
  <si>
    <t>Zamawiający wymaga, aby zaoferowany Ceftazydym 1g był w postaci proszku do sporządzania roztworu do wstrzykiwań domięśniowych, dożylnych i infuzji</t>
  </si>
  <si>
    <t>Zamawiający wymaga, aby zgodnie z Charakterystyką Produktu Leczniczego Metronidazolum był dostępny zarówno w postaci roztworu do wstrzykiwań i infuzji</t>
  </si>
  <si>
    <t>Zamawiający wymaga, aby pozycje 12,13 oraz 14 pochodziły od tego samego producenta. Zamawiający wymaga ciprofloxacin w postaci monowodzianu.</t>
  </si>
  <si>
    <t>5 worków</t>
  </si>
  <si>
    <t>Uwaga ! Zamawiający wymaga w poz 1 , 2 rejestracji również do podania dojelitowego oraz rejestracji w bakteryjnym zakażeniu opon mózgowo-rdzeniowych</t>
  </si>
  <si>
    <t>200 mg</t>
  </si>
  <si>
    <t>Voriconazole</t>
  </si>
  <si>
    <t>Fluconazole</t>
  </si>
  <si>
    <t>100 mg</t>
  </si>
  <si>
    <t>0,005g/1 ml</t>
  </si>
  <si>
    <t>150 ml</t>
  </si>
  <si>
    <t>syrop</t>
  </si>
  <si>
    <t>Cloxacilinum</t>
  </si>
  <si>
    <t>20 fiol</t>
  </si>
  <si>
    <t>Moxifloxacinum</t>
  </si>
  <si>
    <t>400 mg</t>
  </si>
  <si>
    <t>7 tabl</t>
  </si>
  <si>
    <t>Aciclovirum</t>
  </si>
  <si>
    <t>5 fiol</t>
  </si>
  <si>
    <t>Rifampicinum</t>
  </si>
  <si>
    <t>300 mg</t>
  </si>
  <si>
    <t>100 kaps.</t>
  </si>
  <si>
    <t xml:space="preserve"> Poz. 1 oraz  2 -Maksmalna dopuszczalna  pojemność fiolki  30 ml</t>
  </si>
  <si>
    <t>PAKIET 1</t>
  </si>
  <si>
    <t>Kotrimoksazol</t>
  </si>
  <si>
    <t>480/5ml</t>
  </si>
  <si>
    <t>500mg</t>
  </si>
  <si>
    <t>1000mg</t>
  </si>
  <si>
    <t>1200mg</t>
  </si>
  <si>
    <t>4g + 0,5g</t>
  </si>
  <si>
    <t>0,625g</t>
  </si>
  <si>
    <t>17,5g/70 ml</t>
  </si>
  <si>
    <t>0,08g/80 ml</t>
  </si>
  <si>
    <t>31.</t>
  </si>
  <si>
    <t>Mupirocinum</t>
  </si>
  <si>
    <t>20mg/g</t>
  </si>
  <si>
    <t>15g</t>
  </si>
  <si>
    <t>maść</t>
  </si>
  <si>
    <t>Data; kwalifikowany podpis elektroniczny</t>
  </si>
  <si>
    <t xml:space="preserve">                                       Data; kwalifikowany podpis elektroniczny</t>
  </si>
  <si>
    <r>
      <t xml:space="preserve">                                       </t>
    </r>
    <r>
      <rPr>
        <i/>
        <sz val="9"/>
        <color indexed="8"/>
        <rFont val="Arial"/>
        <family val="2"/>
      </rPr>
      <t>Data; kwalifikowany podpis elektroniczny</t>
    </r>
  </si>
  <si>
    <t>600mg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</si>
</sst>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0.0"/>
    <numFmt numFmtId="169" formatCode="#,##0.00&quot; zł&quot;;[Red]\-#,##0.00&quot; zł&quot;"/>
    <numFmt numFmtId="170" formatCode="#,##0.00\ _z_ł"/>
    <numFmt numFmtId="171" formatCode="d/mm/yyyy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i/>
      <sz val="9"/>
      <color indexed="8"/>
      <name val="Arial"/>
      <family val="2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b/>
      <sz val="10"/>
      <color indexed="10"/>
      <name val="Cambria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25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167" fontId="19" fillId="0" borderId="12" xfId="0" applyNumberFormat="1" applyFont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7" fontId="19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167" fontId="19" fillId="0" borderId="12" xfId="0" applyNumberFormat="1" applyFont="1" applyBorder="1" applyAlignment="1">
      <alignment horizontal="center" wrapText="1"/>
    </xf>
    <xf numFmtId="167" fontId="19" fillId="0" borderId="12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168" fontId="19" fillId="0" borderId="12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center" vertical="center" wrapText="1"/>
    </xf>
    <xf numFmtId="166" fontId="18" fillId="0" borderId="21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166" fontId="23" fillId="24" borderId="12" xfId="0" applyNumberFormat="1" applyFont="1" applyFill="1" applyBorder="1" applyAlignment="1" applyProtection="1">
      <alignment horizontal="center" vertical="center" wrapText="1"/>
      <protection/>
    </xf>
    <xf numFmtId="166" fontId="23" fillId="24" borderId="22" xfId="0" applyNumberFormat="1" applyFont="1" applyFill="1" applyBorder="1" applyAlignment="1" applyProtection="1">
      <alignment horizontal="center" vertical="center" wrapText="1"/>
      <protection locked="0"/>
    </xf>
    <xf numFmtId="166" fontId="23" fillId="24" borderId="12" xfId="0" applyNumberFormat="1" applyFont="1" applyFill="1" applyBorder="1" applyAlignment="1" applyProtection="1">
      <alignment horizontal="center" vertical="center"/>
      <protection locked="0"/>
    </xf>
    <xf numFmtId="4" fontId="23" fillId="24" borderId="0" xfId="0" applyNumberFormat="1" applyFont="1" applyFill="1" applyBorder="1" applyAlignment="1" applyProtection="1">
      <alignment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/>
    </xf>
    <xf numFmtId="9" fontId="24" fillId="24" borderId="0" xfId="52" applyFont="1" applyFill="1" applyBorder="1" applyAlignment="1" applyProtection="1">
      <alignment horizontal="center" vertical="center"/>
      <protection/>
    </xf>
    <xf numFmtId="3" fontId="24" fillId="24" borderId="0" xfId="0" applyNumberFormat="1" applyFont="1" applyFill="1" applyBorder="1" applyAlignment="1" applyProtection="1">
      <alignment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/>
    </xf>
    <xf numFmtId="166" fontId="18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25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169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169" fontId="23" fillId="24" borderId="12" xfId="0" applyNumberFormat="1" applyFont="1" applyFill="1" applyBorder="1" applyAlignment="1" applyProtection="1">
      <alignment horizontal="center" vertical="center"/>
      <protection locked="0"/>
    </xf>
    <xf numFmtId="169" fontId="23" fillId="24" borderId="12" xfId="0" applyNumberFormat="1" applyFont="1" applyFill="1" applyBorder="1" applyAlignment="1" applyProtection="1">
      <alignment horizontal="center" vertical="center" wrapText="1"/>
      <protection/>
    </xf>
    <xf numFmtId="169" fontId="19" fillId="0" borderId="12" xfId="0" applyNumberFormat="1" applyFont="1" applyBorder="1" applyAlignment="1">
      <alignment horizontal="center" vertical="center"/>
    </xf>
    <xf numFmtId="166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9" fillId="0" borderId="26" xfId="0" applyFont="1" applyBorder="1" applyAlignment="1">
      <alignment/>
    </xf>
    <xf numFmtId="4" fontId="19" fillId="0" borderId="26" xfId="0" applyNumberFormat="1" applyFont="1" applyBorder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19" fillId="0" borderId="28" xfId="0" applyFont="1" applyBorder="1" applyAlignment="1">
      <alignment/>
    </xf>
    <xf numFmtId="4" fontId="19" fillId="0" borderId="29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wrapText="1"/>
    </xf>
    <xf numFmtId="171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right" wrapText="1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167" fontId="19" fillId="0" borderId="30" xfId="0" applyNumberFormat="1" applyFont="1" applyBorder="1" applyAlignment="1">
      <alignment horizontal="center" vertical="center" wrapText="1"/>
    </xf>
    <xf numFmtId="167" fontId="19" fillId="0" borderId="30" xfId="0" applyNumberFormat="1" applyFont="1" applyBorder="1" applyAlignment="1">
      <alignment vertical="center" wrapText="1"/>
    </xf>
    <xf numFmtId="167" fontId="19" fillId="0" borderId="30" xfId="0" applyNumberFormat="1" applyFont="1" applyBorder="1" applyAlignment="1">
      <alignment horizontal="center" vertical="center"/>
    </xf>
    <xf numFmtId="167" fontId="19" fillId="0" borderId="30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 vertical="center" wrapText="1"/>
    </xf>
    <xf numFmtId="1" fontId="19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168" fontId="19" fillId="0" borderId="30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 wrapText="1"/>
    </xf>
    <xf numFmtId="166" fontId="18" fillId="0" borderId="30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170" fontId="19" fillId="0" borderId="30" xfId="0" applyNumberFormat="1" applyFont="1" applyBorder="1" applyAlignment="1">
      <alignment horizontal="center" vertical="center"/>
    </xf>
    <xf numFmtId="170" fontId="19" fillId="0" borderId="30" xfId="0" applyNumberFormat="1" applyFont="1" applyBorder="1" applyAlignment="1">
      <alignment horizontal="left" vertical="center" wrapText="1"/>
    </xf>
    <xf numFmtId="170" fontId="19" fillId="0" borderId="30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170" fontId="19" fillId="0" borderId="30" xfId="0" applyNumberFormat="1" applyFont="1" applyFill="1" applyBorder="1" applyAlignment="1">
      <alignment horizontal="left" vertical="center" wrapText="1"/>
    </xf>
    <xf numFmtId="170" fontId="23" fillId="0" borderId="30" xfId="0" applyNumberFormat="1" applyFont="1" applyFill="1" applyBorder="1" applyAlignment="1">
      <alignment horizontal="center" vertical="center" wrapText="1"/>
    </xf>
    <xf numFmtId="170" fontId="19" fillId="0" borderId="30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170" fontId="19" fillId="0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167" fontId="19" fillId="0" borderId="17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 wrapText="1"/>
    </xf>
    <xf numFmtId="172" fontId="0" fillId="0" borderId="30" xfId="0" applyNumberForma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167" fontId="19" fillId="0" borderId="32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 wrapText="1"/>
    </xf>
    <xf numFmtId="2" fontId="19" fillId="25" borderId="30" xfId="0" applyNumberFormat="1" applyFont="1" applyFill="1" applyBorder="1" applyAlignment="1">
      <alignment horizontal="center" vertical="center" wrapText="1"/>
    </xf>
    <xf numFmtId="167" fontId="19" fillId="25" borderId="3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3" fontId="19" fillId="25" borderId="30" xfId="0" applyNumberFormat="1" applyFont="1" applyFill="1" applyBorder="1" applyAlignment="1">
      <alignment horizontal="center" vertical="center" wrapText="1"/>
    </xf>
    <xf numFmtId="0" fontId="19" fillId="25" borderId="30" xfId="0" applyNumberFormat="1" applyFont="1" applyFill="1" applyBorder="1" applyAlignment="1">
      <alignment horizontal="center" vertical="center" wrapText="1"/>
    </xf>
    <xf numFmtId="4" fontId="19" fillId="25" borderId="30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/>
    </xf>
    <xf numFmtId="0" fontId="18" fillId="0" borderId="30" xfId="0" applyFont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9" fontId="19" fillId="0" borderId="0" xfId="0" applyNumberFormat="1" applyFont="1" applyAlignment="1">
      <alignment/>
    </xf>
    <xf numFmtId="9" fontId="18" fillId="0" borderId="30" xfId="0" applyNumberFormat="1" applyFont="1" applyBorder="1" applyAlignment="1">
      <alignment horizontal="center" vertical="center" wrapText="1"/>
    </xf>
    <xf numFmtId="9" fontId="19" fillId="0" borderId="30" xfId="0" applyNumberFormat="1" applyFont="1" applyBorder="1" applyAlignment="1">
      <alignment horizontal="center" vertical="center"/>
    </xf>
    <xf numFmtId="9" fontId="33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/>
    </xf>
    <xf numFmtId="9" fontId="19" fillId="0" borderId="12" xfId="0" applyNumberFormat="1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 wrapText="1"/>
    </xf>
    <xf numFmtId="9" fontId="19" fillId="0" borderId="12" xfId="0" applyNumberFormat="1" applyFont="1" applyBorder="1" applyAlignment="1">
      <alignment horizontal="center"/>
    </xf>
    <xf numFmtId="9" fontId="19" fillId="0" borderId="0" xfId="0" applyNumberFormat="1" applyFont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23" fillId="24" borderId="12" xfId="0" applyNumberFormat="1" applyFont="1" applyFill="1" applyBorder="1" applyAlignment="1" applyProtection="1">
      <alignment horizontal="center" vertical="center" wrapText="1"/>
      <protection/>
    </xf>
    <xf numFmtId="9" fontId="23" fillId="24" borderId="12" xfId="0" applyNumberFormat="1" applyFont="1" applyFill="1" applyBorder="1" applyAlignment="1" applyProtection="1">
      <alignment horizontal="center" vertical="center"/>
      <protection/>
    </xf>
    <xf numFmtId="9" fontId="19" fillId="0" borderId="26" xfId="0" applyNumberFormat="1" applyFont="1" applyBorder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167" fontId="18" fillId="0" borderId="30" xfId="0" applyNumberFormat="1" applyFont="1" applyFill="1" applyBorder="1" applyAlignment="1">
      <alignment horizontal="center" vertical="center" wrapText="1"/>
    </xf>
    <xf numFmtId="9" fontId="18" fillId="0" borderId="30" xfId="0" applyNumberFormat="1" applyFont="1" applyFill="1" applyBorder="1" applyAlignment="1">
      <alignment horizontal="center" vertical="center" wrapText="1"/>
    </xf>
    <xf numFmtId="166" fontId="18" fillId="0" borderId="30" xfId="0" applyNumberFormat="1" applyFont="1" applyFill="1" applyBorder="1" applyAlignment="1">
      <alignment horizontal="center" vertical="center" wrapText="1"/>
    </xf>
    <xf numFmtId="4" fontId="18" fillId="0" borderId="30" xfId="0" applyNumberFormat="1" applyFont="1" applyFill="1" applyBorder="1" applyAlignment="1">
      <alignment horizontal="center" vertical="center" wrapText="1"/>
    </xf>
    <xf numFmtId="167" fontId="18" fillId="0" borderId="23" xfId="0" applyNumberFormat="1" applyFont="1" applyFill="1" applyBorder="1" applyAlignment="1">
      <alignment horizontal="center"/>
    </xf>
    <xf numFmtId="9" fontId="18" fillId="0" borderId="23" xfId="0" applyNumberFormat="1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center" vertical="center"/>
    </xf>
    <xf numFmtId="167" fontId="18" fillId="0" borderId="35" xfId="0" applyNumberFormat="1" applyFont="1" applyFill="1" applyBorder="1" applyAlignment="1">
      <alignment horizontal="center"/>
    </xf>
    <xf numFmtId="167" fontId="18" fillId="0" borderId="12" xfId="0" applyNumberFormat="1" applyFont="1" applyFill="1" applyBorder="1" applyAlignment="1">
      <alignment horizontal="center" wrapText="1"/>
    </xf>
    <xf numFmtId="166" fontId="18" fillId="0" borderId="12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/>
    </xf>
    <xf numFmtId="167" fontId="18" fillId="0" borderId="23" xfId="0" applyNumberFormat="1" applyFont="1" applyFill="1" applyBorder="1" applyAlignment="1">
      <alignment horizontal="center" vertical="center" wrapText="1"/>
    </xf>
    <xf numFmtId="9" fontId="18" fillId="0" borderId="23" xfId="0" applyNumberFormat="1" applyFont="1" applyFill="1" applyBorder="1" applyAlignment="1">
      <alignment horizontal="center" vertical="center" wrapText="1"/>
    </xf>
    <xf numFmtId="167" fontId="18" fillId="0" borderId="35" xfId="0" applyNumberFormat="1" applyFont="1" applyFill="1" applyBorder="1" applyAlignment="1">
      <alignment horizontal="center" vertical="center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167" fontId="18" fillId="0" borderId="36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167" fontId="18" fillId="0" borderId="36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169" fontId="18" fillId="0" borderId="12" xfId="0" applyNumberFormat="1" applyFont="1" applyFill="1" applyBorder="1" applyAlignment="1">
      <alignment horizontal="center" vertical="center"/>
    </xf>
    <xf numFmtId="167" fontId="21" fillId="0" borderId="30" xfId="0" applyNumberFormat="1" applyFont="1" applyFill="1" applyBorder="1" applyAlignment="1">
      <alignment/>
    </xf>
    <xf numFmtId="9" fontId="21" fillId="0" borderId="30" xfId="0" applyNumberFormat="1" applyFont="1" applyFill="1" applyBorder="1" applyAlignment="1">
      <alignment/>
    </xf>
    <xf numFmtId="0" fontId="21" fillId="0" borderId="30" xfId="0" applyFont="1" applyFill="1" applyBorder="1" applyAlignment="1">
      <alignment/>
    </xf>
    <xf numFmtId="167" fontId="18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7" fontId="18" fillId="0" borderId="12" xfId="0" applyNumberFormat="1" applyFont="1" applyBorder="1" applyAlignment="1">
      <alignment horizontal="center" vertical="center"/>
    </xf>
    <xf numFmtId="167" fontId="18" fillId="0" borderId="16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3" fontId="33" fillId="0" borderId="37" xfId="0" applyNumberFormat="1" applyFont="1" applyBorder="1" applyAlignment="1">
      <alignment horizontal="center" vertical="center" wrapText="1"/>
    </xf>
    <xf numFmtId="167" fontId="33" fillId="0" borderId="37" xfId="0" applyNumberFormat="1" applyFont="1" applyBorder="1" applyAlignment="1">
      <alignment horizontal="center" vertical="center" wrapText="1"/>
    </xf>
    <xf numFmtId="167" fontId="33" fillId="0" borderId="38" xfId="0" applyNumberFormat="1" applyFont="1" applyBorder="1" applyAlignment="1">
      <alignment horizontal="center" vertical="center" wrapText="1"/>
    </xf>
    <xf numFmtId="9" fontId="33" fillId="0" borderId="38" xfId="0" applyNumberFormat="1" applyFont="1" applyBorder="1" applyAlignment="1">
      <alignment horizontal="center" vertical="center" wrapText="1"/>
    </xf>
    <xf numFmtId="167" fontId="33" fillId="0" borderId="39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left" vertical="center" indent="15"/>
    </xf>
    <xf numFmtId="0" fontId="36" fillId="0" borderId="4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indent="15"/>
    </xf>
    <xf numFmtId="0" fontId="35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6" fontId="18" fillId="0" borderId="0" xfId="0" applyNumberFormat="1" applyFont="1" applyBorder="1" applyAlignment="1">
      <alignment horizontal="center" wrapText="1"/>
    </xf>
    <xf numFmtId="0" fontId="18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3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49" xfId="0" applyFont="1" applyBorder="1" applyAlignment="1">
      <alignment horizontal="left"/>
    </xf>
    <xf numFmtId="0" fontId="20" fillId="0" borderId="26" xfId="0" applyFont="1" applyBorder="1" applyAlignment="1">
      <alignment horizontal="center" vertical="center"/>
    </xf>
    <xf numFmtId="170" fontId="18" fillId="0" borderId="30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8515625" style="0" customWidth="1"/>
    <col min="2" max="2" width="21.7109375" style="131" customWidth="1"/>
    <col min="3" max="3" width="9.28125" style="1" customWidth="1"/>
    <col min="4" max="4" width="12.28125" style="1" customWidth="1"/>
    <col min="5" max="5" width="8.00390625" style="1" customWidth="1"/>
    <col min="6" max="6" width="10.421875" style="1" customWidth="1"/>
    <col min="7" max="7" width="13.00390625" style="2" customWidth="1"/>
    <col min="8" max="8" width="14.8515625" style="3" customWidth="1"/>
    <col min="9" max="9" width="8.421875" style="175" customWidth="1"/>
    <col min="10" max="10" width="15.421875" style="5" customWidth="1"/>
    <col min="11" max="11" width="12.57421875" style="6" customWidth="1"/>
  </cols>
  <sheetData>
    <row r="1" spans="1:12" ht="12.75" customHeight="1">
      <c r="A1" s="245"/>
      <c r="B1" s="245"/>
      <c r="C1" s="8"/>
      <c r="D1" s="239"/>
      <c r="E1" s="239"/>
      <c r="F1" s="239"/>
      <c r="G1" s="9"/>
      <c r="H1" s="246"/>
      <c r="I1" s="246"/>
      <c r="J1" s="246"/>
      <c r="K1" s="11"/>
      <c r="L1" s="12"/>
    </row>
    <row r="2" spans="1:12" ht="12.75" customHeight="1">
      <c r="A2" s="245"/>
      <c r="B2" s="245"/>
      <c r="C2" s="8"/>
      <c r="D2" s="8"/>
      <c r="E2" s="247" t="s">
        <v>248</v>
      </c>
      <c r="F2" s="247"/>
      <c r="G2" s="9"/>
      <c r="H2" s="13"/>
      <c r="I2" s="171"/>
      <c r="J2" s="11"/>
      <c r="K2" s="15"/>
      <c r="L2" s="12"/>
    </row>
    <row r="3" spans="1:12" ht="12.75">
      <c r="A3" s="7"/>
      <c r="B3" s="129"/>
      <c r="C3" s="8"/>
      <c r="D3" s="8"/>
      <c r="E3" s="8"/>
      <c r="F3" s="8"/>
      <c r="G3" s="9"/>
      <c r="H3" s="13"/>
      <c r="I3" s="171"/>
      <c r="J3" s="11"/>
      <c r="K3" s="15"/>
      <c r="L3" s="12"/>
    </row>
    <row r="4" spans="1:12" s="21" customFormat="1" ht="39">
      <c r="A4" s="168" t="s">
        <v>0</v>
      </c>
      <c r="B4" s="169" t="s">
        <v>1</v>
      </c>
      <c r="C4" s="123" t="s">
        <v>2</v>
      </c>
      <c r="D4" s="123" t="s">
        <v>3</v>
      </c>
      <c r="E4" s="123" t="s">
        <v>4</v>
      </c>
      <c r="F4" s="123" t="s">
        <v>5</v>
      </c>
      <c r="G4" s="128" t="s">
        <v>6</v>
      </c>
      <c r="H4" s="128" t="s">
        <v>7</v>
      </c>
      <c r="I4" s="172" t="s">
        <v>8</v>
      </c>
      <c r="J4" s="128" t="s">
        <v>9</v>
      </c>
      <c r="K4" s="128" t="s">
        <v>10</v>
      </c>
      <c r="L4" s="20"/>
    </row>
    <row r="5" spans="1:12" ht="12.75">
      <c r="A5" s="113" t="s">
        <v>11</v>
      </c>
      <c r="B5" s="122" t="s">
        <v>12</v>
      </c>
      <c r="C5" s="114">
        <v>750</v>
      </c>
      <c r="D5" s="114">
        <v>1</v>
      </c>
      <c r="E5" s="114" t="s">
        <v>13</v>
      </c>
      <c r="F5" s="114">
        <v>2500</v>
      </c>
      <c r="G5" s="115"/>
      <c r="H5" s="116">
        <f>F5*G5</f>
        <v>0</v>
      </c>
      <c r="I5" s="173"/>
      <c r="J5" s="117">
        <f>G5*I5+G5</f>
        <v>0</v>
      </c>
      <c r="K5" s="118">
        <f>H5*I5+H5</f>
        <v>0</v>
      </c>
      <c r="L5" s="12"/>
    </row>
    <row r="6" spans="1:12" ht="12.75">
      <c r="A6" s="113" t="s">
        <v>14</v>
      </c>
      <c r="B6" s="122" t="s">
        <v>12</v>
      </c>
      <c r="C6" s="114">
        <v>1500</v>
      </c>
      <c r="D6" s="114">
        <v>1</v>
      </c>
      <c r="E6" s="114" t="s">
        <v>13</v>
      </c>
      <c r="F6" s="114">
        <v>1300</v>
      </c>
      <c r="G6" s="115"/>
      <c r="H6" s="116">
        <f aca="true" t="shared" si="0" ref="H6:H28">F6*G6</f>
        <v>0</v>
      </c>
      <c r="I6" s="173"/>
      <c r="J6" s="117">
        <f aca="true" t="shared" si="1" ref="J6:J28">G6*I6+G6</f>
        <v>0</v>
      </c>
      <c r="K6" s="118">
        <f aca="true" t="shared" si="2" ref="K6:K28">H6*I6+H6</f>
        <v>0</v>
      </c>
      <c r="L6" s="12"/>
    </row>
    <row r="7" spans="1:11" ht="12.75">
      <c r="A7" s="113" t="s">
        <v>23</v>
      </c>
      <c r="B7" s="122" t="s">
        <v>22</v>
      </c>
      <c r="C7" s="114">
        <v>250</v>
      </c>
      <c r="D7" s="114">
        <v>1</v>
      </c>
      <c r="E7" s="114" t="s">
        <v>13</v>
      </c>
      <c r="F7" s="114">
        <v>120</v>
      </c>
      <c r="G7" s="115"/>
      <c r="H7" s="116">
        <f t="shared" si="0"/>
        <v>0</v>
      </c>
      <c r="I7" s="173"/>
      <c r="J7" s="117">
        <f t="shared" si="1"/>
        <v>0</v>
      </c>
      <c r="K7" s="118">
        <f t="shared" si="2"/>
        <v>0</v>
      </c>
    </row>
    <row r="8" spans="1:11" ht="12.75">
      <c r="A8" s="113" t="s">
        <v>49</v>
      </c>
      <c r="B8" s="122" t="s">
        <v>22</v>
      </c>
      <c r="C8" s="114">
        <v>500</v>
      </c>
      <c r="D8" s="114">
        <v>1</v>
      </c>
      <c r="E8" s="114" t="s">
        <v>13</v>
      </c>
      <c r="F8" s="114">
        <v>1000</v>
      </c>
      <c r="G8" s="115"/>
      <c r="H8" s="116">
        <f t="shared" si="0"/>
        <v>0</v>
      </c>
      <c r="I8" s="173"/>
      <c r="J8" s="117">
        <f t="shared" si="1"/>
        <v>0</v>
      </c>
      <c r="K8" s="118">
        <f t="shared" si="2"/>
        <v>0</v>
      </c>
    </row>
    <row r="9" spans="1:11" ht="12.75">
      <c r="A9" s="113" t="s">
        <v>50</v>
      </c>
      <c r="B9" s="122" t="s">
        <v>22</v>
      </c>
      <c r="C9" s="114">
        <v>1000</v>
      </c>
      <c r="D9" s="114">
        <v>1</v>
      </c>
      <c r="E9" s="114" t="s">
        <v>13</v>
      </c>
      <c r="F9" s="114">
        <v>500</v>
      </c>
      <c r="G9" s="115"/>
      <c r="H9" s="116">
        <f t="shared" si="0"/>
        <v>0</v>
      </c>
      <c r="I9" s="173"/>
      <c r="J9" s="117">
        <f t="shared" si="1"/>
        <v>0</v>
      </c>
      <c r="K9" s="118">
        <f t="shared" si="2"/>
        <v>0</v>
      </c>
    </row>
    <row r="10" spans="1:13" ht="26.25" customHeight="1">
      <c r="A10" s="113" t="s">
        <v>52</v>
      </c>
      <c r="B10" s="122" t="s">
        <v>26</v>
      </c>
      <c r="C10" s="114">
        <v>1000</v>
      </c>
      <c r="D10" s="114">
        <v>1</v>
      </c>
      <c r="E10" s="114" t="s">
        <v>27</v>
      </c>
      <c r="F10" s="121">
        <v>1300</v>
      </c>
      <c r="G10" s="115"/>
      <c r="H10" s="116">
        <f t="shared" si="0"/>
        <v>0</v>
      </c>
      <c r="I10" s="173"/>
      <c r="J10" s="117">
        <f t="shared" si="1"/>
        <v>0</v>
      </c>
      <c r="K10" s="118">
        <f t="shared" si="2"/>
        <v>0</v>
      </c>
      <c r="L10" s="39"/>
      <c r="M10" s="39"/>
    </row>
    <row r="11" spans="1:12" ht="21" customHeight="1">
      <c r="A11" s="113" t="s">
        <v>54</v>
      </c>
      <c r="B11" s="122" t="s">
        <v>38</v>
      </c>
      <c r="C11" s="114">
        <v>1000</v>
      </c>
      <c r="D11" s="114">
        <v>1</v>
      </c>
      <c r="E11" s="114" t="s">
        <v>36</v>
      </c>
      <c r="F11" s="121">
        <v>2500</v>
      </c>
      <c r="G11" s="115"/>
      <c r="H11" s="116">
        <f t="shared" si="0"/>
        <v>0</v>
      </c>
      <c r="I11" s="173"/>
      <c r="J11" s="117">
        <f t="shared" si="1"/>
        <v>0</v>
      </c>
      <c r="K11" s="118">
        <f t="shared" si="2"/>
        <v>0</v>
      </c>
      <c r="L11" s="59"/>
    </row>
    <row r="12" spans="1:12" ht="12.75">
      <c r="A12" s="113" t="s">
        <v>57</v>
      </c>
      <c r="B12" s="122" t="s">
        <v>38</v>
      </c>
      <c r="C12" s="114">
        <v>2000</v>
      </c>
      <c r="D12" s="114">
        <v>1</v>
      </c>
      <c r="E12" s="114" t="s">
        <v>36</v>
      </c>
      <c r="F12" s="114">
        <v>2800</v>
      </c>
      <c r="G12" s="115"/>
      <c r="H12" s="116">
        <f t="shared" si="0"/>
        <v>0</v>
      </c>
      <c r="I12" s="173"/>
      <c r="J12" s="117">
        <f t="shared" si="1"/>
        <v>0</v>
      </c>
      <c r="K12" s="118">
        <f t="shared" si="2"/>
        <v>0</v>
      </c>
      <c r="L12" s="12"/>
    </row>
    <row r="13" spans="1:12" ht="30" customHeight="1">
      <c r="A13" s="113" t="s">
        <v>59</v>
      </c>
      <c r="B13" s="122" t="s">
        <v>40</v>
      </c>
      <c r="C13" s="114">
        <v>1000</v>
      </c>
      <c r="D13" s="114">
        <v>1</v>
      </c>
      <c r="E13" s="114" t="s">
        <v>41</v>
      </c>
      <c r="F13" s="114">
        <v>400</v>
      </c>
      <c r="G13" s="115"/>
      <c r="H13" s="116">
        <f t="shared" si="0"/>
        <v>0</v>
      </c>
      <c r="I13" s="173"/>
      <c r="J13" s="117">
        <f t="shared" si="1"/>
        <v>0</v>
      </c>
      <c r="K13" s="118">
        <f t="shared" si="2"/>
        <v>0</v>
      </c>
      <c r="L13" s="12"/>
    </row>
    <row r="14" spans="1:12" ht="30" customHeight="1">
      <c r="A14" s="113" t="s">
        <v>61</v>
      </c>
      <c r="B14" s="122" t="s">
        <v>40</v>
      </c>
      <c r="C14" s="114">
        <v>2000</v>
      </c>
      <c r="D14" s="114">
        <v>1</v>
      </c>
      <c r="E14" s="114" t="s">
        <v>41</v>
      </c>
      <c r="F14" s="114">
        <v>500</v>
      </c>
      <c r="G14" s="115"/>
      <c r="H14" s="116">
        <f t="shared" si="0"/>
        <v>0</v>
      </c>
      <c r="I14" s="173"/>
      <c r="J14" s="117">
        <f t="shared" si="1"/>
        <v>0</v>
      </c>
      <c r="K14" s="118">
        <f t="shared" si="2"/>
        <v>0</v>
      </c>
      <c r="L14" s="12"/>
    </row>
    <row r="15" spans="1:13" ht="22.5" customHeight="1">
      <c r="A15" s="113" t="s">
        <v>64</v>
      </c>
      <c r="B15" s="122" t="s">
        <v>174</v>
      </c>
      <c r="C15" s="114" t="s">
        <v>175</v>
      </c>
      <c r="D15" s="114" t="s">
        <v>176</v>
      </c>
      <c r="E15" s="114" t="s">
        <v>31</v>
      </c>
      <c r="F15" s="121">
        <v>4000</v>
      </c>
      <c r="G15" s="115"/>
      <c r="H15" s="116">
        <f t="shared" si="0"/>
        <v>0</v>
      </c>
      <c r="I15" s="173"/>
      <c r="J15" s="117">
        <f t="shared" si="1"/>
        <v>0</v>
      </c>
      <c r="K15" s="118">
        <f t="shared" si="2"/>
        <v>0</v>
      </c>
      <c r="L15" s="12"/>
      <c r="M15" s="12"/>
    </row>
    <row r="16" spans="1:11" ht="20.25" customHeight="1">
      <c r="A16" s="113" t="s">
        <v>66</v>
      </c>
      <c r="B16" s="122" t="s">
        <v>182</v>
      </c>
      <c r="C16" s="114" t="s">
        <v>184</v>
      </c>
      <c r="D16" s="114" t="s">
        <v>137</v>
      </c>
      <c r="E16" s="114" t="s">
        <v>183</v>
      </c>
      <c r="F16" s="121">
        <v>1000</v>
      </c>
      <c r="G16" s="115"/>
      <c r="H16" s="116">
        <f t="shared" si="0"/>
        <v>0</v>
      </c>
      <c r="I16" s="173"/>
      <c r="J16" s="117">
        <f t="shared" si="1"/>
        <v>0</v>
      </c>
      <c r="K16" s="118">
        <f t="shared" si="2"/>
        <v>0</v>
      </c>
    </row>
    <row r="17" spans="1:11" ht="24" customHeight="1">
      <c r="A17" s="113" t="s">
        <v>69</v>
      </c>
      <c r="B17" s="122" t="s">
        <v>182</v>
      </c>
      <c r="C17" s="114" t="s">
        <v>185</v>
      </c>
      <c r="D17" s="114" t="s">
        <v>137</v>
      </c>
      <c r="E17" s="114" t="s">
        <v>183</v>
      </c>
      <c r="F17" s="121">
        <v>1700</v>
      </c>
      <c r="G17" s="115"/>
      <c r="H17" s="116">
        <f t="shared" si="0"/>
        <v>0</v>
      </c>
      <c r="I17" s="173"/>
      <c r="J17" s="117">
        <f t="shared" si="1"/>
        <v>0</v>
      </c>
      <c r="K17" s="118">
        <f t="shared" si="2"/>
        <v>0</v>
      </c>
    </row>
    <row r="18" spans="1:11" ht="26.25">
      <c r="A18" s="113" t="s">
        <v>71</v>
      </c>
      <c r="B18" s="122" t="s">
        <v>221</v>
      </c>
      <c r="C18" s="114">
        <v>2000</v>
      </c>
      <c r="D18" s="114" t="s">
        <v>222</v>
      </c>
      <c r="E18" s="114" t="s">
        <v>223</v>
      </c>
      <c r="F18" s="121">
        <v>3</v>
      </c>
      <c r="G18" s="120"/>
      <c r="H18" s="116">
        <f t="shared" si="0"/>
        <v>0</v>
      </c>
      <c r="I18" s="173"/>
      <c r="J18" s="117">
        <f t="shared" si="1"/>
        <v>0</v>
      </c>
      <c r="K18" s="118">
        <f t="shared" si="2"/>
        <v>0</v>
      </c>
    </row>
    <row r="19" spans="1:11" ht="26.25">
      <c r="A19" s="113" t="s">
        <v>72</v>
      </c>
      <c r="B19" s="122" t="s">
        <v>221</v>
      </c>
      <c r="C19" s="125">
        <v>4000</v>
      </c>
      <c r="D19" s="119" t="s">
        <v>222</v>
      </c>
      <c r="E19" s="114" t="s">
        <v>223</v>
      </c>
      <c r="F19" s="119">
        <v>3</v>
      </c>
      <c r="G19" s="117"/>
      <c r="H19" s="116">
        <f t="shared" si="0"/>
        <v>0</v>
      </c>
      <c r="I19" s="173"/>
      <c r="J19" s="117">
        <f t="shared" si="1"/>
        <v>0</v>
      </c>
      <c r="K19" s="118">
        <f t="shared" si="2"/>
        <v>0</v>
      </c>
    </row>
    <row r="20" spans="1:11" s="164" customFormat="1" ht="12.75">
      <c r="A20" s="113" t="s">
        <v>74</v>
      </c>
      <c r="B20" s="170" t="s">
        <v>249</v>
      </c>
      <c r="C20" s="160" t="s">
        <v>250</v>
      </c>
      <c r="D20" s="160" t="s">
        <v>68</v>
      </c>
      <c r="E20" s="162" t="s">
        <v>41</v>
      </c>
      <c r="F20" s="160">
        <v>200</v>
      </c>
      <c r="G20" s="163"/>
      <c r="H20" s="116">
        <f t="shared" si="0"/>
        <v>0</v>
      </c>
      <c r="I20" s="173"/>
      <c r="J20" s="117">
        <f t="shared" si="1"/>
        <v>0</v>
      </c>
      <c r="K20" s="118">
        <f t="shared" si="2"/>
        <v>0</v>
      </c>
    </row>
    <row r="21" spans="1:11" s="164" customFormat="1" ht="12" customHeight="1">
      <c r="A21" s="113" t="s">
        <v>78</v>
      </c>
      <c r="B21" s="170" t="s">
        <v>84</v>
      </c>
      <c r="C21" s="160">
        <v>500</v>
      </c>
      <c r="D21" s="160" t="s">
        <v>70</v>
      </c>
      <c r="E21" s="162" t="s">
        <v>48</v>
      </c>
      <c r="F21" s="160">
        <v>20</v>
      </c>
      <c r="G21" s="163"/>
      <c r="H21" s="116">
        <f t="shared" si="0"/>
        <v>0</v>
      </c>
      <c r="I21" s="173"/>
      <c r="J21" s="117">
        <f t="shared" si="1"/>
        <v>0</v>
      </c>
      <c r="K21" s="118">
        <f t="shared" si="2"/>
        <v>0</v>
      </c>
    </row>
    <row r="22" spans="1:11" s="164" customFormat="1" ht="12.75">
      <c r="A22" s="113" t="s">
        <v>80</v>
      </c>
      <c r="B22" s="170" t="s">
        <v>86</v>
      </c>
      <c r="C22" s="160">
        <v>250</v>
      </c>
      <c r="D22" s="160" t="s">
        <v>70</v>
      </c>
      <c r="E22" s="162" t="s">
        <v>48</v>
      </c>
      <c r="F22" s="160">
        <v>50</v>
      </c>
      <c r="G22" s="163"/>
      <c r="H22" s="116">
        <f t="shared" si="0"/>
        <v>0</v>
      </c>
      <c r="I22" s="173"/>
      <c r="J22" s="117">
        <f t="shared" si="1"/>
        <v>0</v>
      </c>
      <c r="K22" s="118">
        <f t="shared" si="2"/>
        <v>0</v>
      </c>
    </row>
    <row r="23" spans="1:11" s="164" customFormat="1" ht="12.75">
      <c r="A23" s="113" t="s">
        <v>83</v>
      </c>
      <c r="B23" s="170" t="s">
        <v>86</v>
      </c>
      <c r="C23" s="160">
        <v>500</v>
      </c>
      <c r="D23" s="160" t="s">
        <v>70</v>
      </c>
      <c r="E23" s="162" t="s">
        <v>48</v>
      </c>
      <c r="F23" s="160">
        <v>200</v>
      </c>
      <c r="G23" s="163"/>
      <c r="H23" s="116">
        <f t="shared" si="0"/>
        <v>0</v>
      </c>
      <c r="I23" s="173"/>
      <c r="J23" s="117">
        <f t="shared" si="1"/>
        <v>0</v>
      </c>
      <c r="K23" s="118">
        <f t="shared" si="2"/>
        <v>0</v>
      </c>
    </row>
    <row r="24" spans="1:11" s="164" customFormat="1" ht="12.75">
      <c r="A24" s="113" t="s">
        <v>85</v>
      </c>
      <c r="B24" s="170" t="s">
        <v>232</v>
      </c>
      <c r="C24" s="165" t="s">
        <v>168</v>
      </c>
      <c r="D24" s="161" t="s">
        <v>103</v>
      </c>
      <c r="E24" s="161">
        <v>60</v>
      </c>
      <c r="F24" s="166">
        <v>60</v>
      </c>
      <c r="G24" s="167"/>
      <c r="H24" s="116">
        <f t="shared" si="0"/>
        <v>0</v>
      </c>
      <c r="I24" s="173"/>
      <c r="J24" s="117">
        <f t="shared" si="1"/>
        <v>0</v>
      </c>
      <c r="K24" s="118">
        <f t="shared" si="2"/>
        <v>0</v>
      </c>
    </row>
    <row r="25" spans="1:11" s="164" customFormat="1" ht="12.75">
      <c r="A25" s="113" t="s">
        <v>88</v>
      </c>
      <c r="B25" s="170" t="s">
        <v>232</v>
      </c>
      <c r="C25" s="165" t="s">
        <v>233</v>
      </c>
      <c r="D25" s="161" t="s">
        <v>126</v>
      </c>
      <c r="E25" s="161">
        <v>60</v>
      </c>
      <c r="F25" s="166">
        <v>60</v>
      </c>
      <c r="G25" s="167"/>
      <c r="H25" s="116">
        <f t="shared" si="0"/>
        <v>0</v>
      </c>
      <c r="I25" s="173"/>
      <c r="J25" s="117">
        <f t="shared" si="1"/>
        <v>0</v>
      </c>
      <c r="K25" s="118">
        <f t="shared" si="2"/>
        <v>0</v>
      </c>
    </row>
    <row r="26" spans="1:11" ht="12.75">
      <c r="A26" s="113" t="s">
        <v>89</v>
      </c>
      <c r="B26" s="122" t="s">
        <v>120</v>
      </c>
      <c r="C26" s="114">
        <v>250</v>
      </c>
      <c r="D26" s="119" t="s">
        <v>121</v>
      </c>
      <c r="E26" s="124" t="s">
        <v>48</v>
      </c>
      <c r="F26" s="119">
        <v>80</v>
      </c>
      <c r="G26" s="115"/>
      <c r="H26" s="116">
        <f t="shared" si="0"/>
        <v>0</v>
      </c>
      <c r="I26" s="173"/>
      <c r="J26" s="117">
        <f t="shared" si="1"/>
        <v>0</v>
      </c>
      <c r="K26" s="118">
        <f t="shared" si="2"/>
        <v>0</v>
      </c>
    </row>
    <row r="27" spans="1:11" ht="12.75">
      <c r="A27" s="113" t="s">
        <v>93</v>
      </c>
      <c r="B27" s="122" t="s">
        <v>120</v>
      </c>
      <c r="C27" s="114">
        <v>500</v>
      </c>
      <c r="D27" s="119" t="s">
        <v>121</v>
      </c>
      <c r="E27" s="124" t="s">
        <v>48</v>
      </c>
      <c r="F27" s="119">
        <v>60</v>
      </c>
      <c r="G27" s="115"/>
      <c r="H27" s="116">
        <f t="shared" si="0"/>
        <v>0</v>
      </c>
      <c r="I27" s="173"/>
      <c r="J27" s="117">
        <f t="shared" si="1"/>
        <v>0</v>
      </c>
      <c r="K27" s="118">
        <f t="shared" si="2"/>
        <v>0</v>
      </c>
    </row>
    <row r="28" spans="1:13" ht="26.25" customHeight="1">
      <c r="A28" s="113" t="s">
        <v>95</v>
      </c>
      <c r="B28" s="122" t="s">
        <v>26</v>
      </c>
      <c r="C28" s="114">
        <v>2000</v>
      </c>
      <c r="D28" s="114">
        <v>1</v>
      </c>
      <c r="E28" s="114" t="s">
        <v>27</v>
      </c>
      <c r="F28" s="121">
        <v>600</v>
      </c>
      <c r="G28" s="115"/>
      <c r="H28" s="116">
        <f t="shared" si="0"/>
        <v>0</v>
      </c>
      <c r="I28" s="173"/>
      <c r="J28" s="117">
        <f t="shared" si="1"/>
        <v>0</v>
      </c>
      <c r="K28" s="118">
        <f t="shared" si="2"/>
        <v>0</v>
      </c>
      <c r="L28" s="39"/>
      <c r="M28" s="39"/>
    </row>
    <row r="29" spans="1:11" ht="12.75">
      <c r="A29" s="113"/>
      <c r="B29" s="114"/>
      <c r="C29" s="114"/>
      <c r="D29" s="119"/>
      <c r="E29" s="124"/>
      <c r="F29" s="119"/>
      <c r="G29" s="115"/>
      <c r="H29" s="190">
        <f>SUM(H5:H28)</f>
        <v>0</v>
      </c>
      <c r="I29" s="191"/>
      <c r="J29" s="190"/>
      <c r="K29" s="190">
        <f>SUM(K5:K28)</f>
        <v>0</v>
      </c>
    </row>
    <row r="30" spans="1:12" ht="38.25" customHeight="1">
      <c r="A30" s="12"/>
      <c r="B30" s="240" t="s">
        <v>247</v>
      </c>
      <c r="C30" s="241"/>
      <c r="D30" s="241"/>
      <c r="E30" s="241"/>
      <c r="F30" s="241"/>
      <c r="G30" s="241"/>
      <c r="H30" s="241"/>
      <c r="I30" s="241"/>
      <c r="J30" s="241"/>
      <c r="K30" s="15"/>
      <c r="L30" s="12"/>
    </row>
    <row r="31" spans="1:12" ht="12.75">
      <c r="A31" s="12"/>
      <c r="B31" s="243" t="s">
        <v>224</v>
      </c>
      <c r="C31" s="243"/>
      <c r="D31" s="243"/>
      <c r="E31" s="243"/>
      <c r="F31" s="243"/>
      <c r="G31" s="243"/>
      <c r="H31" s="243"/>
      <c r="I31" s="243"/>
      <c r="J31" s="243"/>
      <c r="K31" s="243"/>
      <c r="L31" s="12"/>
    </row>
    <row r="32" spans="1:12" s="21" customFormat="1" ht="13.5" customHeight="1">
      <c r="A32" s="12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132"/>
    </row>
    <row r="33" spans="1:12" ht="12.75">
      <c r="A33" s="39"/>
      <c r="B33" s="243" t="s">
        <v>225</v>
      </c>
      <c r="C33" s="243"/>
      <c r="D33" s="243"/>
      <c r="E33" s="243"/>
      <c r="F33" s="243"/>
      <c r="G33" s="243"/>
      <c r="H33" s="243"/>
      <c r="I33" s="243"/>
      <c r="J33" s="243"/>
      <c r="K33" s="39"/>
      <c r="L33" s="39"/>
    </row>
    <row r="34" spans="1:12" ht="19.5" customHeight="1">
      <c r="A34" s="39"/>
      <c r="B34" s="243"/>
      <c r="C34" s="243"/>
      <c r="D34" s="243"/>
      <c r="E34" s="243"/>
      <c r="F34" s="243"/>
      <c r="G34" s="243"/>
      <c r="H34" s="243"/>
      <c r="I34" s="243"/>
      <c r="J34" s="243"/>
      <c r="K34" s="39"/>
      <c r="L34" s="39"/>
    </row>
    <row r="35" spans="1:11" ht="12.75" customHeight="1">
      <c r="A35" s="60"/>
      <c r="B35" s="243" t="s">
        <v>226</v>
      </c>
      <c r="C35" s="243"/>
      <c r="D35" s="243"/>
      <c r="E35" s="243"/>
      <c r="F35" s="243"/>
      <c r="G35" s="243"/>
      <c r="H35" s="243"/>
      <c r="I35" s="243"/>
      <c r="J35" s="243"/>
      <c r="K35" s="12"/>
    </row>
    <row r="36" spans="1:11" ht="12.75">
      <c r="A36" s="60"/>
      <c r="B36" s="243"/>
      <c r="C36" s="243"/>
      <c r="D36" s="243"/>
      <c r="E36" s="243"/>
      <c r="F36" s="243"/>
      <c r="G36" s="243"/>
      <c r="H36" s="243"/>
      <c r="I36" s="243"/>
      <c r="J36" s="243"/>
      <c r="K36" s="12"/>
    </row>
    <row r="37" spans="1:12" ht="12.75">
      <c r="A37" s="12"/>
      <c r="B37" s="244" t="s">
        <v>227</v>
      </c>
      <c r="C37" s="244"/>
      <c r="D37" s="244"/>
      <c r="E37" s="244"/>
      <c r="F37" s="244"/>
      <c r="G37" s="244"/>
      <c r="H37" s="244"/>
      <c r="I37" s="244"/>
      <c r="J37" s="244"/>
      <c r="K37" s="12"/>
      <c r="L37" s="12"/>
    </row>
    <row r="38" spans="1:12" ht="16.5" customHeight="1">
      <c r="A38" s="12"/>
      <c r="B38" s="244"/>
      <c r="C38" s="244"/>
      <c r="D38" s="244"/>
      <c r="E38" s="244"/>
      <c r="F38" s="244"/>
      <c r="G38" s="244"/>
      <c r="H38" s="244"/>
      <c r="I38" s="244"/>
      <c r="J38" s="244"/>
      <c r="K38" s="12"/>
      <c r="L38" s="12"/>
    </row>
    <row r="39" spans="1:11" ht="12.75">
      <c r="A39" s="12"/>
      <c r="B39" s="133"/>
      <c r="C39" s="133"/>
      <c r="D39" s="133"/>
      <c r="E39" s="133"/>
      <c r="F39" s="133"/>
      <c r="G39" s="133"/>
      <c r="H39" s="133"/>
      <c r="I39" s="174"/>
      <c r="J39" s="133"/>
      <c r="K39"/>
    </row>
    <row r="40" spans="1:11" ht="13.5" thickBot="1">
      <c r="A40" s="12"/>
      <c r="B40" s="248"/>
      <c r="C40" s="248"/>
      <c r="D40" s="133"/>
      <c r="E40" s="133"/>
      <c r="F40" s="133"/>
      <c r="G40" s="133"/>
      <c r="H40" s="234" t="s">
        <v>263</v>
      </c>
      <c r="I40" s="174"/>
      <c r="J40" s="133"/>
      <c r="K40"/>
    </row>
    <row r="41" spans="1:12" ht="16.5" customHeight="1">
      <c r="A41" s="12"/>
      <c r="B41" s="130"/>
      <c r="C41" s="8"/>
      <c r="D41" s="8"/>
      <c r="E41" s="8"/>
      <c r="F41" s="8"/>
      <c r="G41" s="9"/>
      <c r="H41" s="235"/>
      <c r="I41" s="171"/>
      <c r="J41" s="11"/>
      <c r="K41" s="12"/>
      <c r="L41" s="12"/>
    </row>
    <row r="42" spans="1:12" ht="16.5" customHeight="1">
      <c r="A42" s="12"/>
      <c r="B42" s="130"/>
      <c r="C42" s="8"/>
      <c r="D42" s="8"/>
      <c r="E42" s="8"/>
      <c r="F42" s="8"/>
      <c r="G42" s="9"/>
      <c r="H42" s="236"/>
      <c r="I42" s="171"/>
      <c r="J42" s="11"/>
      <c r="K42" s="12"/>
      <c r="L42" s="12"/>
    </row>
    <row r="43" spans="1:12" ht="12.75">
      <c r="A43" s="12"/>
      <c r="B43" s="28"/>
      <c r="D43"/>
      <c r="E43" s="242"/>
      <c r="F43" s="242"/>
      <c r="G43" s="242"/>
      <c r="H43" s="12"/>
      <c r="I43" s="171"/>
      <c r="J43" s="12"/>
      <c r="K43" s="15"/>
      <c r="L43" s="12"/>
    </row>
    <row r="44" spans="1:12" ht="12.75">
      <c r="A44" s="12"/>
      <c r="B44" s="28"/>
      <c r="D44"/>
      <c r="E44" s="29"/>
      <c r="F44" s="30"/>
      <c r="G44" s="12"/>
      <c r="H44" s="12"/>
      <c r="I44" s="171"/>
      <c r="J44" s="12"/>
      <c r="K44" s="15"/>
      <c r="L44" s="12"/>
    </row>
    <row r="45" spans="1:11" ht="12.75" customHeight="1">
      <c r="A45" s="12"/>
      <c r="B45" s="130"/>
      <c r="C45" s="8"/>
      <c r="D45" s="8"/>
      <c r="E45" s="8"/>
      <c r="F45" s="8"/>
      <c r="G45" s="9"/>
      <c r="H45" s="13"/>
      <c r="I45" s="171"/>
      <c r="J45" s="11"/>
      <c r="K45" s="12"/>
    </row>
    <row r="46" spans="1:11" ht="12.75">
      <c r="A46" s="12"/>
      <c r="B46" s="130"/>
      <c r="C46" s="8"/>
      <c r="D46" s="8"/>
      <c r="E46" s="8"/>
      <c r="F46" s="8"/>
      <c r="G46" s="9"/>
      <c r="H46" s="13"/>
      <c r="I46" s="171"/>
      <c r="J46" s="11"/>
      <c r="K46" s="12"/>
    </row>
    <row r="47" spans="1:12" ht="12.75">
      <c r="A47" s="12"/>
      <c r="B47" s="130"/>
      <c r="C47" s="8"/>
      <c r="D47" s="8"/>
      <c r="E47" s="8"/>
      <c r="F47" s="8"/>
      <c r="G47" s="9"/>
      <c r="H47" s="13"/>
      <c r="I47" s="171"/>
      <c r="J47" s="11"/>
      <c r="K47" s="15"/>
      <c r="L47" s="12"/>
    </row>
    <row r="48" spans="1:12" ht="12.75">
      <c r="A48" s="12"/>
      <c r="B48" s="130"/>
      <c r="C48" s="8"/>
      <c r="D48" s="8"/>
      <c r="E48" s="8"/>
      <c r="F48" s="8"/>
      <c r="G48" s="9"/>
      <c r="H48" s="13"/>
      <c r="I48" s="171"/>
      <c r="J48" s="11"/>
      <c r="K48" s="15"/>
      <c r="L48" s="12"/>
    </row>
    <row r="49" spans="1:12" ht="12.75">
      <c r="A49" s="12"/>
      <c r="B49" s="130"/>
      <c r="C49" s="8"/>
      <c r="D49" s="8"/>
      <c r="E49" s="8"/>
      <c r="F49" s="8"/>
      <c r="G49" s="9"/>
      <c r="H49" s="13"/>
      <c r="I49" s="171"/>
      <c r="J49" s="11"/>
      <c r="K49" s="15"/>
      <c r="L49" s="12"/>
    </row>
    <row r="50" spans="1:12" ht="12.75">
      <c r="A50" s="12"/>
      <c r="B50" s="130"/>
      <c r="C50" s="8"/>
      <c r="D50" s="8"/>
      <c r="E50" s="8"/>
      <c r="F50" s="8"/>
      <c r="G50" s="9"/>
      <c r="H50" s="13"/>
      <c r="I50" s="171"/>
      <c r="J50" s="11"/>
      <c r="K50" s="15"/>
      <c r="L50" s="12"/>
    </row>
    <row r="51" spans="1:12" ht="12.75">
      <c r="A51" s="12"/>
      <c r="B51" s="130"/>
      <c r="C51" s="8"/>
      <c r="D51" s="8"/>
      <c r="E51" s="8"/>
      <c r="F51" s="8"/>
      <c r="G51" s="9"/>
      <c r="H51" s="13"/>
      <c r="I51" s="171"/>
      <c r="J51" s="11"/>
      <c r="K51" s="15"/>
      <c r="L51" s="12"/>
    </row>
    <row r="52" spans="1:12" ht="12.75">
      <c r="A52" s="12"/>
      <c r="B52" s="130"/>
      <c r="C52" s="8"/>
      <c r="D52" s="8"/>
      <c r="E52" s="8"/>
      <c r="F52" s="8"/>
      <c r="G52" s="9"/>
      <c r="H52" s="13"/>
      <c r="I52" s="171"/>
      <c r="J52" s="11"/>
      <c r="K52" s="15"/>
      <c r="L52" s="12"/>
    </row>
    <row r="53" spans="1:12" ht="12.75">
      <c r="A53" s="12"/>
      <c r="B53" s="130"/>
      <c r="C53" s="8"/>
      <c r="D53" s="8"/>
      <c r="E53" s="8"/>
      <c r="F53" s="8"/>
      <c r="G53" s="9"/>
      <c r="H53" s="13"/>
      <c r="I53" s="171"/>
      <c r="J53" s="11"/>
      <c r="K53" s="15"/>
      <c r="L53" s="12"/>
    </row>
    <row r="54" spans="1:12" ht="12.75">
      <c r="A54" s="12"/>
      <c r="B54" s="130"/>
      <c r="C54" s="8"/>
      <c r="D54" s="8"/>
      <c r="E54" s="8"/>
      <c r="F54" s="8"/>
      <c r="G54" s="9"/>
      <c r="H54" s="13"/>
      <c r="I54" s="171"/>
      <c r="J54" s="11"/>
      <c r="K54" s="15"/>
      <c r="L54" s="12"/>
    </row>
    <row r="55" spans="1:12" ht="12.75">
      <c r="A55" s="12"/>
      <c r="B55" s="130"/>
      <c r="C55" s="8"/>
      <c r="D55" s="8"/>
      <c r="E55" s="8"/>
      <c r="F55" s="8"/>
      <c r="G55" s="9"/>
      <c r="H55" s="13"/>
      <c r="I55" s="171"/>
      <c r="J55" s="11"/>
      <c r="K55" s="15"/>
      <c r="L55" s="12"/>
    </row>
    <row r="56" spans="1:12" ht="12.75">
      <c r="A56" s="12"/>
      <c r="B56" s="130"/>
      <c r="C56" s="8"/>
      <c r="D56" s="8"/>
      <c r="E56" s="8"/>
      <c r="F56" s="8"/>
      <c r="G56" s="9"/>
      <c r="H56" s="13"/>
      <c r="I56" s="171"/>
      <c r="J56" s="11"/>
      <c r="K56" s="15"/>
      <c r="L56" s="12"/>
    </row>
    <row r="57" spans="1:12" ht="12.75">
      <c r="A57" s="12"/>
      <c r="B57" s="130"/>
      <c r="C57" s="8"/>
      <c r="D57" s="8"/>
      <c r="E57" s="8"/>
      <c r="F57" s="8"/>
      <c r="G57" s="9"/>
      <c r="H57" s="13"/>
      <c r="I57" s="171"/>
      <c r="J57" s="11"/>
      <c r="K57" s="15"/>
      <c r="L57" s="12"/>
    </row>
    <row r="58" spans="1:12" ht="12.75">
      <c r="A58" s="12"/>
      <c r="B58" s="130"/>
      <c r="C58" s="8"/>
      <c r="D58" s="8"/>
      <c r="E58" s="8"/>
      <c r="F58" s="8"/>
      <c r="G58" s="9"/>
      <c r="H58" s="13"/>
      <c r="I58" s="171"/>
      <c r="J58" s="11"/>
      <c r="K58" s="15"/>
      <c r="L58" s="12"/>
    </row>
    <row r="59" spans="1:12" ht="12.75">
      <c r="A59" s="12"/>
      <c r="B59" s="130"/>
      <c r="C59" s="8"/>
      <c r="D59" s="8"/>
      <c r="E59" s="8"/>
      <c r="F59" s="8"/>
      <c r="G59" s="9"/>
      <c r="H59" s="13"/>
      <c r="I59" s="171"/>
      <c r="J59" s="11"/>
      <c r="K59" s="15"/>
      <c r="L59" s="12"/>
    </row>
    <row r="60" spans="1:12" ht="12.75">
      <c r="A60" s="12"/>
      <c r="B60" s="130"/>
      <c r="C60" s="8"/>
      <c r="D60" s="8"/>
      <c r="E60" s="8"/>
      <c r="F60" s="8"/>
      <c r="G60" s="9"/>
      <c r="H60" s="13"/>
      <c r="I60" s="171"/>
      <c r="J60" s="11"/>
      <c r="K60" s="15"/>
      <c r="L60" s="12"/>
    </row>
    <row r="61" spans="1:12" ht="12.75">
      <c r="A61" s="12"/>
      <c r="B61" s="130"/>
      <c r="C61" s="8"/>
      <c r="D61" s="8"/>
      <c r="E61" s="8"/>
      <c r="F61" s="8"/>
      <c r="G61" s="9"/>
      <c r="H61" s="13"/>
      <c r="I61" s="171"/>
      <c r="J61" s="11"/>
      <c r="K61" s="15"/>
      <c r="L61" s="12"/>
    </row>
    <row r="62" spans="1:12" ht="12.75">
      <c r="A62" s="12"/>
      <c r="B62" s="130"/>
      <c r="C62" s="8"/>
      <c r="D62" s="8"/>
      <c r="E62" s="8"/>
      <c r="F62" s="8"/>
      <c r="G62" s="9"/>
      <c r="H62" s="13"/>
      <c r="I62" s="171"/>
      <c r="J62" s="11"/>
      <c r="K62" s="15"/>
      <c r="L62" s="12"/>
    </row>
    <row r="63" spans="1:12" ht="12.75">
      <c r="A63" s="12"/>
      <c r="B63" s="130"/>
      <c r="C63" s="8"/>
      <c r="D63" s="8"/>
      <c r="E63" s="8"/>
      <c r="F63" s="8"/>
      <c r="G63" s="9"/>
      <c r="H63" s="13"/>
      <c r="I63" s="171"/>
      <c r="J63" s="11"/>
      <c r="K63" s="15"/>
      <c r="L63" s="12"/>
    </row>
    <row r="64" spans="1:12" ht="12.75">
      <c r="A64" s="12"/>
      <c r="B64" s="130"/>
      <c r="C64" s="8"/>
      <c r="D64" s="8"/>
      <c r="E64" s="8"/>
      <c r="F64" s="8"/>
      <c r="G64" s="9"/>
      <c r="H64" s="13"/>
      <c r="I64" s="171"/>
      <c r="J64" s="11"/>
      <c r="K64" s="15"/>
      <c r="L64" s="12"/>
    </row>
    <row r="65" spans="1:12" ht="12.75">
      <c r="A65" s="12"/>
      <c r="B65" s="130"/>
      <c r="C65" s="8"/>
      <c r="D65" s="8"/>
      <c r="E65" s="8"/>
      <c r="F65" s="8"/>
      <c r="G65" s="9"/>
      <c r="H65" s="13"/>
      <c r="I65" s="171"/>
      <c r="J65" s="11"/>
      <c r="K65" s="15"/>
      <c r="L65" s="12"/>
    </row>
    <row r="66" spans="1:12" ht="12.75">
      <c r="A66" s="12"/>
      <c r="B66" s="130"/>
      <c r="C66" s="8"/>
      <c r="D66" s="8"/>
      <c r="E66" s="8"/>
      <c r="F66" s="8"/>
      <c r="G66" s="9"/>
      <c r="H66" s="13"/>
      <c r="I66" s="171"/>
      <c r="J66" s="11"/>
      <c r="K66" s="15"/>
      <c r="L66" s="12"/>
    </row>
    <row r="67" spans="1:12" ht="12.75">
      <c r="A67" s="12"/>
      <c r="B67" s="130"/>
      <c r="C67" s="8"/>
      <c r="D67" s="8"/>
      <c r="E67" s="8"/>
      <c r="F67" s="8"/>
      <c r="G67" s="9"/>
      <c r="H67" s="13"/>
      <c r="I67" s="171"/>
      <c r="J67" s="11"/>
      <c r="K67" s="15"/>
      <c r="L67" s="12"/>
    </row>
    <row r="68" spans="1:12" ht="12.75">
      <c r="A68" s="12"/>
      <c r="B68" s="130"/>
      <c r="C68" s="8"/>
      <c r="D68" s="8"/>
      <c r="E68" s="8"/>
      <c r="F68" s="8"/>
      <c r="G68" s="9"/>
      <c r="H68" s="13"/>
      <c r="I68" s="171"/>
      <c r="J68" s="11"/>
      <c r="K68" s="15"/>
      <c r="L68" s="12"/>
    </row>
    <row r="69" spans="1:12" ht="12.75">
      <c r="A69" s="12"/>
      <c r="B69" s="130"/>
      <c r="C69" s="8"/>
      <c r="D69" s="8"/>
      <c r="E69" s="8"/>
      <c r="F69" s="8"/>
      <c r="G69" s="9"/>
      <c r="H69" s="13"/>
      <c r="I69" s="171"/>
      <c r="J69" s="11"/>
      <c r="K69" s="15"/>
      <c r="L69" s="12"/>
    </row>
    <row r="70" spans="1:12" ht="12.75">
      <c r="A70" s="12"/>
      <c r="B70" s="130"/>
      <c r="C70" s="8"/>
      <c r="D70" s="8"/>
      <c r="E70" s="8"/>
      <c r="F70" s="8"/>
      <c r="G70" s="9"/>
      <c r="H70" s="13"/>
      <c r="I70" s="171"/>
      <c r="J70" s="11"/>
      <c r="K70" s="15"/>
      <c r="L70" s="12"/>
    </row>
    <row r="71" spans="1:12" ht="12.75">
      <c r="A71" s="12"/>
      <c r="B71" s="130"/>
      <c r="C71" s="8"/>
      <c r="D71" s="8"/>
      <c r="E71" s="8"/>
      <c r="F71" s="8"/>
      <c r="G71" s="9"/>
      <c r="H71" s="13"/>
      <c r="I71" s="171"/>
      <c r="J71" s="11"/>
      <c r="K71" s="15"/>
      <c r="L71" s="12"/>
    </row>
    <row r="72" spans="1:12" ht="12.75">
      <c r="A72" s="12"/>
      <c r="B72" s="130"/>
      <c r="C72" s="8"/>
      <c r="D72" s="8"/>
      <c r="E72" s="8"/>
      <c r="F72" s="8"/>
      <c r="G72" s="9"/>
      <c r="H72" s="13"/>
      <c r="I72" s="171"/>
      <c r="J72" s="11"/>
      <c r="K72" s="15"/>
      <c r="L72" s="12"/>
    </row>
    <row r="73" spans="1:12" ht="12.75">
      <c r="A73" s="12"/>
      <c r="B73" s="130"/>
      <c r="C73" s="8"/>
      <c r="D73" s="8"/>
      <c r="E73" s="8"/>
      <c r="F73" s="8"/>
      <c r="G73" s="9"/>
      <c r="H73" s="13"/>
      <c r="I73" s="171"/>
      <c r="J73" s="11"/>
      <c r="K73" s="15"/>
      <c r="L73" s="12"/>
    </row>
    <row r="74" spans="1:12" ht="12.75">
      <c r="A74" s="12"/>
      <c r="B74" s="130"/>
      <c r="C74" s="8"/>
      <c r="D74" s="8"/>
      <c r="E74" s="8"/>
      <c r="F74" s="8"/>
      <c r="G74" s="9"/>
      <c r="H74" s="13"/>
      <c r="I74" s="171"/>
      <c r="J74" s="11"/>
      <c r="K74" s="15"/>
      <c r="L74" s="12"/>
    </row>
    <row r="75" spans="1:12" ht="12.75">
      <c r="A75" s="12"/>
      <c r="B75" s="130"/>
      <c r="C75" s="8"/>
      <c r="D75" s="8"/>
      <c r="E75" s="8"/>
      <c r="F75" s="8"/>
      <c r="G75" s="9"/>
      <c r="H75" s="13"/>
      <c r="I75" s="171"/>
      <c r="J75" s="11"/>
      <c r="K75" s="15"/>
      <c r="L75" s="12"/>
    </row>
    <row r="76" spans="1:12" ht="12.75">
      <c r="A76" s="12"/>
      <c r="B76" s="130"/>
      <c r="C76" s="8"/>
      <c r="D76" s="8"/>
      <c r="E76" s="8"/>
      <c r="F76" s="8"/>
      <c r="G76" s="9"/>
      <c r="H76" s="13"/>
      <c r="I76" s="171"/>
      <c r="J76" s="11"/>
      <c r="K76" s="15"/>
      <c r="L76" s="12"/>
    </row>
    <row r="77" spans="1:12" ht="12.75">
      <c r="A77" s="12"/>
      <c r="B77" s="130"/>
      <c r="C77" s="8"/>
      <c r="D77" s="8"/>
      <c r="E77" s="8"/>
      <c r="F77" s="8"/>
      <c r="G77" s="9"/>
      <c r="H77" s="13"/>
      <c r="I77" s="171"/>
      <c r="J77" s="11"/>
      <c r="K77" s="15"/>
      <c r="L77" s="12"/>
    </row>
    <row r="78" spans="1:12" ht="12.75">
      <c r="A78" s="12"/>
      <c r="B78" s="130"/>
      <c r="C78" s="8"/>
      <c r="D78" s="8"/>
      <c r="E78" s="8"/>
      <c r="F78" s="8"/>
      <c r="G78" s="9"/>
      <c r="H78" s="13"/>
      <c r="I78" s="171"/>
      <c r="J78" s="11"/>
      <c r="K78" s="15"/>
      <c r="L78" s="12"/>
    </row>
    <row r="79" spans="1:12" ht="12.75">
      <c r="A79" s="12"/>
      <c r="B79" s="130"/>
      <c r="C79" s="8"/>
      <c r="D79" s="8"/>
      <c r="E79" s="8"/>
      <c r="F79" s="8"/>
      <c r="G79" s="9"/>
      <c r="H79" s="13"/>
      <c r="I79" s="171"/>
      <c r="J79" s="11"/>
      <c r="K79" s="15"/>
      <c r="L79" s="12"/>
    </row>
    <row r="80" spans="1:12" ht="12.75">
      <c r="A80" s="12"/>
      <c r="B80" s="130"/>
      <c r="C80" s="8"/>
      <c r="D80" s="8"/>
      <c r="E80" s="8"/>
      <c r="F80" s="8"/>
      <c r="G80" s="9"/>
      <c r="H80" s="13"/>
      <c r="I80" s="171"/>
      <c r="J80" s="11"/>
      <c r="K80" s="15"/>
      <c r="L80" s="12"/>
    </row>
    <row r="81" spans="1:12" ht="12.75">
      <c r="A81" s="12"/>
      <c r="B81" s="130"/>
      <c r="C81" s="8"/>
      <c r="D81" s="8"/>
      <c r="E81" s="8"/>
      <c r="F81" s="8"/>
      <c r="G81" s="9"/>
      <c r="H81" s="13"/>
      <c r="I81" s="171"/>
      <c r="J81" s="11"/>
      <c r="K81" s="15"/>
      <c r="L81" s="12"/>
    </row>
    <row r="82" spans="1:12" ht="12.75">
      <c r="A82" s="12"/>
      <c r="B82" s="130"/>
      <c r="C82" s="8"/>
      <c r="D82" s="8"/>
      <c r="E82" s="8"/>
      <c r="F82" s="8"/>
      <c r="G82" s="9"/>
      <c r="H82" s="13"/>
      <c r="I82" s="171"/>
      <c r="J82" s="11"/>
      <c r="K82" s="15"/>
      <c r="L82" s="12"/>
    </row>
    <row r="83" spans="1:12" ht="12.75">
      <c r="A83" s="12"/>
      <c r="B83" s="130"/>
      <c r="C83" s="8"/>
      <c r="D83" s="8"/>
      <c r="E83" s="8"/>
      <c r="F83" s="8"/>
      <c r="G83" s="9"/>
      <c r="H83" s="13"/>
      <c r="I83" s="171"/>
      <c r="J83" s="11"/>
      <c r="K83" s="15"/>
      <c r="L83" s="12"/>
    </row>
    <row r="84" spans="1:12" ht="12.75">
      <c r="A84" s="12"/>
      <c r="B84" s="130"/>
      <c r="C84" s="8"/>
      <c r="D84" s="8"/>
      <c r="E84" s="8"/>
      <c r="F84" s="8"/>
      <c r="G84" s="9"/>
      <c r="H84" s="13"/>
      <c r="I84" s="171"/>
      <c r="J84" s="11"/>
      <c r="K84" s="15"/>
      <c r="L84" s="12"/>
    </row>
    <row r="85" spans="1:12" ht="12.75">
      <c r="A85" s="12"/>
      <c r="B85" s="130"/>
      <c r="C85" s="8"/>
      <c r="D85" s="8"/>
      <c r="E85" s="8"/>
      <c r="F85" s="8"/>
      <c r="G85" s="9"/>
      <c r="H85" s="13"/>
      <c r="I85" s="171"/>
      <c r="J85" s="11"/>
      <c r="K85" s="15"/>
      <c r="L85" s="12"/>
    </row>
    <row r="86" spans="1:12" ht="12.75">
      <c r="A86" s="12"/>
      <c r="B86" s="130"/>
      <c r="C86" s="8"/>
      <c r="D86" s="8"/>
      <c r="E86" s="8"/>
      <c r="F86" s="8"/>
      <c r="G86" s="9"/>
      <c r="H86" s="13"/>
      <c r="I86" s="171"/>
      <c r="J86" s="11"/>
      <c r="K86" s="15"/>
      <c r="L86" s="12"/>
    </row>
    <row r="87" spans="1:12" ht="12.75">
      <c r="A87" s="12"/>
      <c r="B87" s="130"/>
      <c r="C87" s="8"/>
      <c r="D87" s="8"/>
      <c r="E87" s="8"/>
      <c r="F87" s="8"/>
      <c r="G87" s="9"/>
      <c r="H87" s="13"/>
      <c r="I87" s="171"/>
      <c r="J87" s="11"/>
      <c r="K87" s="15"/>
      <c r="L87" s="12"/>
    </row>
    <row r="88" spans="1:12" ht="12.75">
      <c r="A88" s="12"/>
      <c r="B88" s="130"/>
      <c r="C88" s="8"/>
      <c r="D88" s="8"/>
      <c r="E88" s="8"/>
      <c r="F88" s="8"/>
      <c r="G88" s="9"/>
      <c r="H88" s="13"/>
      <c r="I88" s="171"/>
      <c r="J88" s="11"/>
      <c r="K88" s="15"/>
      <c r="L88" s="12"/>
    </row>
    <row r="89" spans="1:12" ht="12.75">
      <c r="A89" s="12"/>
      <c r="B89" s="130"/>
      <c r="C89" s="8"/>
      <c r="D89" s="8"/>
      <c r="E89" s="8"/>
      <c r="F89" s="8"/>
      <c r="G89" s="9"/>
      <c r="H89" s="13"/>
      <c r="I89" s="171"/>
      <c r="J89" s="11"/>
      <c r="K89" s="15"/>
      <c r="L89" s="12"/>
    </row>
    <row r="90" spans="1:12" ht="12.75">
      <c r="A90" s="12"/>
      <c r="B90" s="130"/>
      <c r="C90" s="8"/>
      <c r="D90" s="8"/>
      <c r="E90" s="8"/>
      <c r="F90" s="8"/>
      <c r="G90" s="9"/>
      <c r="H90" s="13"/>
      <c r="I90" s="171"/>
      <c r="J90" s="11"/>
      <c r="K90" s="15"/>
      <c r="L90" s="12"/>
    </row>
    <row r="91" spans="1:12" ht="12.75">
      <c r="A91" s="12"/>
      <c r="B91" s="130"/>
      <c r="C91" s="8"/>
      <c r="D91" s="8"/>
      <c r="E91" s="8"/>
      <c r="F91" s="8"/>
      <c r="G91" s="9"/>
      <c r="H91" s="13"/>
      <c r="I91" s="171"/>
      <c r="J91" s="11"/>
      <c r="K91" s="15"/>
      <c r="L91" s="12"/>
    </row>
    <row r="92" spans="1:12" ht="12.75">
      <c r="A92" s="12"/>
      <c r="B92" s="130"/>
      <c r="C92" s="8"/>
      <c r="D92" s="8"/>
      <c r="E92" s="8"/>
      <c r="F92" s="8"/>
      <c r="G92" s="9"/>
      <c r="H92" s="13"/>
      <c r="I92" s="171"/>
      <c r="J92" s="11"/>
      <c r="K92" s="15"/>
      <c r="L92" s="12"/>
    </row>
    <row r="93" spans="1:12" ht="12.75">
      <c r="A93" s="12"/>
      <c r="B93" s="130"/>
      <c r="C93" s="8"/>
      <c r="D93" s="8"/>
      <c r="E93" s="8"/>
      <c r="F93" s="8"/>
      <c r="G93" s="9"/>
      <c r="H93" s="13"/>
      <c r="I93" s="171"/>
      <c r="J93" s="11"/>
      <c r="K93" s="15"/>
      <c r="L93" s="12"/>
    </row>
    <row r="94" spans="1:12" ht="12.75">
      <c r="A94" s="12"/>
      <c r="B94" s="130"/>
      <c r="C94" s="8"/>
      <c r="D94" s="8"/>
      <c r="E94" s="8"/>
      <c r="F94" s="8"/>
      <c r="G94" s="9"/>
      <c r="H94" s="13"/>
      <c r="I94" s="171"/>
      <c r="J94" s="11"/>
      <c r="K94" s="15"/>
      <c r="L94" s="12"/>
    </row>
    <row r="95" spans="1:12" ht="12.75">
      <c r="A95" s="12"/>
      <c r="B95" s="130"/>
      <c r="C95" s="8"/>
      <c r="D95" s="8"/>
      <c r="E95" s="8"/>
      <c r="F95" s="8"/>
      <c r="G95" s="9"/>
      <c r="H95" s="13"/>
      <c r="I95" s="171"/>
      <c r="J95" s="11"/>
      <c r="K95" s="15"/>
      <c r="L95" s="12"/>
    </row>
    <row r="96" spans="1:12" ht="12.75">
      <c r="A96" s="12"/>
      <c r="B96" s="130"/>
      <c r="C96" s="8"/>
      <c r="D96" s="8"/>
      <c r="E96" s="8"/>
      <c r="F96" s="8"/>
      <c r="G96" s="9"/>
      <c r="H96" s="13"/>
      <c r="I96" s="171"/>
      <c r="J96" s="11"/>
      <c r="K96" s="15"/>
      <c r="L96" s="12"/>
    </row>
    <row r="97" spans="1:12" ht="12.75">
      <c r="A97" s="12"/>
      <c r="B97" s="130"/>
      <c r="C97" s="8"/>
      <c r="D97" s="8"/>
      <c r="E97" s="8"/>
      <c r="F97" s="8"/>
      <c r="G97" s="9"/>
      <c r="H97" s="13"/>
      <c r="I97" s="171"/>
      <c r="J97" s="11"/>
      <c r="K97" s="15"/>
      <c r="L97" s="12"/>
    </row>
    <row r="98" spans="1:12" ht="12.75">
      <c r="A98" s="12"/>
      <c r="B98" s="130"/>
      <c r="C98" s="8"/>
      <c r="D98" s="8"/>
      <c r="E98" s="8"/>
      <c r="F98" s="8"/>
      <c r="G98" s="9"/>
      <c r="H98" s="13"/>
      <c r="I98" s="171"/>
      <c r="J98" s="11"/>
      <c r="K98" s="15"/>
      <c r="L98" s="12"/>
    </row>
    <row r="99" spans="1:12" ht="12.75">
      <c r="A99" s="12"/>
      <c r="B99" s="130"/>
      <c r="C99" s="8"/>
      <c r="D99" s="8"/>
      <c r="E99" s="8"/>
      <c r="F99" s="8"/>
      <c r="G99" s="9"/>
      <c r="H99" s="13"/>
      <c r="I99" s="171"/>
      <c r="J99" s="11"/>
      <c r="K99" s="15"/>
      <c r="L99" s="12"/>
    </row>
    <row r="100" spans="1:12" ht="12.75">
      <c r="A100" s="12"/>
      <c r="B100" s="130"/>
      <c r="C100" s="8"/>
      <c r="D100" s="8"/>
      <c r="E100" s="8"/>
      <c r="F100" s="8"/>
      <c r="G100" s="9"/>
      <c r="H100" s="13"/>
      <c r="I100" s="171"/>
      <c r="J100" s="11"/>
      <c r="K100" s="15"/>
      <c r="L100" s="12"/>
    </row>
    <row r="101" spans="1:12" ht="12.75">
      <c r="A101" s="12"/>
      <c r="B101" s="130"/>
      <c r="C101" s="8"/>
      <c r="D101" s="8"/>
      <c r="E101" s="8"/>
      <c r="F101" s="8"/>
      <c r="G101" s="9"/>
      <c r="H101" s="13"/>
      <c r="I101" s="171"/>
      <c r="J101" s="11"/>
      <c r="K101" s="15"/>
      <c r="L101" s="12"/>
    </row>
    <row r="102" spans="1:12" ht="12.75">
      <c r="A102" s="12"/>
      <c r="B102" s="130"/>
      <c r="C102" s="8"/>
      <c r="D102" s="8"/>
      <c r="E102" s="8"/>
      <c r="F102" s="8"/>
      <c r="G102" s="9"/>
      <c r="H102" s="13"/>
      <c r="I102" s="171"/>
      <c r="J102" s="11"/>
      <c r="K102" s="15"/>
      <c r="L102" s="12"/>
    </row>
    <row r="103" spans="1:12" ht="12.75">
      <c r="A103" s="12"/>
      <c r="B103" s="130"/>
      <c r="C103" s="8"/>
      <c r="D103" s="8"/>
      <c r="E103" s="8"/>
      <c r="F103" s="8"/>
      <c r="G103" s="9"/>
      <c r="H103" s="13"/>
      <c r="I103" s="171"/>
      <c r="J103" s="11"/>
      <c r="K103" s="15"/>
      <c r="L103" s="12"/>
    </row>
    <row r="104" spans="1:12" ht="12.75">
      <c r="A104" s="12"/>
      <c r="B104" s="130"/>
      <c r="C104" s="8"/>
      <c r="D104" s="8"/>
      <c r="E104" s="8"/>
      <c r="F104" s="8"/>
      <c r="G104" s="9"/>
      <c r="H104" s="13"/>
      <c r="I104" s="171"/>
      <c r="J104" s="11"/>
      <c r="K104" s="15"/>
      <c r="L104" s="12"/>
    </row>
    <row r="105" spans="1:12" ht="12.75">
      <c r="A105" s="12"/>
      <c r="B105" s="130"/>
      <c r="C105" s="8"/>
      <c r="D105" s="8"/>
      <c r="E105" s="8"/>
      <c r="F105" s="8"/>
      <c r="G105" s="9"/>
      <c r="H105" s="13"/>
      <c r="I105" s="171"/>
      <c r="J105" s="11"/>
      <c r="K105" s="15"/>
      <c r="L105" s="12"/>
    </row>
    <row r="106" spans="1:12" ht="12.75">
      <c r="A106" s="12"/>
      <c r="B106" s="130"/>
      <c r="C106" s="8"/>
      <c r="D106" s="8"/>
      <c r="E106" s="8"/>
      <c r="F106" s="8"/>
      <c r="G106" s="9"/>
      <c r="H106" s="13"/>
      <c r="I106" s="171"/>
      <c r="J106" s="11"/>
      <c r="K106" s="15"/>
      <c r="L106" s="12"/>
    </row>
    <row r="107" spans="1:12" ht="12.75">
      <c r="A107" s="12"/>
      <c r="B107" s="130"/>
      <c r="C107" s="8"/>
      <c r="D107" s="8"/>
      <c r="E107" s="8"/>
      <c r="F107" s="8"/>
      <c r="G107" s="9"/>
      <c r="H107" s="13"/>
      <c r="I107" s="171"/>
      <c r="J107" s="11"/>
      <c r="K107" s="15"/>
      <c r="L107" s="12"/>
    </row>
    <row r="108" spans="1:12" ht="12.75">
      <c r="A108" s="12"/>
      <c r="B108" s="130"/>
      <c r="C108" s="8"/>
      <c r="D108" s="8"/>
      <c r="E108" s="8"/>
      <c r="F108" s="8"/>
      <c r="G108" s="9"/>
      <c r="H108" s="13"/>
      <c r="I108" s="171"/>
      <c r="J108" s="11"/>
      <c r="K108" s="15"/>
      <c r="L108" s="12"/>
    </row>
    <row r="109" spans="1:12" ht="12.75">
      <c r="A109" s="12"/>
      <c r="B109" s="130"/>
      <c r="C109" s="8"/>
      <c r="D109" s="8"/>
      <c r="E109" s="8"/>
      <c r="F109" s="8"/>
      <c r="G109" s="9"/>
      <c r="H109" s="13"/>
      <c r="I109" s="171"/>
      <c r="J109" s="11"/>
      <c r="K109" s="15"/>
      <c r="L109" s="12"/>
    </row>
    <row r="110" spans="1:12" ht="12.75">
      <c r="A110" s="12"/>
      <c r="B110" s="130"/>
      <c r="C110" s="8"/>
      <c r="D110" s="8"/>
      <c r="E110" s="8"/>
      <c r="F110" s="8"/>
      <c r="G110" s="9"/>
      <c r="H110" s="13"/>
      <c r="I110" s="171"/>
      <c r="J110" s="11"/>
      <c r="K110" s="15"/>
      <c r="L110" s="12"/>
    </row>
    <row r="111" spans="1:12" ht="12.75">
      <c r="A111" s="12"/>
      <c r="B111" s="130"/>
      <c r="C111" s="8"/>
      <c r="D111" s="8"/>
      <c r="E111" s="8"/>
      <c r="F111" s="8"/>
      <c r="G111" s="9"/>
      <c r="H111" s="13"/>
      <c r="I111" s="171"/>
      <c r="J111" s="11"/>
      <c r="K111" s="15"/>
      <c r="L111" s="12"/>
    </row>
    <row r="112" spans="1:12" ht="12.75">
      <c r="A112" s="12"/>
      <c r="B112" s="130"/>
      <c r="C112" s="8"/>
      <c r="D112" s="8"/>
      <c r="E112" s="8"/>
      <c r="F112" s="8"/>
      <c r="G112" s="9"/>
      <c r="H112" s="13"/>
      <c r="I112" s="171"/>
      <c r="J112" s="11"/>
      <c r="K112" s="15"/>
      <c r="L112" s="12"/>
    </row>
    <row r="113" spans="1:12" ht="12.75">
      <c r="A113" s="12"/>
      <c r="B113" s="130"/>
      <c r="C113" s="8"/>
      <c r="D113" s="8"/>
      <c r="E113" s="8"/>
      <c r="F113" s="8"/>
      <c r="G113" s="9"/>
      <c r="H113" s="13"/>
      <c r="I113" s="171"/>
      <c r="J113" s="11"/>
      <c r="K113" s="15"/>
      <c r="L113" s="12"/>
    </row>
    <row r="114" spans="1:12" ht="12.75">
      <c r="A114" s="12"/>
      <c r="B114" s="130"/>
      <c r="C114" s="8"/>
      <c r="D114" s="8"/>
      <c r="E114" s="8"/>
      <c r="F114" s="8"/>
      <c r="G114" s="9"/>
      <c r="H114" s="13"/>
      <c r="I114" s="171"/>
      <c r="J114" s="11"/>
      <c r="K114" s="15"/>
      <c r="L114" s="12"/>
    </row>
    <row r="115" spans="1:12" ht="12.75">
      <c r="A115" s="12"/>
      <c r="B115" s="130"/>
      <c r="C115" s="8"/>
      <c r="D115" s="8"/>
      <c r="E115" s="8"/>
      <c r="F115" s="8"/>
      <c r="G115" s="9"/>
      <c r="H115" s="13"/>
      <c r="I115" s="171"/>
      <c r="J115" s="11"/>
      <c r="K115" s="15"/>
      <c r="L115" s="12"/>
    </row>
    <row r="116" spans="1:12" ht="12.75">
      <c r="A116" s="12"/>
      <c r="B116" s="130"/>
      <c r="C116" s="8"/>
      <c r="D116" s="8"/>
      <c r="E116" s="8"/>
      <c r="F116" s="8"/>
      <c r="G116" s="9"/>
      <c r="H116" s="13"/>
      <c r="I116" s="171"/>
      <c r="J116" s="11"/>
      <c r="K116" s="15"/>
      <c r="L116" s="12"/>
    </row>
    <row r="117" spans="1:12" ht="12.75">
      <c r="A117" s="12"/>
      <c r="B117" s="130"/>
      <c r="C117" s="8"/>
      <c r="D117" s="8"/>
      <c r="E117" s="8"/>
      <c r="F117" s="8"/>
      <c r="G117" s="9"/>
      <c r="H117" s="13"/>
      <c r="I117" s="171"/>
      <c r="J117" s="11"/>
      <c r="K117" s="15"/>
      <c r="L117" s="12"/>
    </row>
    <row r="118" spans="1:12" ht="12.75">
      <c r="A118" s="12"/>
      <c r="B118" s="130"/>
      <c r="C118" s="8"/>
      <c r="D118" s="8"/>
      <c r="E118" s="8"/>
      <c r="F118" s="8"/>
      <c r="G118" s="9"/>
      <c r="H118" s="13"/>
      <c r="I118" s="171"/>
      <c r="J118" s="11"/>
      <c r="K118" s="15"/>
      <c r="L118" s="12"/>
    </row>
    <row r="119" spans="1:12" ht="12.75">
      <c r="A119" s="12"/>
      <c r="B119" s="130"/>
      <c r="C119" s="8"/>
      <c r="D119" s="8"/>
      <c r="E119" s="8"/>
      <c r="F119" s="8"/>
      <c r="G119" s="9"/>
      <c r="H119" s="13"/>
      <c r="I119" s="171"/>
      <c r="J119" s="11"/>
      <c r="K119" s="15"/>
      <c r="L119" s="12"/>
    </row>
    <row r="120" spans="1:12" ht="12.75">
      <c r="A120" s="12"/>
      <c r="B120" s="130"/>
      <c r="C120" s="8"/>
      <c r="D120" s="8"/>
      <c r="E120" s="8"/>
      <c r="F120" s="8"/>
      <c r="G120" s="9"/>
      <c r="H120" s="13"/>
      <c r="I120" s="171"/>
      <c r="J120" s="11"/>
      <c r="K120" s="15"/>
      <c r="L120" s="12"/>
    </row>
    <row r="121" spans="1:12" ht="12.75">
      <c r="A121" s="12"/>
      <c r="B121" s="130"/>
      <c r="C121" s="8"/>
      <c r="D121" s="8"/>
      <c r="E121" s="8"/>
      <c r="F121" s="8"/>
      <c r="G121" s="9"/>
      <c r="H121" s="13"/>
      <c r="I121" s="171"/>
      <c r="J121" s="11"/>
      <c r="K121" s="15"/>
      <c r="L121" s="12"/>
    </row>
    <row r="122" spans="1:12" ht="12.75">
      <c r="A122" s="12"/>
      <c r="B122" s="130"/>
      <c r="C122" s="8"/>
      <c r="D122" s="8"/>
      <c r="E122" s="8"/>
      <c r="F122" s="8"/>
      <c r="G122" s="9"/>
      <c r="H122" s="13"/>
      <c r="I122" s="171"/>
      <c r="J122" s="11"/>
      <c r="K122" s="15"/>
      <c r="L122" s="12"/>
    </row>
    <row r="123" spans="1:12" ht="12.75">
      <c r="A123" s="12"/>
      <c r="B123" s="130"/>
      <c r="C123" s="8"/>
      <c r="D123" s="8"/>
      <c r="E123" s="8"/>
      <c r="F123" s="8"/>
      <c r="G123" s="9"/>
      <c r="H123" s="13"/>
      <c r="I123" s="171"/>
      <c r="J123" s="11"/>
      <c r="K123" s="15"/>
      <c r="L123" s="12"/>
    </row>
    <row r="124" spans="1:12" ht="12.75">
      <c r="A124" s="12"/>
      <c r="B124" s="130"/>
      <c r="C124" s="8"/>
      <c r="D124" s="8"/>
      <c r="E124" s="8"/>
      <c r="F124" s="8"/>
      <c r="G124" s="9"/>
      <c r="H124" s="13"/>
      <c r="I124" s="171"/>
      <c r="J124" s="11"/>
      <c r="K124" s="15"/>
      <c r="L124" s="12"/>
    </row>
    <row r="125" spans="1:12" ht="12.75">
      <c r="A125" s="12"/>
      <c r="B125" s="130"/>
      <c r="C125" s="8"/>
      <c r="D125" s="8"/>
      <c r="E125" s="8"/>
      <c r="F125" s="8"/>
      <c r="G125" s="9"/>
      <c r="H125" s="13"/>
      <c r="I125" s="171"/>
      <c r="J125" s="11"/>
      <c r="K125" s="15"/>
      <c r="L125" s="12"/>
    </row>
    <row r="126" spans="1:12" ht="12.75">
      <c r="A126" s="12"/>
      <c r="B126" s="130"/>
      <c r="C126" s="8"/>
      <c r="D126" s="8"/>
      <c r="E126" s="8"/>
      <c r="F126" s="8"/>
      <c r="G126" s="9"/>
      <c r="H126" s="13"/>
      <c r="I126" s="171"/>
      <c r="J126" s="11"/>
      <c r="K126" s="15"/>
      <c r="L126" s="12"/>
    </row>
    <row r="127" spans="1:12" ht="12.75">
      <c r="A127" s="12"/>
      <c r="B127" s="130"/>
      <c r="C127" s="8"/>
      <c r="D127" s="8"/>
      <c r="E127" s="8"/>
      <c r="F127" s="8"/>
      <c r="G127" s="9"/>
      <c r="H127" s="13"/>
      <c r="I127" s="171"/>
      <c r="J127" s="11"/>
      <c r="K127" s="15"/>
      <c r="L127" s="12"/>
    </row>
    <row r="128" spans="1:12" ht="12.75">
      <c r="A128" s="12"/>
      <c r="B128" s="130"/>
      <c r="C128" s="8"/>
      <c r="D128" s="8"/>
      <c r="E128" s="8"/>
      <c r="F128" s="8"/>
      <c r="G128" s="9"/>
      <c r="H128" s="13"/>
      <c r="I128" s="171"/>
      <c r="J128" s="11"/>
      <c r="K128" s="15"/>
      <c r="L128" s="12"/>
    </row>
    <row r="129" spans="1:12" ht="12.75">
      <c r="A129" s="12"/>
      <c r="B129" s="130"/>
      <c r="C129" s="8"/>
      <c r="D129" s="8"/>
      <c r="E129" s="8"/>
      <c r="F129" s="8"/>
      <c r="G129" s="9"/>
      <c r="H129" s="13"/>
      <c r="I129" s="171"/>
      <c r="J129" s="11"/>
      <c r="K129" s="15"/>
      <c r="L129" s="12"/>
    </row>
    <row r="130" spans="1:12" ht="12.75">
      <c r="A130" s="12"/>
      <c r="B130" s="130"/>
      <c r="C130" s="8"/>
      <c r="D130" s="8"/>
      <c r="E130" s="8"/>
      <c r="F130" s="8"/>
      <c r="G130" s="9"/>
      <c r="H130" s="13"/>
      <c r="I130" s="171"/>
      <c r="J130" s="11"/>
      <c r="K130" s="15"/>
      <c r="L130" s="12"/>
    </row>
    <row r="131" spans="1:12" ht="12.75">
      <c r="A131" s="12"/>
      <c r="B131" s="130"/>
      <c r="C131" s="8"/>
      <c r="D131" s="8"/>
      <c r="E131" s="8"/>
      <c r="F131" s="8"/>
      <c r="G131" s="9"/>
      <c r="H131" s="13"/>
      <c r="I131" s="171"/>
      <c r="J131" s="11"/>
      <c r="K131" s="15"/>
      <c r="L131" s="12"/>
    </row>
    <row r="132" spans="1:12" ht="12.75">
      <c r="A132" s="12"/>
      <c r="B132" s="130"/>
      <c r="C132" s="8"/>
      <c r="D132" s="8"/>
      <c r="E132" s="8"/>
      <c r="F132" s="8"/>
      <c r="G132" s="9"/>
      <c r="H132" s="13"/>
      <c r="I132" s="171"/>
      <c r="J132" s="11"/>
      <c r="K132" s="15"/>
      <c r="L132" s="12"/>
    </row>
    <row r="133" spans="1:12" ht="12.75">
      <c r="A133" s="12"/>
      <c r="B133" s="130"/>
      <c r="C133" s="8"/>
      <c r="D133" s="8"/>
      <c r="E133" s="8"/>
      <c r="F133" s="8"/>
      <c r="G133" s="9"/>
      <c r="H133" s="13"/>
      <c r="I133" s="171"/>
      <c r="J133" s="11"/>
      <c r="K133" s="15"/>
      <c r="L133" s="12"/>
    </row>
    <row r="134" spans="1:12" ht="12.75">
      <c r="A134" s="12"/>
      <c r="B134" s="130"/>
      <c r="C134" s="8"/>
      <c r="D134" s="8"/>
      <c r="E134" s="8"/>
      <c r="F134" s="8"/>
      <c r="G134" s="9"/>
      <c r="H134" s="13"/>
      <c r="I134" s="171"/>
      <c r="J134" s="11"/>
      <c r="K134" s="15"/>
      <c r="L134" s="12"/>
    </row>
    <row r="135" spans="1:12" ht="12.75">
      <c r="A135" s="12"/>
      <c r="B135" s="130"/>
      <c r="C135" s="8"/>
      <c r="D135" s="8"/>
      <c r="E135" s="8"/>
      <c r="F135" s="8"/>
      <c r="G135" s="9"/>
      <c r="H135" s="13"/>
      <c r="I135" s="171"/>
      <c r="J135" s="11"/>
      <c r="K135" s="15"/>
      <c r="L135" s="12"/>
    </row>
    <row r="136" spans="1:12" ht="12.75">
      <c r="A136" s="12"/>
      <c r="B136" s="130"/>
      <c r="C136" s="8"/>
      <c r="D136" s="8"/>
      <c r="E136" s="8"/>
      <c r="F136" s="8"/>
      <c r="G136" s="9"/>
      <c r="H136" s="13"/>
      <c r="I136" s="171"/>
      <c r="J136" s="11"/>
      <c r="K136" s="15"/>
      <c r="L136" s="12"/>
    </row>
    <row r="137" spans="1:12" ht="12.75">
      <c r="A137" s="12"/>
      <c r="B137" s="130"/>
      <c r="C137" s="8"/>
      <c r="D137" s="8"/>
      <c r="E137" s="8"/>
      <c r="F137" s="8"/>
      <c r="G137" s="9"/>
      <c r="H137" s="13"/>
      <c r="I137" s="171"/>
      <c r="J137" s="11"/>
      <c r="K137" s="15"/>
      <c r="L137" s="12"/>
    </row>
    <row r="138" spans="1:12" ht="12.75">
      <c r="A138" s="12"/>
      <c r="B138" s="130"/>
      <c r="C138" s="8"/>
      <c r="D138" s="8"/>
      <c r="E138" s="8"/>
      <c r="F138" s="8"/>
      <c r="G138" s="9"/>
      <c r="H138" s="13"/>
      <c r="I138" s="171"/>
      <c r="J138" s="11"/>
      <c r="K138" s="15"/>
      <c r="L138" s="12"/>
    </row>
    <row r="139" spans="1:12" ht="12.75">
      <c r="A139" s="12"/>
      <c r="B139" s="130"/>
      <c r="C139" s="8"/>
      <c r="D139" s="8"/>
      <c r="E139" s="8"/>
      <c r="F139" s="8"/>
      <c r="G139" s="9"/>
      <c r="H139" s="13"/>
      <c r="I139" s="171"/>
      <c r="J139" s="11"/>
      <c r="K139" s="15"/>
      <c r="L139" s="12"/>
    </row>
    <row r="140" spans="1:12" ht="12.75">
      <c r="A140" s="12"/>
      <c r="B140" s="130"/>
      <c r="C140" s="8"/>
      <c r="D140" s="8"/>
      <c r="E140" s="8"/>
      <c r="F140" s="8"/>
      <c r="G140" s="9"/>
      <c r="H140" s="13"/>
      <c r="I140" s="171"/>
      <c r="J140" s="11"/>
      <c r="K140" s="15"/>
      <c r="L140" s="12"/>
    </row>
    <row r="141" spans="1:12" ht="12.75">
      <c r="A141" s="12"/>
      <c r="B141" s="130"/>
      <c r="C141" s="8"/>
      <c r="D141" s="8"/>
      <c r="E141" s="8"/>
      <c r="F141" s="8"/>
      <c r="G141" s="9"/>
      <c r="H141" s="13"/>
      <c r="I141" s="171"/>
      <c r="J141" s="11"/>
      <c r="K141" s="15"/>
      <c r="L141" s="12"/>
    </row>
    <row r="142" spans="1:12" ht="12.75">
      <c r="A142" s="12"/>
      <c r="B142" s="130"/>
      <c r="C142" s="8"/>
      <c r="D142" s="8"/>
      <c r="E142" s="8"/>
      <c r="F142" s="8"/>
      <c r="G142" s="9"/>
      <c r="H142" s="13"/>
      <c r="I142" s="171"/>
      <c r="J142" s="11"/>
      <c r="K142" s="15"/>
      <c r="L142" s="12"/>
    </row>
    <row r="143" spans="1:12" ht="12.75">
      <c r="A143" s="12"/>
      <c r="B143" s="130"/>
      <c r="C143" s="8"/>
      <c r="D143" s="8"/>
      <c r="E143" s="8"/>
      <c r="F143" s="8"/>
      <c r="G143" s="9"/>
      <c r="H143" s="13"/>
      <c r="I143" s="171"/>
      <c r="J143" s="11"/>
      <c r="K143" s="15"/>
      <c r="L143" s="12"/>
    </row>
    <row r="144" spans="1:12" ht="12.75">
      <c r="A144" s="12"/>
      <c r="B144" s="130"/>
      <c r="C144" s="8"/>
      <c r="D144" s="8"/>
      <c r="E144" s="8"/>
      <c r="F144" s="8"/>
      <c r="G144" s="9"/>
      <c r="H144" s="13"/>
      <c r="I144" s="171"/>
      <c r="J144" s="11"/>
      <c r="K144" s="15"/>
      <c r="L144" s="12"/>
    </row>
    <row r="145" spans="1:12" ht="12.75">
      <c r="A145" s="12"/>
      <c r="B145" s="130"/>
      <c r="C145" s="8"/>
      <c r="D145" s="8"/>
      <c r="E145" s="8"/>
      <c r="F145" s="8"/>
      <c r="G145" s="9"/>
      <c r="H145" s="13"/>
      <c r="I145" s="171"/>
      <c r="J145" s="11"/>
      <c r="K145" s="15"/>
      <c r="L145" s="12"/>
    </row>
    <row r="146" spans="1:12" ht="12.75">
      <c r="A146" s="12"/>
      <c r="B146" s="130"/>
      <c r="C146" s="8"/>
      <c r="D146" s="8"/>
      <c r="E146" s="8"/>
      <c r="F146" s="8"/>
      <c r="G146" s="9"/>
      <c r="H146" s="13"/>
      <c r="I146" s="171"/>
      <c r="J146" s="11"/>
      <c r="K146" s="15"/>
      <c r="L146" s="12"/>
    </row>
    <row r="147" spans="1:12" ht="12.75">
      <c r="A147" s="12"/>
      <c r="B147" s="130"/>
      <c r="C147" s="8"/>
      <c r="D147" s="8"/>
      <c r="E147" s="8"/>
      <c r="F147" s="8"/>
      <c r="G147" s="9"/>
      <c r="H147" s="13"/>
      <c r="I147" s="171"/>
      <c r="J147" s="11"/>
      <c r="K147" s="15"/>
      <c r="L147" s="12"/>
    </row>
    <row r="148" spans="1:12" ht="12.75">
      <c r="A148" s="12"/>
      <c r="B148" s="130"/>
      <c r="C148" s="8"/>
      <c r="D148" s="8"/>
      <c r="E148" s="8"/>
      <c r="F148" s="8"/>
      <c r="G148" s="9"/>
      <c r="H148" s="13"/>
      <c r="I148" s="171"/>
      <c r="J148" s="11"/>
      <c r="K148" s="15"/>
      <c r="L148" s="12"/>
    </row>
    <row r="149" spans="1:12" ht="12.75">
      <c r="A149" s="12"/>
      <c r="B149" s="130"/>
      <c r="C149" s="8"/>
      <c r="D149" s="8"/>
      <c r="E149" s="8"/>
      <c r="F149" s="8"/>
      <c r="G149" s="9"/>
      <c r="H149" s="13"/>
      <c r="I149" s="171"/>
      <c r="J149" s="11"/>
      <c r="K149" s="15"/>
      <c r="L149" s="12"/>
    </row>
    <row r="150" spans="1:12" ht="12.75">
      <c r="A150" s="12"/>
      <c r="B150" s="130"/>
      <c r="C150" s="8"/>
      <c r="D150" s="8"/>
      <c r="E150" s="8"/>
      <c r="F150" s="8"/>
      <c r="G150" s="9"/>
      <c r="H150" s="13"/>
      <c r="I150" s="171"/>
      <c r="J150" s="11"/>
      <c r="K150" s="15"/>
      <c r="L150" s="12"/>
    </row>
    <row r="151" spans="1:12" ht="12.75">
      <c r="A151" s="12"/>
      <c r="B151" s="130"/>
      <c r="C151" s="8"/>
      <c r="D151" s="8"/>
      <c r="E151" s="8"/>
      <c r="F151" s="8"/>
      <c r="G151" s="9"/>
      <c r="H151" s="13"/>
      <c r="I151" s="171"/>
      <c r="J151" s="11"/>
      <c r="K151" s="15"/>
      <c r="L151" s="12"/>
    </row>
    <row r="152" spans="1:12" ht="12.75">
      <c r="A152" s="12"/>
      <c r="B152" s="130"/>
      <c r="C152" s="8"/>
      <c r="D152" s="8"/>
      <c r="E152" s="8"/>
      <c r="F152" s="8"/>
      <c r="G152" s="9"/>
      <c r="H152" s="13"/>
      <c r="I152" s="171"/>
      <c r="J152" s="11"/>
      <c r="K152" s="15"/>
      <c r="L152" s="12"/>
    </row>
    <row r="153" spans="1:12" ht="12.75">
      <c r="A153" s="12"/>
      <c r="B153" s="130"/>
      <c r="C153" s="8"/>
      <c r="D153" s="8"/>
      <c r="E153" s="8"/>
      <c r="F153" s="8"/>
      <c r="G153" s="9"/>
      <c r="H153" s="13"/>
      <c r="I153" s="171"/>
      <c r="J153" s="11"/>
      <c r="K153" s="15"/>
      <c r="L153" s="12"/>
    </row>
    <row r="154" spans="1:12" ht="12.75">
      <c r="A154" s="12"/>
      <c r="B154" s="130"/>
      <c r="C154" s="8"/>
      <c r="D154" s="8"/>
      <c r="E154" s="8"/>
      <c r="F154" s="8"/>
      <c r="G154" s="9"/>
      <c r="H154" s="13"/>
      <c r="I154" s="171"/>
      <c r="J154" s="11"/>
      <c r="K154" s="15"/>
      <c r="L154" s="12"/>
    </row>
    <row r="155" spans="1:12" ht="12.75">
      <c r="A155" s="12"/>
      <c r="B155" s="130"/>
      <c r="C155" s="8"/>
      <c r="D155" s="8"/>
      <c r="E155" s="8"/>
      <c r="F155" s="8"/>
      <c r="G155" s="9"/>
      <c r="H155" s="13"/>
      <c r="I155" s="171"/>
      <c r="J155" s="11"/>
      <c r="K155" s="15"/>
      <c r="L155" s="12"/>
    </row>
    <row r="156" spans="1:12" ht="12.75">
      <c r="A156" s="12"/>
      <c r="B156" s="130"/>
      <c r="C156" s="8"/>
      <c r="D156" s="8"/>
      <c r="E156" s="8"/>
      <c r="F156" s="8"/>
      <c r="G156" s="9"/>
      <c r="H156" s="13"/>
      <c r="I156" s="171"/>
      <c r="J156" s="11"/>
      <c r="K156" s="15"/>
      <c r="L156" s="12"/>
    </row>
    <row r="157" spans="1:12" ht="12.75">
      <c r="A157" s="12"/>
      <c r="B157" s="130"/>
      <c r="C157" s="8"/>
      <c r="D157" s="8"/>
      <c r="E157" s="8"/>
      <c r="F157" s="8"/>
      <c r="G157" s="9"/>
      <c r="H157" s="13"/>
      <c r="I157" s="171"/>
      <c r="J157" s="11"/>
      <c r="K157" s="15"/>
      <c r="L157" s="12"/>
    </row>
    <row r="158" spans="1:12" ht="12.75">
      <c r="A158" s="12"/>
      <c r="B158" s="130"/>
      <c r="C158" s="8"/>
      <c r="D158" s="8"/>
      <c r="E158" s="8"/>
      <c r="F158" s="8"/>
      <c r="G158" s="9"/>
      <c r="H158" s="13"/>
      <c r="I158" s="171"/>
      <c r="J158" s="11"/>
      <c r="K158" s="15"/>
      <c r="L158" s="12"/>
    </row>
    <row r="159" spans="1:12" ht="12.75">
      <c r="A159" s="12"/>
      <c r="B159" s="130"/>
      <c r="C159" s="8"/>
      <c r="D159" s="8"/>
      <c r="E159" s="8"/>
      <c r="F159" s="8"/>
      <c r="G159" s="9"/>
      <c r="H159" s="13"/>
      <c r="I159" s="171"/>
      <c r="J159" s="11"/>
      <c r="K159" s="15"/>
      <c r="L159" s="12"/>
    </row>
    <row r="160" spans="1:12" ht="12.75">
      <c r="A160" s="12"/>
      <c r="B160" s="130"/>
      <c r="C160" s="8"/>
      <c r="D160" s="8"/>
      <c r="E160" s="8"/>
      <c r="F160" s="8"/>
      <c r="G160" s="9"/>
      <c r="H160" s="13"/>
      <c r="I160" s="171"/>
      <c r="J160" s="11"/>
      <c r="K160" s="15"/>
      <c r="L160" s="12"/>
    </row>
    <row r="161" spans="1:12" ht="12.75">
      <c r="A161" s="12"/>
      <c r="K161" s="15"/>
      <c r="L161" s="12"/>
    </row>
    <row r="162" spans="1:12" ht="12.75">
      <c r="A162" s="12"/>
      <c r="K162" s="15"/>
      <c r="L162" s="12"/>
    </row>
  </sheetData>
  <sheetProtection selectLockedCells="1" selectUnlockedCells="1"/>
  <mergeCells count="12">
    <mergeCell ref="E2:F2"/>
    <mergeCell ref="B40:C40"/>
    <mergeCell ref="D1:F1"/>
    <mergeCell ref="B30:J30"/>
    <mergeCell ref="E43:G43"/>
    <mergeCell ref="B31:K32"/>
    <mergeCell ref="B33:J34"/>
    <mergeCell ref="B35:J36"/>
    <mergeCell ref="B37:J38"/>
    <mergeCell ref="A1:B1"/>
    <mergeCell ref="H1:J1"/>
    <mergeCell ref="A2:B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&amp;L&amp;"Cambria,Standardowy"&amp;11MCM/WSM/ZP7/2023&amp;C&amp;"Cambria,Standardowy"&amp;11Załącznik nr 2 -Formularz asortymentowo-cenowy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D1" sqref="D1:F1"/>
    </sheetView>
  </sheetViews>
  <sheetFormatPr defaultColWidth="11.57421875" defaultRowHeight="12.75"/>
  <cols>
    <col min="1" max="1" width="3.7109375" style="0" customWidth="1"/>
    <col min="2" max="2" width="18.7109375" style="0" customWidth="1"/>
    <col min="3" max="3" width="8.8515625" style="0" customWidth="1"/>
    <col min="4" max="4" width="13.8515625" style="0" customWidth="1"/>
    <col min="5" max="6" width="11.57421875" style="0" customWidth="1"/>
    <col min="7" max="7" width="13.7109375" style="0" customWidth="1"/>
    <col min="8" max="8" width="11.57421875" style="0" customWidth="1"/>
    <col min="9" max="9" width="7.00390625" style="4" customWidth="1"/>
    <col min="10" max="10" width="13.28125" style="0" customWidth="1"/>
  </cols>
  <sheetData>
    <row r="1" spans="1:12" ht="12.75" customHeight="1">
      <c r="A1" s="245"/>
      <c r="B1" s="245"/>
      <c r="C1" s="12"/>
      <c r="D1" s="239"/>
      <c r="E1" s="239"/>
      <c r="F1" s="239"/>
      <c r="G1" s="188"/>
      <c r="H1" s="12"/>
      <c r="I1" s="249"/>
      <c r="J1" s="249"/>
      <c r="K1" s="249"/>
      <c r="L1" s="12"/>
    </row>
    <row r="2" spans="1:12" ht="12.75" customHeight="1">
      <c r="A2" s="245"/>
      <c r="B2" s="245"/>
      <c r="C2" s="12"/>
      <c r="D2" s="12"/>
      <c r="E2" s="251" t="s">
        <v>133</v>
      </c>
      <c r="F2" s="251"/>
      <c r="G2" s="251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40" t="s">
        <v>0</v>
      </c>
      <c r="B4" s="40" t="s">
        <v>1</v>
      </c>
      <c r="C4" s="40" t="s">
        <v>2</v>
      </c>
      <c r="D4" s="40" t="s">
        <v>18</v>
      </c>
      <c r="E4" s="40" t="s">
        <v>4</v>
      </c>
      <c r="F4" s="41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12"/>
    </row>
    <row r="5" spans="1:12" ht="50.25" customHeight="1">
      <c r="A5" s="80" t="s">
        <v>11</v>
      </c>
      <c r="B5" s="97" t="s">
        <v>167</v>
      </c>
      <c r="C5" s="82" t="s">
        <v>168</v>
      </c>
      <c r="D5" s="80" t="s">
        <v>169</v>
      </c>
      <c r="E5" s="82" t="s">
        <v>170</v>
      </c>
      <c r="F5" s="82">
        <v>30</v>
      </c>
      <c r="G5" s="100"/>
      <c r="H5" s="101">
        <f>F5*G5</f>
        <v>0</v>
      </c>
      <c r="I5" s="183"/>
      <c r="J5" s="98">
        <f>G5*I5+G5</f>
        <v>0</v>
      </c>
      <c r="K5" s="99">
        <f>H5*I5+H5</f>
        <v>0</v>
      </c>
      <c r="L5" s="12"/>
    </row>
    <row r="6" spans="1:12" ht="12.75">
      <c r="A6" s="266" t="s">
        <v>24</v>
      </c>
      <c r="B6" s="267"/>
      <c r="C6" s="267"/>
      <c r="D6" s="267"/>
      <c r="E6" s="267"/>
      <c r="F6" s="267"/>
      <c r="G6" s="268"/>
      <c r="H6" s="217">
        <f>SUM(H5)</f>
        <v>0</v>
      </c>
      <c r="I6" s="216"/>
      <c r="J6" s="216" t="s">
        <v>16</v>
      </c>
      <c r="K6" s="217">
        <f>SUM(K5)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248"/>
      <c r="C9" s="248"/>
      <c r="D9" s="12"/>
      <c r="E9" s="12"/>
      <c r="F9" s="12"/>
      <c r="G9" s="12"/>
      <c r="H9" s="12" t="s">
        <v>264</v>
      </c>
      <c r="I9" s="14"/>
      <c r="J9" s="12"/>
      <c r="K9" s="12"/>
      <c r="L9" s="12"/>
    </row>
    <row r="10" spans="1:12" ht="12.75" customHeight="1">
      <c r="A10" s="12"/>
      <c r="B10" s="28"/>
      <c r="C10" s="12"/>
      <c r="D10" s="256"/>
      <c r="E10" s="256"/>
      <c r="F10" s="256"/>
      <c r="G10" s="12"/>
      <c r="H10" s="12"/>
      <c r="I10" s="14"/>
      <c r="J10" s="12"/>
      <c r="K10" s="12"/>
      <c r="L10" s="12"/>
    </row>
    <row r="11" spans="1:12" ht="12.75" customHeight="1">
      <c r="A11" s="12"/>
      <c r="B11" s="28"/>
      <c r="C11" s="12"/>
      <c r="D11" s="256"/>
      <c r="E11" s="256"/>
      <c r="F11" s="256"/>
      <c r="G11" s="12"/>
      <c r="H11" s="12"/>
      <c r="I11" s="14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</sheetData>
  <sheetProtection selectLockedCells="1" selectUnlockedCells="1"/>
  <mergeCells count="9">
    <mergeCell ref="D11:F11"/>
    <mergeCell ref="A1:B1"/>
    <mergeCell ref="I1:K1"/>
    <mergeCell ref="A2:B2"/>
    <mergeCell ref="E2:G2"/>
    <mergeCell ref="D10:F10"/>
    <mergeCell ref="B9:C9"/>
    <mergeCell ref="D1:F1"/>
    <mergeCell ref="A6:G6"/>
  </mergeCells>
  <printOptions/>
  <pageMargins left="0.7874015748031497" right="0.7874015748031497" top="1.062992125984252" bottom="1.062992125984252" header="0.5118110236220472" footer="0.5118110236220472"/>
  <pageSetup fitToHeight="0" fitToWidth="1" horizontalDpi="300" verticalDpi="300" orientation="landscape" paperSize="9" scale="96" r:id="rId1"/>
  <headerFooter alignWithMargins="0">
    <oddHeader>&amp;LMCM/WSM/ZP7/2023&amp;CZałącznik nr 2-formularz asortymentowo-cenowy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B3"/>
    </sheetView>
  </sheetViews>
  <sheetFormatPr defaultColWidth="11.57421875" defaultRowHeight="12.75"/>
  <cols>
    <col min="1" max="1" width="3.8515625" style="0" customWidth="1"/>
    <col min="2" max="2" width="21.7109375" style="0" customWidth="1"/>
    <col min="3" max="3" width="10.28125" style="0" customWidth="1"/>
    <col min="4" max="4" width="13.421875" style="0" customWidth="1"/>
    <col min="5" max="5" width="7.57421875" style="0" customWidth="1"/>
    <col min="6" max="6" width="11.57421875" style="0" customWidth="1"/>
    <col min="7" max="7" width="12.421875" style="0" customWidth="1"/>
    <col min="8" max="8" width="11.57421875" style="0" customWidth="1"/>
    <col min="9" max="9" width="8.421875" style="0" customWidth="1"/>
    <col min="10" max="10" width="14.7109375" style="0" customWidth="1"/>
  </cols>
  <sheetData>
    <row r="1" spans="1:11" ht="12.75" customHeight="1">
      <c r="A1" s="245"/>
      <c r="B1" s="245"/>
      <c r="C1" s="12"/>
      <c r="D1" s="239"/>
      <c r="E1" s="239"/>
      <c r="F1" s="239"/>
      <c r="G1" s="188"/>
      <c r="H1" s="12"/>
      <c r="I1" s="246"/>
      <c r="J1" s="246"/>
      <c r="K1" s="246"/>
    </row>
    <row r="2" spans="1:11" ht="12.75" customHeight="1">
      <c r="A2" s="245"/>
      <c r="B2" s="245"/>
      <c r="C2" s="12"/>
      <c r="D2" s="12"/>
      <c r="E2" s="251" t="s">
        <v>141</v>
      </c>
      <c r="F2" s="251"/>
      <c r="G2" s="251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40" t="s">
        <v>0</v>
      </c>
      <c r="B4" s="40" t="s">
        <v>1</v>
      </c>
      <c r="C4" s="40" t="s">
        <v>2</v>
      </c>
      <c r="D4" s="40" t="s">
        <v>18</v>
      </c>
      <c r="E4" s="40" t="s">
        <v>4</v>
      </c>
      <c r="F4" s="41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</row>
    <row r="5" spans="1:11" ht="28.5" customHeight="1">
      <c r="A5" s="80" t="s">
        <v>11</v>
      </c>
      <c r="B5" s="97" t="s">
        <v>172</v>
      </c>
      <c r="C5" s="82" t="s">
        <v>168</v>
      </c>
      <c r="D5" s="80" t="s">
        <v>35</v>
      </c>
      <c r="E5" s="82" t="s">
        <v>20</v>
      </c>
      <c r="F5" s="82">
        <v>2</v>
      </c>
      <c r="G5" s="84"/>
      <c r="H5" s="25">
        <f>F5*G5</f>
        <v>0</v>
      </c>
      <c r="I5" s="183"/>
      <c r="J5" s="102">
        <f>G5*I5+G5</f>
        <v>0</v>
      </c>
      <c r="K5" s="86">
        <f>H5*I5+H5</f>
        <v>0</v>
      </c>
    </row>
    <row r="6" spans="1:11" ht="12.75">
      <c r="A6" s="266" t="s">
        <v>24</v>
      </c>
      <c r="B6" s="267"/>
      <c r="C6" s="267"/>
      <c r="D6" s="267"/>
      <c r="E6" s="267"/>
      <c r="F6" s="267"/>
      <c r="G6" s="268"/>
      <c r="H6" s="215">
        <f>SUM(H5:H5)</f>
        <v>0</v>
      </c>
      <c r="I6" s="216"/>
      <c r="J6" s="216" t="s">
        <v>16</v>
      </c>
      <c r="K6" s="215">
        <f>SUM(K5:K5)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248"/>
      <c r="C9" s="248"/>
      <c r="D9" s="12"/>
      <c r="E9" s="12"/>
      <c r="F9" s="12"/>
      <c r="G9" s="12"/>
      <c r="H9" s="12"/>
      <c r="I9" s="12"/>
      <c r="J9" s="12" t="s">
        <v>264</v>
      </c>
      <c r="K9" s="12"/>
    </row>
    <row r="10" spans="1:11" ht="12.75" customHeight="1">
      <c r="A10" s="12"/>
      <c r="B10" s="28"/>
      <c r="C10" s="12"/>
      <c r="D10" s="256"/>
      <c r="E10" s="256"/>
      <c r="F10" s="256"/>
      <c r="G10" s="12"/>
      <c r="H10" s="12"/>
      <c r="I10" s="12"/>
      <c r="J10" s="12"/>
      <c r="K10" s="12"/>
    </row>
    <row r="11" spans="1:11" ht="12.75" customHeight="1">
      <c r="A11" s="12"/>
      <c r="B11" s="28"/>
      <c r="C11" s="12"/>
      <c r="D11" s="256"/>
      <c r="E11" s="256"/>
      <c r="F11" s="256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selectLockedCells="1" selectUnlockedCells="1"/>
  <mergeCells count="9">
    <mergeCell ref="D11:F11"/>
    <mergeCell ref="A1:B1"/>
    <mergeCell ref="I1:K1"/>
    <mergeCell ref="A2:B2"/>
    <mergeCell ref="E2:G2"/>
    <mergeCell ref="D10:F10"/>
    <mergeCell ref="B9:C9"/>
    <mergeCell ref="D1:F1"/>
    <mergeCell ref="A6:G6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2-formularz asortymentowo-cenowy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2.28125" style="0" customWidth="1"/>
    <col min="4" max="4" width="12.57421875" style="0" customWidth="1"/>
    <col min="6" max="6" width="13.8515625" style="0" customWidth="1"/>
    <col min="7" max="7" width="13.7109375" style="0" customWidth="1"/>
    <col min="8" max="8" width="14.28125" style="0" customWidth="1"/>
    <col min="9" max="9" width="8.140625" style="4" customWidth="1"/>
    <col min="10" max="10" width="12.28125" style="0" customWidth="1"/>
    <col min="11" max="11" width="14.28125" style="0" customWidth="1"/>
  </cols>
  <sheetData>
    <row r="1" spans="1:12" ht="12.75" customHeight="1">
      <c r="A1" s="245"/>
      <c r="B1" s="245"/>
      <c r="C1" s="12"/>
      <c r="D1" s="239"/>
      <c r="E1" s="239"/>
      <c r="F1" s="239"/>
      <c r="G1" s="188"/>
      <c r="H1" s="12"/>
      <c r="I1" s="249"/>
      <c r="J1" s="249"/>
      <c r="K1" s="249"/>
      <c r="L1" s="12"/>
    </row>
    <row r="2" spans="1:12" ht="12.75" customHeight="1">
      <c r="A2" s="245"/>
      <c r="B2" s="245"/>
      <c r="C2" s="12"/>
      <c r="D2" s="12"/>
      <c r="E2" s="251" t="s">
        <v>147</v>
      </c>
      <c r="F2" s="251"/>
      <c r="G2" s="251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33" t="s">
        <v>0</v>
      </c>
      <c r="B4" s="16" t="s">
        <v>1</v>
      </c>
      <c r="C4" s="16" t="s">
        <v>2</v>
      </c>
      <c r="D4" s="16" t="s">
        <v>18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</row>
    <row r="5" spans="1:12" ht="26.25">
      <c r="A5" s="37" t="s">
        <v>11</v>
      </c>
      <c r="B5" s="23" t="s">
        <v>178</v>
      </c>
      <c r="C5" s="23" t="s">
        <v>179</v>
      </c>
      <c r="D5" s="23">
        <v>1</v>
      </c>
      <c r="E5" s="23" t="s">
        <v>180</v>
      </c>
      <c r="F5" s="45">
        <v>200</v>
      </c>
      <c r="G5" s="24"/>
      <c r="H5" s="26">
        <f>F5*G5</f>
        <v>0</v>
      </c>
      <c r="I5" s="176"/>
      <c r="J5" s="26">
        <f>G5*I5+G5</f>
        <v>0</v>
      </c>
      <c r="K5" s="38">
        <f>H5*I5+H5</f>
        <v>0</v>
      </c>
      <c r="L5" s="12"/>
    </row>
    <row r="6" spans="1:12" ht="12.75">
      <c r="A6" s="263" t="s">
        <v>24</v>
      </c>
      <c r="B6" s="263"/>
      <c r="C6" s="263"/>
      <c r="D6" s="263"/>
      <c r="E6" s="263"/>
      <c r="F6" s="263"/>
      <c r="G6" s="27" t="s">
        <v>16</v>
      </c>
      <c r="H6" s="205">
        <f>SUM(H5:H5)</f>
        <v>0</v>
      </c>
      <c r="I6" s="209"/>
      <c r="J6" s="210" t="s">
        <v>16</v>
      </c>
      <c r="K6" s="211">
        <f>SUM(K5:K5)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 customHeight="1">
      <c r="A9" s="12"/>
      <c r="B9" s="28"/>
      <c r="C9" s="12"/>
      <c r="D9" s="256"/>
      <c r="E9" s="256"/>
      <c r="F9" s="256"/>
      <c r="G9" s="12"/>
      <c r="H9" s="12" t="s">
        <v>264</v>
      </c>
      <c r="I9" s="14"/>
      <c r="J9" s="12"/>
      <c r="K9" s="12"/>
      <c r="L9" s="12"/>
    </row>
    <row r="10" spans="1:12" ht="12.75" customHeight="1">
      <c r="A10" s="12"/>
      <c r="B10" s="248"/>
      <c r="C10" s="248"/>
      <c r="D10" s="256"/>
      <c r="E10" s="256"/>
      <c r="F10" s="256"/>
      <c r="G10" s="12"/>
      <c r="H10" s="12"/>
      <c r="I10" s="14"/>
      <c r="J10" s="12"/>
      <c r="K10" s="12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L11" s="12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</sheetData>
  <sheetProtection selectLockedCells="1" selectUnlockedCells="1"/>
  <mergeCells count="9">
    <mergeCell ref="D9:F9"/>
    <mergeCell ref="D10:F10"/>
    <mergeCell ref="A1:B1"/>
    <mergeCell ref="I1:K1"/>
    <mergeCell ref="A2:B2"/>
    <mergeCell ref="E2:G2"/>
    <mergeCell ref="A6:F6"/>
    <mergeCell ref="B10:C10"/>
    <mergeCell ref="D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&amp;LMCM/WSM/ZP7/2023&amp;CZałącznik nr 2-formularz asortymentowo-cenowy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701"/>
  <sheetViews>
    <sheetView zoomScalePageLayoutView="0" workbookViewId="0" topLeftCell="A1">
      <selection activeCell="A1" sqref="A1:B3"/>
    </sheetView>
  </sheetViews>
  <sheetFormatPr defaultColWidth="9.140625" defaultRowHeight="12.75"/>
  <cols>
    <col min="1" max="1" width="4.421875" style="0" customWidth="1"/>
    <col min="2" max="2" width="16.57421875" style="36" customWidth="1"/>
    <col min="3" max="3" width="16.00390625" style="0" customWidth="1"/>
    <col min="4" max="4" width="15.7109375" style="0" customWidth="1"/>
    <col min="5" max="5" width="10.7109375" style="36" customWidth="1"/>
    <col min="6" max="6" width="10.8515625" style="0" customWidth="1"/>
    <col min="7" max="7" width="12.28125" style="103" customWidth="1"/>
    <col min="8" max="8" width="14.140625" style="103" customWidth="1"/>
    <col min="9" max="9" width="9.57421875" style="186" customWidth="1"/>
    <col min="10" max="10" width="12.57421875" style="103" customWidth="1"/>
    <col min="11" max="11" width="16.140625" style="103" customWidth="1"/>
  </cols>
  <sheetData>
    <row r="1" spans="1:11" ht="12.75" customHeight="1">
      <c r="A1" s="245"/>
      <c r="B1" s="245"/>
      <c r="C1" s="12"/>
      <c r="D1" s="239"/>
      <c r="E1" s="239"/>
      <c r="F1" s="239"/>
      <c r="G1" s="189"/>
      <c r="H1" s="104"/>
      <c r="I1" s="249"/>
      <c r="J1" s="249"/>
      <c r="K1" s="249"/>
    </row>
    <row r="2" spans="1:11" ht="12.75" customHeight="1">
      <c r="A2" s="269"/>
      <c r="B2" s="269"/>
      <c r="C2" s="105"/>
      <c r="D2" s="105"/>
      <c r="E2" s="270" t="s">
        <v>151</v>
      </c>
      <c r="F2" s="270"/>
      <c r="G2" s="270"/>
      <c r="H2" s="106"/>
      <c r="I2" s="184"/>
      <c r="J2" s="106"/>
      <c r="K2" s="107"/>
    </row>
    <row r="3" spans="1:11" ht="12.75">
      <c r="A3" s="108"/>
      <c r="B3" s="30"/>
      <c r="C3" s="12"/>
      <c r="D3" s="12"/>
      <c r="E3" s="30"/>
      <c r="F3" s="12"/>
      <c r="G3" s="104"/>
      <c r="H3" s="104"/>
      <c r="I3" s="185"/>
      <c r="J3" s="104"/>
      <c r="K3" s="109"/>
    </row>
    <row r="4" spans="1:11" ht="39">
      <c r="A4" s="123" t="s">
        <v>0</v>
      </c>
      <c r="B4" s="123" t="s">
        <v>1</v>
      </c>
      <c r="C4" s="123" t="s">
        <v>181</v>
      </c>
      <c r="D4" s="123" t="s">
        <v>18</v>
      </c>
      <c r="E4" s="123" t="s">
        <v>4</v>
      </c>
      <c r="F4" s="126" t="s">
        <v>5</v>
      </c>
      <c r="G4" s="128" t="s">
        <v>6</v>
      </c>
      <c r="H4" s="128" t="s">
        <v>7</v>
      </c>
      <c r="I4" s="172" t="s">
        <v>8</v>
      </c>
      <c r="J4" s="128" t="s">
        <v>9</v>
      </c>
      <c r="K4" s="128" t="s">
        <v>10</v>
      </c>
    </row>
    <row r="5" spans="1:11" ht="26.25">
      <c r="A5" s="134" t="s">
        <v>11</v>
      </c>
      <c r="B5" s="135" t="s">
        <v>186</v>
      </c>
      <c r="C5" s="136" t="s">
        <v>187</v>
      </c>
      <c r="D5" s="136" t="s">
        <v>188</v>
      </c>
      <c r="E5" s="136" t="s">
        <v>146</v>
      </c>
      <c r="F5" s="137">
        <v>230</v>
      </c>
      <c r="G5" s="115"/>
      <c r="H5" s="117">
        <f>F5*G5</f>
        <v>0</v>
      </c>
      <c r="I5" s="173"/>
      <c r="J5" s="117">
        <f>G5*I5+G5</f>
        <v>0</v>
      </c>
      <c r="K5" s="117">
        <f>H5*I5+H5</f>
        <v>0</v>
      </c>
    </row>
    <row r="6" spans="1:11" ht="12.75">
      <c r="A6" s="134" t="s">
        <v>14</v>
      </c>
      <c r="B6" s="135" t="s">
        <v>189</v>
      </c>
      <c r="C6" s="136" t="s">
        <v>190</v>
      </c>
      <c r="D6" s="136" t="s">
        <v>188</v>
      </c>
      <c r="E6" s="136" t="s">
        <v>146</v>
      </c>
      <c r="F6" s="137">
        <v>300</v>
      </c>
      <c r="G6" s="115"/>
      <c r="H6" s="117">
        <f aca="true" t="shared" si="0" ref="H6:H18">F6*G6</f>
        <v>0</v>
      </c>
      <c r="I6" s="173"/>
      <c r="J6" s="117">
        <f aca="true" t="shared" si="1" ref="J6:J18">G6*I6+G6</f>
        <v>0</v>
      </c>
      <c r="K6" s="117">
        <f aca="true" t="shared" si="2" ref="K6:K18">H6*I6+H6</f>
        <v>0</v>
      </c>
    </row>
    <row r="7" spans="1:11" ht="52.5">
      <c r="A7" s="134" t="s">
        <v>23</v>
      </c>
      <c r="B7" s="138" t="s">
        <v>191</v>
      </c>
      <c r="C7" s="139" t="s">
        <v>192</v>
      </c>
      <c r="D7" s="140" t="s">
        <v>193</v>
      </c>
      <c r="E7" s="136" t="s">
        <v>146</v>
      </c>
      <c r="F7" s="141">
        <v>30</v>
      </c>
      <c r="G7" s="142"/>
      <c r="H7" s="117">
        <f t="shared" si="0"/>
        <v>0</v>
      </c>
      <c r="I7" s="173"/>
      <c r="J7" s="117">
        <f t="shared" si="1"/>
        <v>0</v>
      </c>
      <c r="K7" s="117">
        <f t="shared" si="2"/>
        <v>0</v>
      </c>
    </row>
    <row r="8" spans="1:11" ht="52.5">
      <c r="A8" s="134" t="s">
        <v>49</v>
      </c>
      <c r="B8" s="138" t="s">
        <v>191</v>
      </c>
      <c r="C8" s="143" t="s">
        <v>194</v>
      </c>
      <c r="D8" s="140" t="s">
        <v>193</v>
      </c>
      <c r="E8" s="136" t="s">
        <v>146</v>
      </c>
      <c r="F8" s="141">
        <v>30</v>
      </c>
      <c r="G8" s="142"/>
      <c r="H8" s="117">
        <f t="shared" si="0"/>
        <v>0</v>
      </c>
      <c r="I8" s="173"/>
      <c r="J8" s="117">
        <f t="shared" si="1"/>
        <v>0</v>
      </c>
      <c r="K8" s="117">
        <f t="shared" si="2"/>
        <v>0</v>
      </c>
    </row>
    <row r="9" spans="1:11" ht="52.5">
      <c r="A9" s="134" t="s">
        <v>50</v>
      </c>
      <c r="B9" s="138" t="s">
        <v>191</v>
      </c>
      <c r="C9" s="143" t="s">
        <v>195</v>
      </c>
      <c r="D9" s="140" t="s">
        <v>193</v>
      </c>
      <c r="E9" s="136" t="s">
        <v>146</v>
      </c>
      <c r="F9" s="141">
        <v>10</v>
      </c>
      <c r="G9" s="142"/>
      <c r="H9" s="117">
        <f t="shared" si="0"/>
        <v>0</v>
      </c>
      <c r="I9" s="173"/>
      <c r="J9" s="117">
        <f t="shared" si="1"/>
        <v>0</v>
      </c>
      <c r="K9" s="117">
        <f t="shared" si="2"/>
        <v>0</v>
      </c>
    </row>
    <row r="10" spans="1:11" ht="12.75">
      <c r="A10" s="134" t="s">
        <v>52</v>
      </c>
      <c r="B10" s="135" t="s">
        <v>196</v>
      </c>
      <c r="C10" s="136">
        <v>1000</v>
      </c>
      <c r="D10" s="136" t="s">
        <v>188</v>
      </c>
      <c r="E10" s="136" t="s">
        <v>146</v>
      </c>
      <c r="F10" s="137">
        <v>400</v>
      </c>
      <c r="G10" s="115"/>
      <c r="H10" s="117">
        <f t="shared" si="0"/>
        <v>0</v>
      </c>
      <c r="I10" s="173"/>
      <c r="J10" s="117">
        <f t="shared" si="1"/>
        <v>0</v>
      </c>
      <c r="K10" s="117">
        <f t="shared" si="2"/>
        <v>0</v>
      </c>
    </row>
    <row r="11" spans="1:11" ht="12.75">
      <c r="A11" s="134" t="s">
        <v>54</v>
      </c>
      <c r="B11" s="135" t="s">
        <v>196</v>
      </c>
      <c r="C11" s="136">
        <v>2000</v>
      </c>
      <c r="D11" s="136" t="s">
        <v>188</v>
      </c>
      <c r="E11" s="136" t="s">
        <v>146</v>
      </c>
      <c r="F11" s="137">
        <v>40</v>
      </c>
      <c r="G11" s="115"/>
      <c r="H11" s="117">
        <f t="shared" si="0"/>
        <v>0</v>
      </c>
      <c r="I11" s="173"/>
      <c r="J11" s="117">
        <f t="shared" si="1"/>
        <v>0</v>
      </c>
      <c r="K11" s="117">
        <f t="shared" si="2"/>
        <v>0</v>
      </c>
    </row>
    <row r="12" spans="1:11" ht="12.75">
      <c r="A12" s="134" t="s">
        <v>57</v>
      </c>
      <c r="B12" s="135" t="s">
        <v>196</v>
      </c>
      <c r="C12" s="136">
        <v>500</v>
      </c>
      <c r="D12" s="136" t="s">
        <v>188</v>
      </c>
      <c r="E12" s="136" t="s">
        <v>146</v>
      </c>
      <c r="F12" s="137">
        <v>160</v>
      </c>
      <c r="G12" s="115"/>
      <c r="H12" s="117">
        <f t="shared" si="0"/>
        <v>0</v>
      </c>
      <c r="I12" s="173"/>
      <c r="J12" s="117">
        <f t="shared" si="1"/>
        <v>0</v>
      </c>
      <c r="K12" s="117">
        <f t="shared" si="2"/>
        <v>0</v>
      </c>
    </row>
    <row r="13" spans="1:11" ht="12.75">
      <c r="A13" s="134" t="s">
        <v>59</v>
      </c>
      <c r="B13" s="135" t="s">
        <v>108</v>
      </c>
      <c r="C13" s="136" t="s">
        <v>197</v>
      </c>
      <c r="D13" s="136" t="s">
        <v>188</v>
      </c>
      <c r="E13" s="136" t="s">
        <v>183</v>
      </c>
      <c r="F13" s="137">
        <v>30</v>
      </c>
      <c r="G13" s="115"/>
      <c r="H13" s="117">
        <f t="shared" si="0"/>
        <v>0</v>
      </c>
      <c r="I13" s="173"/>
      <c r="J13" s="117">
        <f t="shared" si="1"/>
        <v>0</v>
      </c>
      <c r="K13" s="117">
        <f t="shared" si="2"/>
        <v>0</v>
      </c>
    </row>
    <row r="14" spans="1:11" ht="12.75">
      <c r="A14" s="134" t="s">
        <v>61</v>
      </c>
      <c r="B14" s="135" t="s">
        <v>198</v>
      </c>
      <c r="C14" s="136">
        <v>500</v>
      </c>
      <c r="D14" s="136" t="s">
        <v>188</v>
      </c>
      <c r="E14" s="136" t="s">
        <v>199</v>
      </c>
      <c r="F14" s="137">
        <v>50</v>
      </c>
      <c r="G14" s="115"/>
      <c r="H14" s="117">
        <f t="shared" si="0"/>
        <v>0</v>
      </c>
      <c r="I14" s="173"/>
      <c r="J14" s="117">
        <f t="shared" si="1"/>
        <v>0</v>
      </c>
      <c r="K14" s="117">
        <f t="shared" si="2"/>
        <v>0</v>
      </c>
    </row>
    <row r="15" spans="1:11" ht="12.75">
      <c r="A15" s="134" t="s">
        <v>64</v>
      </c>
      <c r="B15" s="135" t="s">
        <v>96</v>
      </c>
      <c r="C15" s="136" t="s">
        <v>200</v>
      </c>
      <c r="D15" s="136" t="s">
        <v>201</v>
      </c>
      <c r="E15" s="136" t="s">
        <v>146</v>
      </c>
      <c r="F15" s="137">
        <v>12</v>
      </c>
      <c r="G15" s="115"/>
      <c r="H15" s="117">
        <f t="shared" si="0"/>
        <v>0</v>
      </c>
      <c r="I15" s="173"/>
      <c r="J15" s="117">
        <f t="shared" si="1"/>
        <v>0</v>
      </c>
      <c r="K15" s="117">
        <f t="shared" si="2"/>
        <v>0</v>
      </c>
    </row>
    <row r="16" spans="1:11" ht="26.25">
      <c r="A16" s="134" t="s">
        <v>66</v>
      </c>
      <c r="B16" s="135" t="s">
        <v>202</v>
      </c>
      <c r="C16" s="139" t="s">
        <v>203</v>
      </c>
      <c r="D16" s="136" t="s">
        <v>238</v>
      </c>
      <c r="E16" s="136" t="s">
        <v>146</v>
      </c>
      <c r="F16" s="137">
        <v>150</v>
      </c>
      <c r="G16" s="115"/>
      <c r="H16" s="117">
        <f t="shared" si="0"/>
        <v>0</v>
      </c>
      <c r="I16" s="173"/>
      <c r="J16" s="117">
        <f t="shared" si="1"/>
        <v>0</v>
      </c>
      <c r="K16" s="117">
        <f t="shared" si="2"/>
        <v>0</v>
      </c>
    </row>
    <row r="17" spans="1:11" ht="12.75">
      <c r="A17" s="134" t="s">
        <v>69</v>
      </c>
      <c r="B17" s="135" t="s">
        <v>239</v>
      </c>
      <c r="C17" s="139" t="s">
        <v>240</v>
      </c>
      <c r="D17" s="136" t="s">
        <v>241</v>
      </c>
      <c r="E17" s="136" t="s">
        <v>128</v>
      </c>
      <c r="F17" s="137">
        <v>20</v>
      </c>
      <c r="G17" s="115"/>
      <c r="H17" s="117">
        <f t="shared" si="0"/>
        <v>0</v>
      </c>
      <c r="I17" s="173"/>
      <c r="J17" s="117">
        <f t="shared" si="1"/>
        <v>0</v>
      </c>
      <c r="K17" s="117">
        <f t="shared" si="2"/>
        <v>0</v>
      </c>
    </row>
    <row r="18" spans="1:11" ht="12.75">
      <c r="A18" s="134" t="s">
        <v>71</v>
      </c>
      <c r="B18" s="135" t="s">
        <v>242</v>
      </c>
      <c r="C18" s="139" t="s">
        <v>138</v>
      </c>
      <c r="D18" s="136" t="s">
        <v>243</v>
      </c>
      <c r="E18" s="136" t="s">
        <v>216</v>
      </c>
      <c r="F18" s="137">
        <v>15</v>
      </c>
      <c r="G18" s="115"/>
      <c r="H18" s="117">
        <f t="shared" si="0"/>
        <v>0</v>
      </c>
      <c r="I18" s="173"/>
      <c r="J18" s="117">
        <f t="shared" si="1"/>
        <v>0</v>
      </c>
      <c r="K18" s="117">
        <f t="shared" si="2"/>
        <v>0</v>
      </c>
    </row>
    <row r="19" spans="1:11" ht="12.75">
      <c r="A19" s="271" t="s">
        <v>24</v>
      </c>
      <c r="B19" s="271"/>
      <c r="C19" s="271"/>
      <c r="D19" s="271"/>
      <c r="E19" s="271"/>
      <c r="F19" s="271"/>
      <c r="G19" s="144"/>
      <c r="H19" s="218">
        <f>SUM(H5:H18)</f>
        <v>0</v>
      </c>
      <c r="I19" s="219"/>
      <c r="J19" s="220" t="s">
        <v>16</v>
      </c>
      <c r="K19" s="218">
        <f>SUM(K5:K18)</f>
        <v>0</v>
      </c>
    </row>
    <row r="20" spans="1:11" ht="12.75">
      <c r="A20" s="12"/>
      <c r="B20" s="30"/>
      <c r="C20" s="12"/>
      <c r="D20" s="12"/>
      <c r="E20" s="30"/>
      <c r="G20"/>
      <c r="H20"/>
      <c r="I20" s="175"/>
      <c r="J20"/>
      <c r="K20"/>
    </row>
    <row r="21" spans="1:11" ht="12.75">
      <c r="A21" s="12"/>
      <c r="B21" s="30"/>
      <c r="C21" s="12"/>
      <c r="D21" s="12"/>
      <c r="E21" s="30"/>
      <c r="G21"/>
      <c r="H21"/>
      <c r="I21" s="175"/>
      <c r="J21"/>
      <c r="K21"/>
    </row>
    <row r="22" spans="1:11" ht="12.75">
      <c r="A22" s="12"/>
      <c r="B22" s="248"/>
      <c r="C22" s="248"/>
      <c r="D22" s="12"/>
      <c r="E22" s="30"/>
      <c r="G22"/>
      <c r="H22" t="s">
        <v>264</v>
      </c>
      <c r="I22" s="175"/>
      <c r="J22"/>
      <c r="K22"/>
    </row>
    <row r="23" spans="1:11" ht="12.75" customHeight="1">
      <c r="A23" s="12"/>
      <c r="B23" s="28"/>
      <c r="C23" s="12"/>
      <c r="D23" s="256"/>
      <c r="E23" s="256"/>
      <c r="F23" s="256"/>
      <c r="G23"/>
      <c r="H23"/>
      <c r="I23" s="175"/>
      <c r="J23"/>
      <c r="K23"/>
    </row>
    <row r="24" spans="1:11" ht="12.75" customHeight="1">
      <c r="A24" s="12"/>
      <c r="B24" s="28"/>
      <c r="C24" s="12"/>
      <c r="D24" s="256"/>
      <c r="E24" s="256"/>
      <c r="F24" s="256"/>
      <c r="G24"/>
      <c r="H24"/>
      <c r="I24" s="175"/>
      <c r="J24"/>
      <c r="K24"/>
    </row>
    <row r="25" spans="1:11" ht="12.75">
      <c r="A25" s="12"/>
      <c r="B25" s="30"/>
      <c r="C25" s="12"/>
      <c r="D25" s="12"/>
      <c r="E25" s="30"/>
      <c r="G25"/>
      <c r="H25"/>
      <c r="I25" s="175"/>
      <c r="J25"/>
      <c r="K25"/>
    </row>
    <row r="26" spans="1:11" ht="12.75">
      <c r="A26" s="12"/>
      <c r="B26" s="30"/>
      <c r="C26" s="12"/>
      <c r="D26" s="12"/>
      <c r="E26" s="30"/>
      <c r="G26"/>
      <c r="H26"/>
      <c r="I26" s="175"/>
      <c r="J26"/>
      <c r="K26"/>
    </row>
    <row r="27" spans="1:11" ht="12.75">
      <c r="A27" s="12"/>
      <c r="B27" s="30"/>
      <c r="C27" s="12"/>
      <c r="D27" s="12"/>
      <c r="E27" s="30"/>
      <c r="G27"/>
      <c r="H27"/>
      <c r="I27" s="175"/>
      <c r="J27"/>
      <c r="K27"/>
    </row>
    <row r="28" spans="1:11" ht="12.75">
      <c r="A28" s="12"/>
      <c r="B28" s="30"/>
      <c r="C28" s="12"/>
      <c r="D28" s="12"/>
      <c r="E28" s="30"/>
      <c r="G28"/>
      <c r="H28"/>
      <c r="I28" s="175"/>
      <c r="J28"/>
      <c r="K28"/>
    </row>
    <row r="29" spans="1:11" ht="12.75">
      <c r="A29" s="12"/>
      <c r="B29" s="30"/>
      <c r="C29" s="12"/>
      <c r="D29" s="12"/>
      <c r="E29" s="30"/>
      <c r="G29"/>
      <c r="H29"/>
      <c r="I29" s="175"/>
      <c r="J29"/>
      <c r="K29"/>
    </row>
    <row r="30" spans="7:11" ht="12.75">
      <c r="G30"/>
      <c r="H30"/>
      <c r="I30" s="175"/>
      <c r="J30"/>
      <c r="K30"/>
    </row>
    <row r="31" spans="7:11" ht="12.75">
      <c r="G31"/>
      <c r="H31"/>
      <c r="I31" s="175"/>
      <c r="J31"/>
      <c r="K31"/>
    </row>
    <row r="32" spans="7:11" ht="12.75">
      <c r="G32"/>
      <c r="H32"/>
      <c r="I32" s="175"/>
      <c r="J32"/>
      <c r="K32"/>
    </row>
    <row r="33" spans="7:11" ht="12.75">
      <c r="G33"/>
      <c r="H33"/>
      <c r="I33" s="175"/>
      <c r="J33"/>
      <c r="K33"/>
    </row>
    <row r="34" spans="7:11" ht="12.75">
      <c r="G34"/>
      <c r="H34"/>
      <c r="I34" s="175"/>
      <c r="J34"/>
      <c r="K34"/>
    </row>
    <row r="35" spans="7:11" ht="12.75">
      <c r="G35"/>
      <c r="H35"/>
      <c r="I35" s="175"/>
      <c r="J35"/>
      <c r="K35"/>
    </row>
    <row r="36" spans="7:11" ht="12.75">
      <c r="G36"/>
      <c r="H36"/>
      <c r="I36" s="175"/>
      <c r="J36"/>
      <c r="K36"/>
    </row>
    <row r="37" spans="7:11" ht="12.75">
      <c r="G37"/>
      <c r="H37"/>
      <c r="I37" s="175"/>
      <c r="J37"/>
      <c r="K37"/>
    </row>
    <row r="38" spans="7:11" ht="12.75">
      <c r="G38"/>
      <c r="H38"/>
      <c r="I38" s="175"/>
      <c r="J38"/>
      <c r="K38"/>
    </row>
    <row r="39" spans="7:11" ht="12.75">
      <c r="G39"/>
      <c r="H39"/>
      <c r="I39" s="175"/>
      <c r="J39"/>
      <c r="K39"/>
    </row>
    <row r="40" spans="7:11" ht="12.75">
      <c r="G40"/>
      <c r="H40"/>
      <c r="I40" s="175"/>
      <c r="J40"/>
      <c r="K40"/>
    </row>
    <row r="41" spans="7:11" ht="12.75">
      <c r="G41"/>
      <c r="H41"/>
      <c r="I41" s="175"/>
      <c r="J41"/>
      <c r="K41"/>
    </row>
    <row r="42" spans="7:11" ht="12.75">
      <c r="G42"/>
      <c r="H42"/>
      <c r="I42" s="175"/>
      <c r="J42"/>
      <c r="K42"/>
    </row>
    <row r="43" spans="7:11" ht="12.75">
      <c r="G43"/>
      <c r="H43"/>
      <c r="I43" s="175"/>
      <c r="J43"/>
      <c r="K43"/>
    </row>
    <row r="44" spans="7:11" ht="12.75">
      <c r="G44"/>
      <c r="H44"/>
      <c r="I44" s="175"/>
      <c r="J44"/>
      <c r="K44"/>
    </row>
    <row r="45" spans="7:11" ht="12.75">
      <c r="G45"/>
      <c r="H45"/>
      <c r="I45" s="175"/>
      <c r="J45"/>
      <c r="K45"/>
    </row>
    <row r="46" spans="7:11" ht="12.75">
      <c r="G46"/>
      <c r="H46"/>
      <c r="I46" s="175"/>
      <c r="J46"/>
      <c r="K46"/>
    </row>
    <row r="47" spans="7:11" ht="12.75">
      <c r="G47"/>
      <c r="H47"/>
      <c r="I47" s="175"/>
      <c r="J47"/>
      <c r="K47"/>
    </row>
    <row r="48" spans="7:11" ht="12.75">
      <c r="G48"/>
      <c r="H48"/>
      <c r="I48" s="175"/>
      <c r="J48"/>
      <c r="K48"/>
    </row>
    <row r="49" spans="7:11" ht="12.75">
      <c r="G49"/>
      <c r="H49"/>
      <c r="I49" s="175"/>
      <c r="J49"/>
      <c r="K49"/>
    </row>
    <row r="50" spans="7:11" ht="12.75">
      <c r="G50"/>
      <c r="H50"/>
      <c r="I50" s="175"/>
      <c r="J50"/>
      <c r="K50"/>
    </row>
    <row r="51" spans="7:11" ht="12.75">
      <c r="G51"/>
      <c r="H51"/>
      <c r="I51" s="175"/>
      <c r="J51"/>
      <c r="K51"/>
    </row>
    <row r="52" spans="7:11" ht="12.75">
      <c r="G52"/>
      <c r="H52"/>
      <c r="I52" s="175"/>
      <c r="J52"/>
      <c r="K52"/>
    </row>
    <row r="53" spans="7:11" ht="12.75">
      <c r="G53"/>
      <c r="H53"/>
      <c r="I53" s="175"/>
      <c r="J53"/>
      <c r="K53"/>
    </row>
    <row r="54" spans="7:11" ht="12.75">
      <c r="G54"/>
      <c r="H54"/>
      <c r="I54" s="175"/>
      <c r="J54"/>
      <c r="K54"/>
    </row>
    <row r="55" spans="7:11" ht="12.75">
      <c r="G55"/>
      <c r="H55"/>
      <c r="I55" s="175"/>
      <c r="J55"/>
      <c r="K55"/>
    </row>
    <row r="56" spans="7:11" ht="12.75">
      <c r="G56"/>
      <c r="H56"/>
      <c r="I56" s="175"/>
      <c r="J56"/>
      <c r="K56"/>
    </row>
    <row r="57" spans="7:11" ht="12.75">
      <c r="G57"/>
      <c r="H57"/>
      <c r="I57" s="175"/>
      <c r="J57"/>
      <c r="K57"/>
    </row>
    <row r="58" spans="7:11" ht="12.75">
      <c r="G58"/>
      <c r="H58"/>
      <c r="I58" s="175"/>
      <c r="J58"/>
      <c r="K58"/>
    </row>
    <row r="59" spans="7:11" ht="12.75">
      <c r="G59"/>
      <c r="H59"/>
      <c r="I59" s="175"/>
      <c r="J59"/>
      <c r="K59"/>
    </row>
    <row r="60" spans="7:11" ht="12.75">
      <c r="G60"/>
      <c r="H60"/>
      <c r="I60" s="175"/>
      <c r="J60"/>
      <c r="K60"/>
    </row>
    <row r="61" spans="7:11" ht="12.75">
      <c r="G61"/>
      <c r="H61"/>
      <c r="I61" s="175"/>
      <c r="J61"/>
      <c r="K61"/>
    </row>
    <row r="62" spans="7:11" ht="12.75">
      <c r="G62"/>
      <c r="H62"/>
      <c r="I62" s="175"/>
      <c r="J62"/>
      <c r="K62"/>
    </row>
    <row r="63" spans="7:11" ht="12.75">
      <c r="G63"/>
      <c r="H63"/>
      <c r="I63" s="175"/>
      <c r="J63"/>
      <c r="K63"/>
    </row>
    <row r="64" spans="7:11" ht="12.75">
      <c r="G64"/>
      <c r="H64"/>
      <c r="I64" s="175"/>
      <c r="J64"/>
      <c r="K64"/>
    </row>
    <row r="65" spans="7:11" ht="12.75">
      <c r="G65"/>
      <c r="H65"/>
      <c r="I65" s="175"/>
      <c r="J65"/>
      <c r="K65"/>
    </row>
    <row r="66" spans="7:11" ht="12.75">
      <c r="G66"/>
      <c r="H66"/>
      <c r="I66" s="175"/>
      <c r="J66"/>
      <c r="K66"/>
    </row>
    <row r="67" spans="7:11" ht="12.75">
      <c r="G67"/>
      <c r="H67"/>
      <c r="I67" s="175"/>
      <c r="J67"/>
      <c r="K67"/>
    </row>
    <row r="68" spans="7:11" ht="12.75">
      <c r="G68"/>
      <c r="H68"/>
      <c r="I68" s="175"/>
      <c r="J68"/>
      <c r="K68"/>
    </row>
    <row r="69" spans="7:11" ht="12.75">
      <c r="G69"/>
      <c r="H69"/>
      <c r="I69" s="175"/>
      <c r="J69"/>
      <c r="K69"/>
    </row>
    <row r="70" spans="7:11" ht="12.75">
      <c r="G70"/>
      <c r="H70"/>
      <c r="I70" s="175"/>
      <c r="J70"/>
      <c r="K70"/>
    </row>
    <row r="71" spans="7:11" ht="12.75">
      <c r="G71"/>
      <c r="H71"/>
      <c r="I71" s="175"/>
      <c r="J71"/>
      <c r="K71"/>
    </row>
    <row r="72" spans="7:11" ht="12.75">
      <c r="G72"/>
      <c r="H72"/>
      <c r="I72" s="175"/>
      <c r="J72"/>
      <c r="K72"/>
    </row>
    <row r="73" spans="7:11" ht="12.75">
      <c r="G73"/>
      <c r="H73"/>
      <c r="I73" s="175"/>
      <c r="J73"/>
      <c r="K73"/>
    </row>
    <row r="74" spans="7:11" ht="12.75">
      <c r="G74"/>
      <c r="H74"/>
      <c r="I74" s="175"/>
      <c r="J74"/>
      <c r="K74"/>
    </row>
    <row r="75" spans="7:11" ht="12.75">
      <c r="G75"/>
      <c r="H75"/>
      <c r="I75" s="175"/>
      <c r="J75"/>
      <c r="K75"/>
    </row>
    <row r="76" spans="7:11" ht="12.75">
      <c r="G76"/>
      <c r="H76"/>
      <c r="I76" s="175"/>
      <c r="J76"/>
      <c r="K76"/>
    </row>
    <row r="77" spans="7:11" ht="12.75">
      <c r="G77"/>
      <c r="H77"/>
      <c r="I77" s="175"/>
      <c r="J77"/>
      <c r="K77"/>
    </row>
    <row r="78" spans="7:11" ht="12.75">
      <c r="G78"/>
      <c r="H78"/>
      <c r="I78" s="175"/>
      <c r="J78"/>
      <c r="K78"/>
    </row>
    <row r="79" spans="7:11" ht="12.75">
      <c r="G79"/>
      <c r="H79"/>
      <c r="I79" s="175"/>
      <c r="J79"/>
      <c r="K79"/>
    </row>
    <row r="80" spans="7:11" ht="12.75">
      <c r="G80"/>
      <c r="H80"/>
      <c r="I80" s="175"/>
      <c r="J80"/>
      <c r="K80"/>
    </row>
    <row r="81" spans="7:11" ht="12.75">
      <c r="G81"/>
      <c r="H81"/>
      <c r="I81" s="175"/>
      <c r="J81"/>
      <c r="K81"/>
    </row>
    <row r="82" spans="7:11" ht="12.75">
      <c r="G82"/>
      <c r="H82"/>
      <c r="I82" s="175"/>
      <c r="J82"/>
      <c r="K82"/>
    </row>
    <row r="83" spans="7:11" ht="12.75">
      <c r="G83"/>
      <c r="H83"/>
      <c r="I83" s="175"/>
      <c r="J83"/>
      <c r="K83"/>
    </row>
    <row r="84" spans="7:11" ht="12.75">
      <c r="G84"/>
      <c r="H84"/>
      <c r="I84" s="175"/>
      <c r="J84"/>
      <c r="K84"/>
    </row>
    <row r="85" spans="7:11" ht="12.75">
      <c r="G85"/>
      <c r="H85"/>
      <c r="I85" s="175"/>
      <c r="J85"/>
      <c r="K85"/>
    </row>
    <row r="86" spans="7:11" ht="12.75">
      <c r="G86"/>
      <c r="H86"/>
      <c r="I86" s="175"/>
      <c r="J86"/>
      <c r="K86"/>
    </row>
    <row r="87" spans="7:11" ht="12.75">
      <c r="G87"/>
      <c r="H87"/>
      <c r="I87" s="175"/>
      <c r="J87"/>
      <c r="K87"/>
    </row>
    <row r="88" spans="7:11" ht="12.75">
      <c r="G88"/>
      <c r="H88"/>
      <c r="I88" s="175"/>
      <c r="J88"/>
      <c r="K88"/>
    </row>
    <row r="89" spans="7:11" ht="12.75">
      <c r="G89"/>
      <c r="H89"/>
      <c r="I89" s="175"/>
      <c r="J89"/>
      <c r="K89"/>
    </row>
    <row r="90" spans="7:11" ht="12.75">
      <c r="G90"/>
      <c r="H90"/>
      <c r="I90" s="175"/>
      <c r="J90"/>
      <c r="K90"/>
    </row>
    <row r="91" spans="7:11" ht="12.75">
      <c r="G91"/>
      <c r="H91"/>
      <c r="I91" s="175"/>
      <c r="J91"/>
      <c r="K91"/>
    </row>
    <row r="92" spans="7:11" ht="12.75">
      <c r="G92"/>
      <c r="H92"/>
      <c r="I92" s="175"/>
      <c r="J92"/>
      <c r="K92"/>
    </row>
    <row r="93" spans="7:11" ht="12.75">
      <c r="G93"/>
      <c r="H93"/>
      <c r="I93" s="175"/>
      <c r="J93"/>
      <c r="K93"/>
    </row>
    <row r="94" spans="7:11" ht="12.75">
      <c r="G94"/>
      <c r="H94"/>
      <c r="I94" s="175"/>
      <c r="J94"/>
      <c r="K94"/>
    </row>
    <row r="95" spans="7:11" ht="12.75">
      <c r="G95"/>
      <c r="H95"/>
      <c r="I95" s="175"/>
      <c r="J95"/>
      <c r="K95"/>
    </row>
    <row r="96" spans="7:11" ht="12.75">
      <c r="G96"/>
      <c r="H96"/>
      <c r="I96" s="175"/>
      <c r="J96"/>
      <c r="K96"/>
    </row>
    <row r="97" spans="7:11" ht="12.75">
      <c r="G97"/>
      <c r="H97"/>
      <c r="I97" s="175"/>
      <c r="J97"/>
      <c r="K97"/>
    </row>
    <row r="98" spans="7:11" ht="12.75">
      <c r="G98"/>
      <c r="H98"/>
      <c r="I98" s="175"/>
      <c r="J98"/>
      <c r="K98"/>
    </row>
    <row r="99" spans="7:11" ht="12.75">
      <c r="G99"/>
      <c r="H99"/>
      <c r="I99" s="175"/>
      <c r="J99"/>
      <c r="K99"/>
    </row>
    <row r="100" spans="7:11" ht="12.75">
      <c r="G100"/>
      <c r="H100"/>
      <c r="I100" s="175"/>
      <c r="J100"/>
      <c r="K100"/>
    </row>
    <row r="101" spans="7:11" ht="12.75">
      <c r="G101"/>
      <c r="H101"/>
      <c r="I101" s="175"/>
      <c r="J101"/>
      <c r="K101"/>
    </row>
    <row r="102" spans="7:11" ht="12.75">
      <c r="G102"/>
      <c r="H102"/>
      <c r="I102" s="175"/>
      <c r="J102"/>
      <c r="K102"/>
    </row>
    <row r="103" spans="7:11" ht="12.75">
      <c r="G103"/>
      <c r="H103"/>
      <c r="I103" s="175"/>
      <c r="J103"/>
      <c r="K103"/>
    </row>
    <row r="104" spans="7:11" ht="12.75">
      <c r="G104"/>
      <c r="H104"/>
      <c r="I104" s="175"/>
      <c r="J104"/>
      <c r="K104"/>
    </row>
    <row r="105" spans="7:11" ht="12.75">
      <c r="G105"/>
      <c r="H105"/>
      <c r="I105" s="175"/>
      <c r="J105"/>
      <c r="K105"/>
    </row>
    <row r="106" spans="7:11" ht="12.75">
      <c r="G106"/>
      <c r="H106"/>
      <c r="I106" s="175"/>
      <c r="J106"/>
      <c r="K106"/>
    </row>
    <row r="107" spans="7:11" ht="12.75">
      <c r="G107"/>
      <c r="H107"/>
      <c r="I107" s="175"/>
      <c r="J107"/>
      <c r="K107"/>
    </row>
    <row r="108" spans="7:11" ht="12.75">
      <c r="G108"/>
      <c r="H108"/>
      <c r="I108" s="175"/>
      <c r="J108"/>
      <c r="K108"/>
    </row>
    <row r="109" spans="7:11" ht="12.75">
      <c r="G109"/>
      <c r="H109"/>
      <c r="I109" s="175"/>
      <c r="J109"/>
      <c r="K109"/>
    </row>
    <row r="110" spans="7:11" ht="12.75">
      <c r="G110"/>
      <c r="H110"/>
      <c r="I110" s="175"/>
      <c r="J110"/>
      <c r="K110"/>
    </row>
    <row r="111" spans="7:11" ht="12.75">
      <c r="G111"/>
      <c r="H111"/>
      <c r="I111" s="175"/>
      <c r="J111"/>
      <c r="K111"/>
    </row>
    <row r="112" spans="7:11" ht="12.75">
      <c r="G112"/>
      <c r="H112"/>
      <c r="I112" s="175"/>
      <c r="J112"/>
      <c r="K112"/>
    </row>
    <row r="113" spans="7:11" ht="12.75">
      <c r="G113"/>
      <c r="H113"/>
      <c r="I113" s="175"/>
      <c r="J113"/>
      <c r="K113"/>
    </row>
    <row r="114" spans="7:11" ht="12.75">
      <c r="G114"/>
      <c r="H114"/>
      <c r="I114" s="175"/>
      <c r="J114"/>
      <c r="K114"/>
    </row>
    <row r="115" spans="7:11" ht="12.75">
      <c r="G115"/>
      <c r="H115"/>
      <c r="I115" s="175"/>
      <c r="J115"/>
      <c r="K115"/>
    </row>
    <row r="116" spans="7:11" ht="12.75">
      <c r="G116"/>
      <c r="H116"/>
      <c r="I116" s="175"/>
      <c r="J116"/>
      <c r="K116"/>
    </row>
    <row r="117" spans="7:11" ht="12.75">
      <c r="G117"/>
      <c r="H117"/>
      <c r="I117" s="175"/>
      <c r="J117"/>
      <c r="K117"/>
    </row>
    <row r="118" spans="7:11" ht="12.75">
      <c r="G118"/>
      <c r="H118"/>
      <c r="I118" s="175"/>
      <c r="J118"/>
      <c r="K118"/>
    </row>
    <row r="119" spans="7:11" ht="12.75">
      <c r="G119"/>
      <c r="H119"/>
      <c r="I119" s="175"/>
      <c r="J119"/>
      <c r="K119"/>
    </row>
    <row r="120" spans="7:11" ht="12.75">
      <c r="G120"/>
      <c r="H120"/>
      <c r="I120" s="175"/>
      <c r="J120"/>
      <c r="K120"/>
    </row>
    <row r="121" spans="7:11" ht="12.75">
      <c r="G121"/>
      <c r="H121"/>
      <c r="I121" s="175"/>
      <c r="J121"/>
      <c r="K121"/>
    </row>
    <row r="122" spans="7:11" ht="12.75">
      <c r="G122"/>
      <c r="H122"/>
      <c r="I122" s="175"/>
      <c r="J122"/>
      <c r="K122"/>
    </row>
    <row r="123" spans="7:11" ht="12.75">
      <c r="G123"/>
      <c r="H123"/>
      <c r="I123" s="175"/>
      <c r="J123"/>
      <c r="K123"/>
    </row>
    <row r="124" spans="7:11" ht="12.75">
      <c r="G124"/>
      <c r="H124"/>
      <c r="I124" s="175"/>
      <c r="J124"/>
      <c r="K124"/>
    </row>
    <row r="125" spans="7:11" ht="12.75">
      <c r="G125"/>
      <c r="H125"/>
      <c r="I125" s="175"/>
      <c r="J125"/>
      <c r="K125"/>
    </row>
    <row r="126" spans="7:11" ht="12.75">
      <c r="G126"/>
      <c r="H126"/>
      <c r="I126" s="175"/>
      <c r="J126"/>
      <c r="K126"/>
    </row>
    <row r="127" spans="7:11" ht="12.75">
      <c r="G127"/>
      <c r="H127"/>
      <c r="I127" s="175"/>
      <c r="J127"/>
      <c r="K127"/>
    </row>
    <row r="128" spans="7:11" ht="12.75">
      <c r="G128"/>
      <c r="H128"/>
      <c r="I128" s="175"/>
      <c r="J128"/>
      <c r="K128"/>
    </row>
    <row r="129" spans="7:11" ht="12.75">
      <c r="G129"/>
      <c r="H129"/>
      <c r="I129" s="175"/>
      <c r="J129"/>
      <c r="K129"/>
    </row>
    <row r="130" spans="7:11" ht="12.75">
      <c r="G130"/>
      <c r="H130"/>
      <c r="I130" s="175"/>
      <c r="J130"/>
      <c r="K130"/>
    </row>
    <row r="131" spans="7:11" ht="12.75">
      <c r="G131"/>
      <c r="H131"/>
      <c r="I131" s="175"/>
      <c r="J131"/>
      <c r="K131"/>
    </row>
    <row r="132" spans="7:11" ht="12.75">
      <c r="G132"/>
      <c r="H132"/>
      <c r="I132" s="175"/>
      <c r="J132"/>
      <c r="K132"/>
    </row>
    <row r="133" spans="7:11" ht="12.75">
      <c r="G133"/>
      <c r="H133"/>
      <c r="I133" s="175"/>
      <c r="J133"/>
      <c r="K133"/>
    </row>
    <row r="134" spans="7:11" ht="12.75">
      <c r="G134"/>
      <c r="H134"/>
      <c r="I134" s="175"/>
      <c r="J134"/>
      <c r="K134"/>
    </row>
    <row r="135" spans="7:11" ht="12.75">
      <c r="G135"/>
      <c r="H135"/>
      <c r="I135" s="175"/>
      <c r="J135"/>
      <c r="K135"/>
    </row>
    <row r="136" spans="7:11" ht="12.75">
      <c r="G136"/>
      <c r="H136"/>
      <c r="I136" s="175"/>
      <c r="J136"/>
      <c r="K136"/>
    </row>
    <row r="137" spans="7:11" ht="12.75">
      <c r="G137"/>
      <c r="H137"/>
      <c r="I137" s="175"/>
      <c r="J137"/>
      <c r="K137"/>
    </row>
    <row r="138" spans="7:11" ht="12.75">
      <c r="G138"/>
      <c r="H138"/>
      <c r="I138" s="175"/>
      <c r="J138"/>
      <c r="K138"/>
    </row>
    <row r="139" spans="7:11" ht="12.75">
      <c r="G139"/>
      <c r="H139"/>
      <c r="I139" s="175"/>
      <c r="J139"/>
      <c r="K139"/>
    </row>
    <row r="140" spans="7:11" ht="12.75">
      <c r="G140"/>
      <c r="H140"/>
      <c r="I140" s="175"/>
      <c r="J140"/>
      <c r="K140"/>
    </row>
    <row r="141" spans="7:11" ht="12.75">
      <c r="G141"/>
      <c r="H141"/>
      <c r="I141" s="175"/>
      <c r="J141"/>
      <c r="K141"/>
    </row>
    <row r="142" spans="7:11" ht="12.75">
      <c r="G142"/>
      <c r="H142"/>
      <c r="I142" s="175"/>
      <c r="J142"/>
      <c r="K142"/>
    </row>
    <row r="143" spans="7:11" ht="12.75">
      <c r="G143"/>
      <c r="H143"/>
      <c r="I143" s="175"/>
      <c r="J143"/>
      <c r="K143"/>
    </row>
    <row r="144" spans="7:11" ht="12.75">
      <c r="G144"/>
      <c r="H144"/>
      <c r="I144" s="175"/>
      <c r="J144"/>
      <c r="K144"/>
    </row>
    <row r="145" spans="7:11" ht="12.75">
      <c r="G145"/>
      <c r="H145"/>
      <c r="I145" s="175"/>
      <c r="J145"/>
      <c r="K145"/>
    </row>
    <row r="146" spans="7:11" ht="12.75">
      <c r="G146"/>
      <c r="H146"/>
      <c r="I146" s="175"/>
      <c r="J146"/>
      <c r="K146"/>
    </row>
    <row r="147" spans="7:11" ht="12.75">
      <c r="G147"/>
      <c r="H147"/>
      <c r="I147" s="175"/>
      <c r="J147"/>
      <c r="K147"/>
    </row>
    <row r="148" spans="7:11" ht="12.75">
      <c r="G148"/>
      <c r="H148"/>
      <c r="I148" s="175"/>
      <c r="J148"/>
      <c r="K148"/>
    </row>
    <row r="149" spans="7:11" ht="12.75">
      <c r="G149"/>
      <c r="H149"/>
      <c r="I149" s="175"/>
      <c r="J149"/>
      <c r="K149"/>
    </row>
    <row r="150" spans="7:11" ht="12.75">
      <c r="G150"/>
      <c r="H150"/>
      <c r="I150" s="175"/>
      <c r="J150"/>
      <c r="K150"/>
    </row>
    <row r="151" spans="7:11" ht="12.75">
      <c r="G151"/>
      <c r="H151"/>
      <c r="I151" s="175"/>
      <c r="J151"/>
      <c r="K151"/>
    </row>
    <row r="152" spans="7:11" ht="12.75">
      <c r="G152"/>
      <c r="H152"/>
      <c r="I152" s="175"/>
      <c r="J152"/>
      <c r="K152"/>
    </row>
    <row r="153" spans="7:11" ht="12.75">
      <c r="G153"/>
      <c r="H153"/>
      <c r="I153" s="175"/>
      <c r="J153"/>
      <c r="K153"/>
    </row>
    <row r="154" spans="7:11" ht="12.75">
      <c r="G154"/>
      <c r="H154"/>
      <c r="I154" s="175"/>
      <c r="J154"/>
      <c r="K154"/>
    </row>
    <row r="155" spans="7:11" ht="12.75">
      <c r="G155"/>
      <c r="H155"/>
      <c r="I155" s="175"/>
      <c r="J155"/>
      <c r="K155"/>
    </row>
    <row r="156" spans="7:11" ht="12.75">
      <c r="G156"/>
      <c r="H156"/>
      <c r="I156" s="175"/>
      <c r="J156"/>
      <c r="K156"/>
    </row>
    <row r="157" spans="7:11" ht="12.75">
      <c r="G157"/>
      <c r="H157"/>
      <c r="I157" s="175"/>
      <c r="J157"/>
      <c r="K157"/>
    </row>
    <row r="158" spans="7:11" ht="12.75">
      <c r="G158"/>
      <c r="H158"/>
      <c r="I158" s="175"/>
      <c r="J158"/>
      <c r="K158"/>
    </row>
    <row r="159" spans="7:11" ht="12.75">
      <c r="G159"/>
      <c r="H159"/>
      <c r="I159" s="175"/>
      <c r="J159"/>
      <c r="K159"/>
    </row>
    <row r="160" spans="7:11" ht="12.75">
      <c r="G160"/>
      <c r="H160"/>
      <c r="I160" s="175"/>
      <c r="J160"/>
      <c r="K160"/>
    </row>
    <row r="161" spans="7:11" ht="12.75">
      <c r="G161"/>
      <c r="H161"/>
      <c r="I161" s="175"/>
      <c r="J161"/>
      <c r="K161"/>
    </row>
    <row r="162" spans="7:11" ht="12.75">
      <c r="G162"/>
      <c r="H162"/>
      <c r="I162" s="175"/>
      <c r="J162"/>
      <c r="K162"/>
    </row>
    <row r="163" spans="7:11" ht="12.75">
      <c r="G163"/>
      <c r="H163"/>
      <c r="I163" s="175"/>
      <c r="J163"/>
      <c r="K163"/>
    </row>
    <row r="164" spans="7:11" ht="12.75">
      <c r="G164"/>
      <c r="H164"/>
      <c r="I164" s="175"/>
      <c r="J164"/>
      <c r="K164"/>
    </row>
    <row r="165" spans="7:11" ht="12.75">
      <c r="G165"/>
      <c r="H165"/>
      <c r="I165" s="175"/>
      <c r="J165"/>
      <c r="K165"/>
    </row>
    <row r="166" spans="7:11" ht="12.75">
      <c r="G166"/>
      <c r="H166"/>
      <c r="I166" s="175"/>
      <c r="J166"/>
      <c r="K166"/>
    </row>
    <row r="167" spans="7:11" ht="12.75">
      <c r="G167"/>
      <c r="H167"/>
      <c r="I167" s="175"/>
      <c r="J167"/>
      <c r="K167"/>
    </row>
    <row r="168" spans="7:11" ht="12.75">
      <c r="G168"/>
      <c r="H168"/>
      <c r="I168" s="175"/>
      <c r="J168"/>
      <c r="K168"/>
    </row>
    <row r="169" spans="7:11" ht="12.75">
      <c r="G169"/>
      <c r="H169"/>
      <c r="I169" s="175"/>
      <c r="J169"/>
      <c r="K169"/>
    </row>
    <row r="170" spans="7:11" ht="12.75">
      <c r="G170"/>
      <c r="H170"/>
      <c r="I170" s="175"/>
      <c r="J170"/>
      <c r="K170"/>
    </row>
    <row r="171" spans="7:11" ht="12.75">
      <c r="G171"/>
      <c r="H171"/>
      <c r="I171" s="175"/>
      <c r="J171"/>
      <c r="K171"/>
    </row>
    <row r="172" spans="7:11" ht="12.75">
      <c r="G172"/>
      <c r="H172"/>
      <c r="I172" s="175"/>
      <c r="J172"/>
      <c r="K172"/>
    </row>
    <row r="173" spans="7:11" ht="12.75">
      <c r="G173"/>
      <c r="H173"/>
      <c r="I173" s="175"/>
      <c r="J173"/>
      <c r="K173"/>
    </row>
    <row r="174" spans="7:11" ht="12.75">
      <c r="G174"/>
      <c r="H174"/>
      <c r="I174" s="175"/>
      <c r="J174"/>
      <c r="K174"/>
    </row>
    <row r="175" spans="7:11" ht="12.75">
      <c r="G175"/>
      <c r="H175"/>
      <c r="I175" s="175"/>
      <c r="J175"/>
      <c r="K175"/>
    </row>
    <row r="176" spans="7:11" ht="12.75">
      <c r="G176"/>
      <c r="H176"/>
      <c r="I176" s="175"/>
      <c r="J176"/>
      <c r="K176"/>
    </row>
    <row r="177" spans="7:11" ht="12.75">
      <c r="G177"/>
      <c r="H177"/>
      <c r="I177" s="175"/>
      <c r="J177"/>
      <c r="K177"/>
    </row>
    <row r="178" spans="7:11" ht="12.75">
      <c r="G178"/>
      <c r="H178"/>
      <c r="I178" s="175"/>
      <c r="J178"/>
      <c r="K178"/>
    </row>
    <row r="179" spans="7:11" ht="12.75">
      <c r="G179"/>
      <c r="H179"/>
      <c r="I179" s="175"/>
      <c r="J179"/>
      <c r="K179"/>
    </row>
    <row r="180" spans="7:11" ht="12.75">
      <c r="G180"/>
      <c r="H180"/>
      <c r="I180" s="175"/>
      <c r="J180"/>
      <c r="K180"/>
    </row>
    <row r="181" spans="7:11" ht="12.75">
      <c r="G181"/>
      <c r="H181"/>
      <c r="I181" s="175"/>
      <c r="J181"/>
      <c r="K181"/>
    </row>
    <row r="182" spans="7:11" ht="12.75">
      <c r="G182"/>
      <c r="H182"/>
      <c r="I182" s="175"/>
      <c r="J182"/>
      <c r="K182"/>
    </row>
    <row r="183" spans="7:11" ht="12.75">
      <c r="G183"/>
      <c r="H183"/>
      <c r="I183" s="175"/>
      <c r="J183"/>
      <c r="K183"/>
    </row>
    <row r="184" spans="7:11" ht="12.75">
      <c r="G184"/>
      <c r="H184"/>
      <c r="I184" s="175"/>
      <c r="J184"/>
      <c r="K184"/>
    </row>
    <row r="185" spans="7:11" ht="12.75">
      <c r="G185"/>
      <c r="H185"/>
      <c r="I185" s="175"/>
      <c r="J185"/>
      <c r="K185"/>
    </row>
    <row r="186" spans="7:11" ht="12.75">
      <c r="G186"/>
      <c r="H186"/>
      <c r="I186" s="175"/>
      <c r="J186"/>
      <c r="K186"/>
    </row>
    <row r="187" spans="7:11" ht="12.75">
      <c r="G187"/>
      <c r="H187"/>
      <c r="I187" s="175"/>
      <c r="J187"/>
      <c r="K187"/>
    </row>
    <row r="188" spans="7:11" ht="12.75">
      <c r="G188"/>
      <c r="H188"/>
      <c r="I188" s="175"/>
      <c r="J188"/>
      <c r="K188"/>
    </row>
    <row r="189" spans="7:11" ht="12.75">
      <c r="G189"/>
      <c r="H189"/>
      <c r="I189" s="175"/>
      <c r="J189"/>
      <c r="K189"/>
    </row>
    <row r="190" spans="7:11" ht="12.75">
      <c r="G190"/>
      <c r="H190"/>
      <c r="I190" s="175"/>
      <c r="J190"/>
      <c r="K190"/>
    </row>
    <row r="191" spans="7:11" ht="12.75">
      <c r="G191"/>
      <c r="H191"/>
      <c r="I191" s="175"/>
      <c r="J191"/>
      <c r="K191"/>
    </row>
    <row r="192" spans="7:11" ht="12.75">
      <c r="G192"/>
      <c r="H192"/>
      <c r="I192" s="175"/>
      <c r="J192"/>
      <c r="K192"/>
    </row>
    <row r="193" spans="7:11" ht="12.75">
      <c r="G193"/>
      <c r="H193"/>
      <c r="I193" s="175"/>
      <c r="J193"/>
      <c r="K193"/>
    </row>
    <row r="194" spans="7:11" ht="12.75">
      <c r="G194"/>
      <c r="H194"/>
      <c r="I194" s="175"/>
      <c r="J194"/>
      <c r="K194"/>
    </row>
    <row r="195" spans="7:11" ht="12.75">
      <c r="G195"/>
      <c r="H195"/>
      <c r="I195" s="175"/>
      <c r="J195"/>
      <c r="K195"/>
    </row>
    <row r="196" spans="7:11" ht="12.75">
      <c r="G196"/>
      <c r="H196"/>
      <c r="I196" s="175"/>
      <c r="J196"/>
      <c r="K196"/>
    </row>
    <row r="197" spans="7:11" ht="12.75">
      <c r="G197"/>
      <c r="H197"/>
      <c r="I197" s="175"/>
      <c r="J197"/>
      <c r="K197"/>
    </row>
    <row r="198" spans="7:11" ht="12.75">
      <c r="G198"/>
      <c r="H198"/>
      <c r="I198" s="175"/>
      <c r="J198"/>
      <c r="K198"/>
    </row>
    <row r="199" spans="7:11" ht="12.75">
      <c r="G199"/>
      <c r="H199"/>
      <c r="I199" s="175"/>
      <c r="J199"/>
      <c r="K199"/>
    </row>
    <row r="200" spans="7:11" ht="12.75">
      <c r="G200"/>
      <c r="H200"/>
      <c r="I200" s="175"/>
      <c r="J200"/>
      <c r="K200"/>
    </row>
    <row r="201" spans="7:11" ht="12.75">
      <c r="G201"/>
      <c r="H201"/>
      <c r="I201" s="175"/>
      <c r="J201"/>
      <c r="K201"/>
    </row>
    <row r="202" spans="7:11" ht="12.75">
      <c r="G202"/>
      <c r="H202"/>
      <c r="I202" s="175"/>
      <c r="J202"/>
      <c r="K202"/>
    </row>
    <row r="203" spans="7:11" ht="12.75">
      <c r="G203"/>
      <c r="H203"/>
      <c r="I203" s="175"/>
      <c r="J203"/>
      <c r="K203"/>
    </row>
    <row r="204" spans="7:11" ht="12.75">
      <c r="G204"/>
      <c r="H204"/>
      <c r="I204" s="175"/>
      <c r="J204"/>
      <c r="K204"/>
    </row>
    <row r="205" spans="7:11" ht="12.75">
      <c r="G205"/>
      <c r="H205"/>
      <c r="I205" s="175"/>
      <c r="J205"/>
      <c r="K205"/>
    </row>
    <row r="206" spans="7:11" ht="12.75">
      <c r="G206"/>
      <c r="H206"/>
      <c r="I206" s="175"/>
      <c r="J206"/>
      <c r="K206"/>
    </row>
    <row r="207" spans="7:11" ht="12.75">
      <c r="G207"/>
      <c r="H207"/>
      <c r="I207" s="175"/>
      <c r="J207"/>
      <c r="K207"/>
    </row>
    <row r="208" spans="7:11" ht="12.75">
      <c r="G208"/>
      <c r="H208"/>
      <c r="I208" s="175"/>
      <c r="J208"/>
      <c r="K208"/>
    </row>
    <row r="209" spans="7:11" ht="12.75">
      <c r="G209"/>
      <c r="H209"/>
      <c r="I209" s="175"/>
      <c r="J209"/>
      <c r="K209"/>
    </row>
    <row r="210" spans="7:11" ht="12.75">
      <c r="G210"/>
      <c r="H210"/>
      <c r="I210" s="175"/>
      <c r="J210"/>
      <c r="K210"/>
    </row>
    <row r="211" spans="7:11" ht="12.75">
      <c r="G211"/>
      <c r="H211"/>
      <c r="I211" s="175"/>
      <c r="J211"/>
      <c r="K211"/>
    </row>
    <row r="212" spans="7:11" ht="12.75">
      <c r="G212"/>
      <c r="H212"/>
      <c r="I212" s="175"/>
      <c r="J212"/>
      <c r="K212"/>
    </row>
    <row r="213" spans="7:11" ht="12.75">
      <c r="G213"/>
      <c r="H213"/>
      <c r="I213" s="175"/>
      <c r="J213"/>
      <c r="K213"/>
    </row>
    <row r="214" spans="7:11" ht="12.75">
      <c r="G214"/>
      <c r="H214"/>
      <c r="I214" s="175"/>
      <c r="J214"/>
      <c r="K214"/>
    </row>
    <row r="215" spans="7:11" ht="12.75">
      <c r="G215"/>
      <c r="H215"/>
      <c r="I215" s="175"/>
      <c r="J215"/>
      <c r="K215"/>
    </row>
    <row r="216" spans="7:11" ht="12.75">
      <c r="G216"/>
      <c r="H216"/>
      <c r="I216" s="175"/>
      <c r="J216"/>
      <c r="K216"/>
    </row>
    <row r="217" spans="7:11" ht="12.75">
      <c r="G217"/>
      <c r="H217"/>
      <c r="I217" s="175"/>
      <c r="J217"/>
      <c r="K217"/>
    </row>
    <row r="218" spans="7:11" ht="12.75">
      <c r="G218"/>
      <c r="H218"/>
      <c r="I218" s="175"/>
      <c r="J218"/>
      <c r="K218"/>
    </row>
    <row r="219" spans="7:11" ht="12.75">
      <c r="G219"/>
      <c r="H219"/>
      <c r="I219" s="175"/>
      <c r="J219"/>
      <c r="K219"/>
    </row>
    <row r="220" spans="7:11" ht="12.75">
      <c r="G220"/>
      <c r="H220"/>
      <c r="I220" s="175"/>
      <c r="J220"/>
      <c r="K220"/>
    </row>
    <row r="221" spans="7:11" ht="12.75">
      <c r="G221"/>
      <c r="H221"/>
      <c r="I221" s="175"/>
      <c r="J221"/>
      <c r="K221"/>
    </row>
    <row r="222" spans="7:11" ht="12.75">
      <c r="G222"/>
      <c r="H222"/>
      <c r="I222" s="175"/>
      <c r="J222"/>
      <c r="K222"/>
    </row>
    <row r="223" spans="7:11" ht="12.75">
      <c r="G223"/>
      <c r="H223"/>
      <c r="I223" s="175"/>
      <c r="J223"/>
      <c r="K223"/>
    </row>
    <row r="224" spans="7:11" ht="12.75">
      <c r="G224"/>
      <c r="H224"/>
      <c r="I224" s="175"/>
      <c r="J224"/>
      <c r="K224"/>
    </row>
    <row r="225" spans="7:11" ht="12.75">
      <c r="G225"/>
      <c r="H225"/>
      <c r="I225" s="175"/>
      <c r="J225"/>
      <c r="K225"/>
    </row>
    <row r="226" spans="7:11" ht="12.75">
      <c r="G226"/>
      <c r="H226"/>
      <c r="I226" s="175"/>
      <c r="J226"/>
      <c r="K226"/>
    </row>
    <row r="227" spans="7:11" ht="12.75">
      <c r="G227"/>
      <c r="H227"/>
      <c r="I227" s="175"/>
      <c r="J227"/>
      <c r="K227"/>
    </row>
    <row r="228" spans="7:11" ht="12.75">
      <c r="G228"/>
      <c r="H228"/>
      <c r="I228" s="175"/>
      <c r="J228"/>
      <c r="K228"/>
    </row>
    <row r="229" spans="7:11" ht="12.75">
      <c r="G229"/>
      <c r="H229"/>
      <c r="I229" s="175"/>
      <c r="J229"/>
      <c r="K229"/>
    </row>
    <row r="230" spans="7:11" ht="12.75">
      <c r="G230"/>
      <c r="H230"/>
      <c r="I230" s="175"/>
      <c r="J230"/>
      <c r="K230"/>
    </row>
    <row r="231" spans="7:11" ht="12.75">
      <c r="G231"/>
      <c r="H231"/>
      <c r="I231" s="175"/>
      <c r="J231"/>
      <c r="K231"/>
    </row>
    <row r="232" spans="7:11" ht="12.75">
      <c r="G232"/>
      <c r="H232"/>
      <c r="I232" s="175"/>
      <c r="J232"/>
      <c r="K232"/>
    </row>
    <row r="233" spans="7:11" ht="12.75">
      <c r="G233"/>
      <c r="H233"/>
      <c r="I233" s="175"/>
      <c r="J233"/>
      <c r="K233"/>
    </row>
    <row r="234" spans="7:11" ht="12.75">
      <c r="G234"/>
      <c r="H234"/>
      <c r="I234" s="175"/>
      <c r="J234"/>
      <c r="K234"/>
    </row>
    <row r="235" spans="7:11" ht="12.75">
      <c r="G235"/>
      <c r="H235"/>
      <c r="I235" s="175"/>
      <c r="J235"/>
      <c r="K235"/>
    </row>
    <row r="236" spans="7:11" ht="12.75">
      <c r="G236"/>
      <c r="H236"/>
      <c r="I236" s="175"/>
      <c r="J236"/>
      <c r="K236"/>
    </row>
    <row r="237" spans="7:11" ht="12.75">
      <c r="G237"/>
      <c r="H237"/>
      <c r="I237" s="175"/>
      <c r="J237"/>
      <c r="K237"/>
    </row>
    <row r="238" spans="7:11" ht="12.75">
      <c r="G238"/>
      <c r="H238"/>
      <c r="I238" s="175"/>
      <c r="J238"/>
      <c r="K238"/>
    </row>
    <row r="239" spans="7:11" ht="12.75">
      <c r="G239"/>
      <c r="H239"/>
      <c r="I239" s="175"/>
      <c r="J239"/>
      <c r="K239"/>
    </row>
    <row r="240" spans="7:11" ht="12.75">
      <c r="G240"/>
      <c r="H240"/>
      <c r="I240" s="175"/>
      <c r="J240"/>
      <c r="K240"/>
    </row>
    <row r="241" spans="7:11" ht="12.75">
      <c r="G241"/>
      <c r="H241"/>
      <c r="I241" s="175"/>
      <c r="J241"/>
      <c r="K241"/>
    </row>
    <row r="242" spans="7:11" ht="12.75">
      <c r="G242"/>
      <c r="H242"/>
      <c r="I242" s="175"/>
      <c r="J242"/>
      <c r="K242"/>
    </row>
    <row r="243" spans="7:11" ht="12.75">
      <c r="G243"/>
      <c r="H243"/>
      <c r="I243" s="175"/>
      <c r="J243"/>
      <c r="K243"/>
    </row>
    <row r="244" spans="7:11" ht="12.75">
      <c r="G244"/>
      <c r="H244"/>
      <c r="I244" s="175"/>
      <c r="J244"/>
      <c r="K244"/>
    </row>
    <row r="245" spans="7:11" ht="12.75">
      <c r="G245"/>
      <c r="H245"/>
      <c r="I245" s="175"/>
      <c r="J245"/>
      <c r="K245"/>
    </row>
    <row r="246" spans="7:11" ht="12.75">
      <c r="G246"/>
      <c r="H246"/>
      <c r="I246" s="175"/>
      <c r="J246"/>
      <c r="K246"/>
    </row>
    <row r="247" spans="7:11" ht="12.75">
      <c r="G247"/>
      <c r="H247"/>
      <c r="I247" s="175"/>
      <c r="J247"/>
      <c r="K247"/>
    </row>
    <row r="248" spans="7:11" ht="12.75">
      <c r="G248"/>
      <c r="H248"/>
      <c r="I248" s="175"/>
      <c r="J248"/>
      <c r="K248"/>
    </row>
    <row r="249" spans="7:11" ht="12.75">
      <c r="G249"/>
      <c r="H249"/>
      <c r="I249" s="175"/>
      <c r="J249"/>
      <c r="K249"/>
    </row>
    <row r="250" spans="7:11" ht="12.75">
      <c r="G250"/>
      <c r="H250"/>
      <c r="I250" s="175"/>
      <c r="J250"/>
      <c r="K250"/>
    </row>
    <row r="251" spans="7:11" ht="12.75">
      <c r="G251"/>
      <c r="H251"/>
      <c r="I251" s="175"/>
      <c r="J251"/>
      <c r="K251"/>
    </row>
    <row r="252" spans="7:11" ht="12.75">
      <c r="G252"/>
      <c r="H252"/>
      <c r="I252" s="175"/>
      <c r="J252"/>
      <c r="K252"/>
    </row>
    <row r="253" spans="7:11" ht="12.75">
      <c r="G253"/>
      <c r="H253"/>
      <c r="I253" s="175"/>
      <c r="J253"/>
      <c r="K253"/>
    </row>
    <row r="254" spans="7:11" ht="12.75">
      <c r="G254"/>
      <c r="H254"/>
      <c r="I254" s="175"/>
      <c r="J254"/>
      <c r="K254"/>
    </row>
    <row r="255" spans="7:11" ht="12.75">
      <c r="G255"/>
      <c r="H255"/>
      <c r="I255" s="175"/>
      <c r="J255"/>
      <c r="K255"/>
    </row>
    <row r="256" spans="7:11" ht="12.75">
      <c r="G256"/>
      <c r="H256"/>
      <c r="I256" s="175"/>
      <c r="J256"/>
      <c r="K256"/>
    </row>
    <row r="257" spans="7:11" ht="12.75">
      <c r="G257"/>
      <c r="H257"/>
      <c r="I257" s="175"/>
      <c r="J257"/>
      <c r="K257"/>
    </row>
    <row r="258" spans="7:11" ht="12.75">
      <c r="G258"/>
      <c r="H258"/>
      <c r="I258" s="175"/>
      <c r="J258"/>
      <c r="K258"/>
    </row>
    <row r="259" spans="7:11" ht="12.75">
      <c r="G259"/>
      <c r="H259"/>
      <c r="I259" s="175"/>
      <c r="J259"/>
      <c r="K259"/>
    </row>
    <row r="260" spans="7:11" ht="12.75">
      <c r="G260"/>
      <c r="H260"/>
      <c r="I260" s="175"/>
      <c r="J260"/>
      <c r="K260"/>
    </row>
    <row r="261" spans="7:11" ht="12.75">
      <c r="G261"/>
      <c r="H261"/>
      <c r="I261" s="175"/>
      <c r="J261"/>
      <c r="K261"/>
    </row>
    <row r="262" spans="7:11" ht="12.75">
      <c r="G262"/>
      <c r="H262"/>
      <c r="I262" s="175"/>
      <c r="J262"/>
      <c r="K262"/>
    </row>
    <row r="263" spans="7:11" ht="12.75">
      <c r="G263"/>
      <c r="H263"/>
      <c r="I263" s="175"/>
      <c r="J263"/>
      <c r="K263"/>
    </row>
    <row r="264" spans="7:11" ht="12.75">
      <c r="G264"/>
      <c r="H264"/>
      <c r="I264" s="175"/>
      <c r="J264"/>
      <c r="K264"/>
    </row>
    <row r="265" spans="7:11" ht="12.75">
      <c r="G265"/>
      <c r="H265"/>
      <c r="I265" s="175"/>
      <c r="J265"/>
      <c r="K265"/>
    </row>
    <row r="266" spans="7:11" ht="12.75">
      <c r="G266"/>
      <c r="H266"/>
      <c r="I266" s="175"/>
      <c r="J266"/>
      <c r="K266"/>
    </row>
    <row r="267" spans="7:11" ht="12.75">
      <c r="G267"/>
      <c r="H267"/>
      <c r="I267" s="175"/>
      <c r="J267"/>
      <c r="K267"/>
    </row>
    <row r="268" spans="7:11" ht="12.75">
      <c r="G268"/>
      <c r="H268"/>
      <c r="I268" s="175"/>
      <c r="J268"/>
      <c r="K268"/>
    </row>
    <row r="269" spans="7:11" ht="12.75">
      <c r="G269"/>
      <c r="H269"/>
      <c r="I269" s="175"/>
      <c r="J269"/>
      <c r="K269"/>
    </row>
    <row r="270" spans="7:11" ht="12.75">
      <c r="G270"/>
      <c r="H270"/>
      <c r="I270" s="175"/>
      <c r="J270"/>
      <c r="K270"/>
    </row>
    <row r="271" spans="7:11" ht="12.75">
      <c r="G271"/>
      <c r="H271"/>
      <c r="I271" s="175"/>
      <c r="J271"/>
      <c r="K271"/>
    </row>
    <row r="272" spans="7:11" ht="12.75">
      <c r="G272"/>
      <c r="H272"/>
      <c r="I272" s="175"/>
      <c r="J272"/>
      <c r="K272"/>
    </row>
    <row r="273" spans="7:11" ht="12.75">
      <c r="G273"/>
      <c r="H273"/>
      <c r="I273" s="175"/>
      <c r="J273"/>
      <c r="K273"/>
    </row>
    <row r="274" spans="7:11" ht="12.75">
      <c r="G274"/>
      <c r="H274"/>
      <c r="I274" s="175"/>
      <c r="J274"/>
      <c r="K274"/>
    </row>
    <row r="275" spans="7:11" ht="12.75">
      <c r="G275"/>
      <c r="H275"/>
      <c r="I275" s="175"/>
      <c r="J275"/>
      <c r="K275"/>
    </row>
    <row r="276" spans="7:11" ht="12.75">
      <c r="G276"/>
      <c r="H276"/>
      <c r="I276" s="175"/>
      <c r="J276"/>
      <c r="K276"/>
    </row>
    <row r="277" spans="7:11" ht="12.75">
      <c r="G277"/>
      <c r="H277"/>
      <c r="I277" s="175"/>
      <c r="J277"/>
      <c r="K277"/>
    </row>
    <row r="278" spans="7:11" ht="12.75">
      <c r="G278"/>
      <c r="H278"/>
      <c r="I278" s="175"/>
      <c r="J278"/>
      <c r="K278"/>
    </row>
    <row r="279" spans="7:11" ht="12.75">
      <c r="G279"/>
      <c r="H279"/>
      <c r="I279" s="175"/>
      <c r="J279"/>
      <c r="K279"/>
    </row>
    <row r="280" spans="7:11" ht="12.75">
      <c r="G280"/>
      <c r="H280"/>
      <c r="I280" s="175"/>
      <c r="J280"/>
      <c r="K280"/>
    </row>
    <row r="281" spans="7:11" ht="12.75">
      <c r="G281"/>
      <c r="H281"/>
      <c r="I281" s="175"/>
      <c r="J281"/>
      <c r="K281"/>
    </row>
    <row r="282" spans="7:11" ht="12.75">
      <c r="G282"/>
      <c r="H282"/>
      <c r="I282" s="175"/>
      <c r="J282"/>
      <c r="K282"/>
    </row>
    <row r="283" spans="7:11" ht="12.75">
      <c r="G283"/>
      <c r="H283"/>
      <c r="I283" s="175"/>
      <c r="J283"/>
      <c r="K283"/>
    </row>
    <row r="284" spans="7:11" ht="12.75">
      <c r="G284"/>
      <c r="H284"/>
      <c r="I284" s="175"/>
      <c r="J284"/>
      <c r="K284"/>
    </row>
    <row r="285" spans="7:11" ht="12.75">
      <c r="G285"/>
      <c r="H285"/>
      <c r="I285" s="175"/>
      <c r="J285"/>
      <c r="K285"/>
    </row>
    <row r="286" spans="7:11" ht="12.75">
      <c r="G286"/>
      <c r="H286"/>
      <c r="I286" s="175"/>
      <c r="J286"/>
      <c r="K286"/>
    </row>
    <row r="287" spans="7:11" ht="12.75">
      <c r="G287"/>
      <c r="H287"/>
      <c r="I287" s="175"/>
      <c r="J287"/>
      <c r="K287"/>
    </row>
    <row r="288" spans="7:11" ht="12.75">
      <c r="G288"/>
      <c r="H288"/>
      <c r="I288" s="175"/>
      <c r="J288"/>
      <c r="K288"/>
    </row>
    <row r="289" spans="7:11" ht="12.75">
      <c r="G289"/>
      <c r="H289"/>
      <c r="I289" s="175"/>
      <c r="J289"/>
      <c r="K289"/>
    </row>
    <row r="290" spans="7:11" ht="12.75">
      <c r="G290"/>
      <c r="H290"/>
      <c r="I290" s="175"/>
      <c r="J290"/>
      <c r="K290"/>
    </row>
    <row r="291" spans="7:11" ht="12.75">
      <c r="G291"/>
      <c r="H291"/>
      <c r="I291" s="175"/>
      <c r="J291"/>
      <c r="K291"/>
    </row>
    <row r="292" spans="7:11" ht="12.75">
      <c r="G292"/>
      <c r="H292"/>
      <c r="I292" s="175"/>
      <c r="J292"/>
      <c r="K292"/>
    </row>
    <row r="293" spans="7:11" ht="12.75">
      <c r="G293"/>
      <c r="H293"/>
      <c r="I293" s="175"/>
      <c r="J293"/>
      <c r="K293"/>
    </row>
    <row r="294" spans="7:11" ht="12.75">
      <c r="G294"/>
      <c r="H294"/>
      <c r="I294" s="175"/>
      <c r="J294"/>
      <c r="K294"/>
    </row>
    <row r="295" spans="7:11" ht="12.75">
      <c r="G295"/>
      <c r="H295"/>
      <c r="I295" s="175"/>
      <c r="J295"/>
      <c r="K295"/>
    </row>
    <row r="296" spans="7:11" ht="12.75">
      <c r="G296"/>
      <c r="H296"/>
      <c r="I296" s="175"/>
      <c r="J296"/>
      <c r="K296"/>
    </row>
    <row r="297" spans="7:11" ht="12.75">
      <c r="G297"/>
      <c r="H297"/>
      <c r="I297" s="175"/>
      <c r="J297"/>
      <c r="K297"/>
    </row>
    <row r="298" spans="7:11" ht="12.75">
      <c r="G298"/>
      <c r="H298"/>
      <c r="I298" s="175"/>
      <c r="J298"/>
      <c r="K298"/>
    </row>
    <row r="299" spans="7:11" ht="12.75">
      <c r="G299"/>
      <c r="H299"/>
      <c r="I299" s="175"/>
      <c r="J299"/>
      <c r="K299"/>
    </row>
    <row r="300" spans="7:11" ht="12.75">
      <c r="G300"/>
      <c r="H300"/>
      <c r="I300" s="175"/>
      <c r="J300"/>
      <c r="K300"/>
    </row>
    <row r="301" spans="7:11" ht="12.75">
      <c r="G301"/>
      <c r="H301"/>
      <c r="I301" s="175"/>
      <c r="J301"/>
      <c r="K301"/>
    </row>
    <row r="302" spans="7:11" ht="12.75">
      <c r="G302"/>
      <c r="H302"/>
      <c r="I302" s="175"/>
      <c r="J302"/>
      <c r="K302"/>
    </row>
    <row r="303" spans="7:11" ht="12.75">
      <c r="G303"/>
      <c r="H303"/>
      <c r="I303" s="175"/>
      <c r="J303"/>
      <c r="K303"/>
    </row>
    <row r="304" spans="7:11" ht="12.75">
      <c r="G304"/>
      <c r="H304"/>
      <c r="I304" s="175"/>
      <c r="J304"/>
      <c r="K304"/>
    </row>
    <row r="305" spans="7:11" ht="12.75">
      <c r="G305"/>
      <c r="H305"/>
      <c r="I305" s="175"/>
      <c r="J305"/>
      <c r="K305"/>
    </row>
    <row r="306" spans="7:11" ht="12.75">
      <c r="G306"/>
      <c r="H306"/>
      <c r="I306" s="175"/>
      <c r="J306"/>
      <c r="K306"/>
    </row>
    <row r="307" spans="7:11" ht="12.75">
      <c r="G307"/>
      <c r="H307"/>
      <c r="I307" s="175"/>
      <c r="J307"/>
      <c r="K307"/>
    </row>
    <row r="308" spans="7:11" ht="12.75">
      <c r="G308"/>
      <c r="H308"/>
      <c r="I308" s="175"/>
      <c r="J308"/>
      <c r="K308"/>
    </row>
    <row r="309" spans="7:11" ht="12.75">
      <c r="G309"/>
      <c r="H309"/>
      <c r="I309" s="175"/>
      <c r="J309"/>
      <c r="K309"/>
    </row>
    <row r="310" spans="7:11" ht="12.75">
      <c r="G310"/>
      <c r="H310"/>
      <c r="I310" s="175"/>
      <c r="J310"/>
      <c r="K310"/>
    </row>
    <row r="311" spans="7:11" ht="12.75">
      <c r="G311"/>
      <c r="H311"/>
      <c r="I311" s="175"/>
      <c r="J311"/>
      <c r="K311"/>
    </row>
    <row r="312" spans="7:11" ht="12.75">
      <c r="G312"/>
      <c r="H312"/>
      <c r="I312" s="175"/>
      <c r="J312"/>
      <c r="K312"/>
    </row>
    <row r="313" spans="7:11" ht="12.75">
      <c r="G313"/>
      <c r="H313"/>
      <c r="I313" s="175"/>
      <c r="J313"/>
      <c r="K313"/>
    </row>
    <row r="314" spans="7:11" ht="12.75">
      <c r="G314"/>
      <c r="H314"/>
      <c r="I314" s="175"/>
      <c r="J314"/>
      <c r="K314"/>
    </row>
    <row r="315" spans="7:11" ht="12.75">
      <c r="G315"/>
      <c r="H315"/>
      <c r="I315" s="175"/>
      <c r="J315"/>
      <c r="K315"/>
    </row>
    <row r="316" spans="7:11" ht="12.75">
      <c r="G316"/>
      <c r="H316"/>
      <c r="I316" s="175"/>
      <c r="J316"/>
      <c r="K316"/>
    </row>
    <row r="317" spans="7:11" ht="12.75">
      <c r="G317"/>
      <c r="H317"/>
      <c r="I317" s="175"/>
      <c r="J317"/>
      <c r="K317"/>
    </row>
    <row r="318" spans="7:11" ht="12.75">
      <c r="G318"/>
      <c r="H318"/>
      <c r="I318" s="175"/>
      <c r="J318"/>
      <c r="K318"/>
    </row>
    <row r="319" spans="7:11" ht="12.75">
      <c r="G319"/>
      <c r="H319"/>
      <c r="I319" s="175"/>
      <c r="J319"/>
      <c r="K319"/>
    </row>
    <row r="320" spans="7:11" ht="12.75">
      <c r="G320"/>
      <c r="H320"/>
      <c r="I320" s="175"/>
      <c r="J320"/>
      <c r="K320"/>
    </row>
    <row r="321" spans="7:11" ht="12.75">
      <c r="G321"/>
      <c r="H321"/>
      <c r="I321" s="175"/>
      <c r="J321"/>
      <c r="K321"/>
    </row>
    <row r="322" spans="7:11" ht="12.75">
      <c r="G322"/>
      <c r="H322"/>
      <c r="I322" s="175"/>
      <c r="J322"/>
      <c r="K322"/>
    </row>
    <row r="323" spans="7:11" ht="12.75">
      <c r="G323"/>
      <c r="H323"/>
      <c r="I323" s="175"/>
      <c r="J323"/>
      <c r="K323"/>
    </row>
    <row r="324" spans="7:11" ht="12.75">
      <c r="G324"/>
      <c r="H324"/>
      <c r="I324" s="175"/>
      <c r="J324"/>
      <c r="K324"/>
    </row>
    <row r="325" spans="7:11" ht="12.75">
      <c r="G325"/>
      <c r="H325"/>
      <c r="I325" s="175"/>
      <c r="J325"/>
      <c r="K325"/>
    </row>
    <row r="326" spans="7:11" ht="12.75">
      <c r="G326"/>
      <c r="H326"/>
      <c r="I326" s="175"/>
      <c r="J326"/>
      <c r="K326"/>
    </row>
    <row r="327" spans="7:11" ht="12.75">
      <c r="G327"/>
      <c r="H327"/>
      <c r="I327" s="175"/>
      <c r="J327"/>
      <c r="K327"/>
    </row>
    <row r="328" spans="7:11" ht="12.75">
      <c r="G328"/>
      <c r="H328"/>
      <c r="I328" s="175"/>
      <c r="J328"/>
      <c r="K328"/>
    </row>
    <row r="329" spans="7:11" ht="12.75">
      <c r="G329"/>
      <c r="H329"/>
      <c r="I329" s="175"/>
      <c r="J329"/>
      <c r="K329"/>
    </row>
    <row r="330" spans="7:11" ht="12.75">
      <c r="G330"/>
      <c r="H330"/>
      <c r="I330" s="175"/>
      <c r="J330"/>
      <c r="K330"/>
    </row>
    <row r="331" spans="7:11" ht="12.75">
      <c r="G331"/>
      <c r="H331"/>
      <c r="I331" s="175"/>
      <c r="J331"/>
      <c r="K331"/>
    </row>
    <row r="332" spans="7:11" ht="12.75">
      <c r="G332"/>
      <c r="H332"/>
      <c r="I332" s="175"/>
      <c r="J332"/>
      <c r="K332"/>
    </row>
    <row r="333" spans="7:11" ht="12.75">
      <c r="G333"/>
      <c r="H333"/>
      <c r="I333" s="175"/>
      <c r="J333"/>
      <c r="K333"/>
    </row>
    <row r="334" spans="7:11" ht="12.75">
      <c r="G334"/>
      <c r="H334"/>
      <c r="I334" s="175"/>
      <c r="J334"/>
      <c r="K334"/>
    </row>
    <row r="335" spans="7:11" ht="12.75">
      <c r="G335"/>
      <c r="H335"/>
      <c r="I335" s="175"/>
      <c r="J335"/>
      <c r="K335"/>
    </row>
    <row r="336" spans="7:11" ht="12.75">
      <c r="G336"/>
      <c r="H336"/>
      <c r="I336" s="175"/>
      <c r="J336"/>
      <c r="K336"/>
    </row>
    <row r="337" spans="7:11" ht="12.75">
      <c r="G337"/>
      <c r="H337"/>
      <c r="I337" s="175"/>
      <c r="J337"/>
      <c r="K337"/>
    </row>
    <row r="338" spans="7:11" ht="12.75">
      <c r="G338"/>
      <c r="H338"/>
      <c r="I338" s="175"/>
      <c r="J338"/>
      <c r="K338"/>
    </row>
    <row r="339" spans="7:11" ht="12.75">
      <c r="G339"/>
      <c r="H339"/>
      <c r="I339" s="175"/>
      <c r="J339"/>
      <c r="K339"/>
    </row>
    <row r="340" spans="7:11" ht="12.75">
      <c r="G340"/>
      <c r="H340"/>
      <c r="I340" s="175"/>
      <c r="J340"/>
      <c r="K340"/>
    </row>
    <row r="341" spans="7:11" ht="12.75">
      <c r="G341"/>
      <c r="H341"/>
      <c r="I341" s="175"/>
      <c r="J341"/>
      <c r="K341"/>
    </row>
    <row r="342" spans="7:11" ht="12.75">
      <c r="G342"/>
      <c r="H342"/>
      <c r="I342" s="175"/>
      <c r="J342"/>
      <c r="K342"/>
    </row>
    <row r="343" spans="7:11" ht="12.75">
      <c r="G343"/>
      <c r="H343"/>
      <c r="I343" s="175"/>
      <c r="J343"/>
      <c r="K343"/>
    </row>
    <row r="344" spans="7:11" ht="12.75">
      <c r="G344"/>
      <c r="H344"/>
      <c r="I344" s="175"/>
      <c r="J344"/>
      <c r="K344"/>
    </row>
    <row r="345" spans="7:11" ht="12.75">
      <c r="G345"/>
      <c r="H345"/>
      <c r="I345" s="175"/>
      <c r="J345"/>
      <c r="K345"/>
    </row>
    <row r="346" spans="7:11" ht="12.75">
      <c r="G346"/>
      <c r="H346"/>
      <c r="I346" s="175"/>
      <c r="J346"/>
      <c r="K346"/>
    </row>
    <row r="347" spans="7:11" ht="12.75">
      <c r="G347"/>
      <c r="H347"/>
      <c r="I347" s="175"/>
      <c r="J347"/>
      <c r="K347"/>
    </row>
    <row r="348" spans="7:11" ht="12.75">
      <c r="G348"/>
      <c r="H348"/>
      <c r="I348" s="175"/>
      <c r="J348"/>
      <c r="K348"/>
    </row>
    <row r="349" spans="7:11" ht="12.75">
      <c r="G349"/>
      <c r="H349"/>
      <c r="I349" s="175"/>
      <c r="J349"/>
      <c r="K349"/>
    </row>
    <row r="350" spans="7:11" ht="12.75">
      <c r="G350"/>
      <c r="H350"/>
      <c r="I350" s="175"/>
      <c r="J350"/>
      <c r="K350"/>
    </row>
    <row r="351" spans="7:11" ht="12.75">
      <c r="G351"/>
      <c r="H351"/>
      <c r="I351" s="175"/>
      <c r="J351"/>
      <c r="K351"/>
    </row>
    <row r="352" spans="7:11" ht="12.75">
      <c r="G352"/>
      <c r="H352"/>
      <c r="I352" s="175"/>
      <c r="J352"/>
      <c r="K352"/>
    </row>
    <row r="353" spans="7:11" ht="12.75">
      <c r="G353"/>
      <c r="H353"/>
      <c r="I353" s="175"/>
      <c r="J353"/>
      <c r="K353"/>
    </row>
    <row r="354" spans="7:11" ht="12.75">
      <c r="G354"/>
      <c r="H354"/>
      <c r="I354" s="175"/>
      <c r="J354"/>
      <c r="K354"/>
    </row>
    <row r="355" spans="7:11" ht="12.75">
      <c r="G355"/>
      <c r="H355"/>
      <c r="I355" s="175"/>
      <c r="J355"/>
      <c r="K355"/>
    </row>
    <row r="356" spans="7:11" ht="12.75">
      <c r="G356"/>
      <c r="H356"/>
      <c r="I356" s="175"/>
      <c r="J356"/>
      <c r="K356"/>
    </row>
    <row r="357" spans="7:11" ht="12.75">
      <c r="G357"/>
      <c r="H357"/>
      <c r="I357" s="175"/>
      <c r="J357"/>
      <c r="K357"/>
    </row>
    <row r="358" spans="7:11" ht="12.75">
      <c r="G358"/>
      <c r="H358"/>
      <c r="I358" s="175"/>
      <c r="J358"/>
      <c r="K358"/>
    </row>
    <row r="359" spans="7:11" ht="12.75">
      <c r="G359"/>
      <c r="H359"/>
      <c r="I359" s="175"/>
      <c r="J359"/>
      <c r="K359"/>
    </row>
    <row r="360" spans="7:11" ht="12.75">
      <c r="G360"/>
      <c r="H360"/>
      <c r="I360" s="175"/>
      <c r="J360"/>
      <c r="K360"/>
    </row>
    <row r="361" spans="7:11" ht="12.75">
      <c r="G361"/>
      <c r="H361"/>
      <c r="I361" s="175"/>
      <c r="J361"/>
      <c r="K361"/>
    </row>
    <row r="362" spans="7:11" ht="12.75">
      <c r="G362"/>
      <c r="H362"/>
      <c r="I362" s="175"/>
      <c r="J362"/>
      <c r="K362"/>
    </row>
    <row r="363" spans="7:11" ht="12.75">
      <c r="G363"/>
      <c r="H363"/>
      <c r="I363" s="175"/>
      <c r="J363"/>
      <c r="K363"/>
    </row>
    <row r="364" spans="7:11" ht="12.75">
      <c r="G364"/>
      <c r="H364"/>
      <c r="I364" s="175"/>
      <c r="J364"/>
      <c r="K364"/>
    </row>
    <row r="365" spans="7:11" ht="12.75">
      <c r="G365"/>
      <c r="H365"/>
      <c r="I365" s="175"/>
      <c r="J365"/>
      <c r="K365"/>
    </row>
    <row r="366" spans="7:11" ht="12.75">
      <c r="G366"/>
      <c r="H366"/>
      <c r="I366" s="175"/>
      <c r="J366"/>
      <c r="K366"/>
    </row>
    <row r="367" spans="7:11" ht="12.75">
      <c r="G367"/>
      <c r="H367"/>
      <c r="I367" s="175"/>
      <c r="J367"/>
      <c r="K367"/>
    </row>
    <row r="368" spans="7:11" ht="12.75">
      <c r="G368"/>
      <c r="H368"/>
      <c r="I368" s="175"/>
      <c r="J368"/>
      <c r="K368"/>
    </row>
    <row r="369" spans="7:11" ht="12.75">
      <c r="G369"/>
      <c r="H369"/>
      <c r="I369" s="175"/>
      <c r="J369"/>
      <c r="K369"/>
    </row>
    <row r="370" spans="7:11" ht="12.75">
      <c r="G370"/>
      <c r="H370"/>
      <c r="I370" s="175"/>
      <c r="J370"/>
      <c r="K370"/>
    </row>
    <row r="371" spans="7:11" ht="12.75">
      <c r="G371"/>
      <c r="H371"/>
      <c r="I371" s="175"/>
      <c r="J371"/>
      <c r="K371"/>
    </row>
    <row r="372" spans="7:11" ht="12.75">
      <c r="G372"/>
      <c r="H372"/>
      <c r="I372" s="175"/>
      <c r="J372"/>
      <c r="K372"/>
    </row>
    <row r="373" spans="7:11" ht="12.75">
      <c r="G373"/>
      <c r="H373"/>
      <c r="I373" s="175"/>
      <c r="J373"/>
      <c r="K373"/>
    </row>
    <row r="374" spans="7:11" ht="12.75">
      <c r="G374"/>
      <c r="H374"/>
      <c r="I374" s="175"/>
      <c r="J374"/>
      <c r="K374"/>
    </row>
    <row r="375" spans="7:11" ht="12.75">
      <c r="G375"/>
      <c r="H375"/>
      <c r="I375" s="175"/>
      <c r="J375"/>
      <c r="K375"/>
    </row>
    <row r="376" spans="7:11" ht="12.75">
      <c r="G376"/>
      <c r="H376"/>
      <c r="I376" s="175"/>
      <c r="J376"/>
      <c r="K376"/>
    </row>
    <row r="377" spans="7:11" ht="12.75">
      <c r="G377"/>
      <c r="H377"/>
      <c r="I377" s="175"/>
      <c r="J377"/>
      <c r="K377"/>
    </row>
    <row r="378" spans="7:11" ht="12.75">
      <c r="G378"/>
      <c r="H378"/>
      <c r="I378" s="175"/>
      <c r="J378"/>
      <c r="K378"/>
    </row>
    <row r="379" spans="7:11" ht="12.75">
      <c r="G379"/>
      <c r="H379"/>
      <c r="I379" s="175"/>
      <c r="J379"/>
      <c r="K379"/>
    </row>
    <row r="380" spans="7:11" ht="12.75">
      <c r="G380"/>
      <c r="H380"/>
      <c r="I380" s="175"/>
      <c r="J380"/>
      <c r="K380"/>
    </row>
    <row r="381" spans="7:11" ht="12.75">
      <c r="G381"/>
      <c r="H381"/>
      <c r="I381" s="175"/>
      <c r="J381"/>
      <c r="K381"/>
    </row>
    <row r="382" spans="7:11" ht="12.75">
      <c r="G382"/>
      <c r="H382"/>
      <c r="I382" s="175"/>
      <c r="J382"/>
      <c r="K382"/>
    </row>
    <row r="383" spans="7:11" ht="12.75">
      <c r="G383"/>
      <c r="H383"/>
      <c r="I383" s="175"/>
      <c r="J383"/>
      <c r="K383"/>
    </row>
    <row r="384" spans="7:11" ht="12.75">
      <c r="G384"/>
      <c r="H384"/>
      <c r="I384" s="175"/>
      <c r="J384"/>
      <c r="K384"/>
    </row>
    <row r="385" spans="7:11" ht="12.75">
      <c r="G385"/>
      <c r="H385"/>
      <c r="I385" s="175"/>
      <c r="J385"/>
      <c r="K385"/>
    </row>
    <row r="386" spans="7:11" ht="12.75">
      <c r="G386"/>
      <c r="H386"/>
      <c r="I386" s="175"/>
      <c r="J386"/>
      <c r="K386"/>
    </row>
    <row r="387" spans="7:11" ht="12.75">
      <c r="G387"/>
      <c r="H387"/>
      <c r="I387" s="175"/>
      <c r="J387"/>
      <c r="K387"/>
    </row>
    <row r="388" spans="7:11" ht="12.75">
      <c r="G388"/>
      <c r="H388"/>
      <c r="I388" s="175"/>
      <c r="J388"/>
      <c r="K388"/>
    </row>
    <row r="389" spans="7:11" ht="12.75">
      <c r="G389"/>
      <c r="H389"/>
      <c r="I389" s="175"/>
      <c r="J389"/>
      <c r="K389"/>
    </row>
    <row r="390" spans="7:11" ht="12.75">
      <c r="G390"/>
      <c r="H390"/>
      <c r="I390" s="175"/>
      <c r="J390"/>
      <c r="K390"/>
    </row>
    <row r="391" spans="7:11" ht="12.75">
      <c r="G391"/>
      <c r="H391"/>
      <c r="I391" s="175"/>
      <c r="J391"/>
      <c r="K391"/>
    </row>
    <row r="392" spans="7:11" ht="12.75">
      <c r="G392"/>
      <c r="H392"/>
      <c r="I392" s="175"/>
      <c r="J392"/>
      <c r="K392"/>
    </row>
    <row r="393" spans="7:11" ht="12.75">
      <c r="G393"/>
      <c r="H393"/>
      <c r="I393" s="175"/>
      <c r="J393"/>
      <c r="K393"/>
    </row>
    <row r="394" spans="7:11" ht="12.75">
      <c r="G394"/>
      <c r="H394"/>
      <c r="I394" s="175"/>
      <c r="J394"/>
      <c r="K394"/>
    </row>
    <row r="395" spans="7:11" ht="12.75">
      <c r="G395"/>
      <c r="H395"/>
      <c r="I395" s="175"/>
      <c r="J395"/>
      <c r="K395"/>
    </row>
    <row r="396" spans="7:11" ht="12.75">
      <c r="G396"/>
      <c r="H396"/>
      <c r="I396" s="175"/>
      <c r="J396"/>
      <c r="K396"/>
    </row>
    <row r="397" spans="7:11" ht="12.75">
      <c r="G397"/>
      <c r="H397"/>
      <c r="I397" s="175"/>
      <c r="J397"/>
      <c r="K397"/>
    </row>
    <row r="398" spans="7:11" ht="12.75">
      <c r="G398"/>
      <c r="H398"/>
      <c r="I398" s="175"/>
      <c r="J398"/>
      <c r="K398"/>
    </row>
    <row r="399" spans="7:11" ht="12.75">
      <c r="G399"/>
      <c r="H399"/>
      <c r="I399" s="175"/>
      <c r="J399"/>
      <c r="K399"/>
    </row>
    <row r="400" spans="7:11" ht="12.75">
      <c r="G400"/>
      <c r="H400"/>
      <c r="I400" s="175"/>
      <c r="J400"/>
      <c r="K400"/>
    </row>
    <row r="401" spans="7:11" ht="12.75">
      <c r="G401"/>
      <c r="H401"/>
      <c r="I401" s="175"/>
      <c r="J401"/>
      <c r="K401"/>
    </row>
    <row r="402" spans="7:11" ht="12.75">
      <c r="G402"/>
      <c r="H402"/>
      <c r="I402" s="175"/>
      <c r="J402"/>
      <c r="K402"/>
    </row>
    <row r="403" spans="7:11" ht="12.75">
      <c r="G403"/>
      <c r="H403"/>
      <c r="I403" s="175"/>
      <c r="J403"/>
      <c r="K403"/>
    </row>
    <row r="404" spans="7:11" ht="12.75">
      <c r="G404"/>
      <c r="H404"/>
      <c r="I404" s="175"/>
      <c r="J404"/>
      <c r="K404"/>
    </row>
    <row r="405" spans="7:11" ht="12.75">
      <c r="G405"/>
      <c r="H405"/>
      <c r="I405" s="175"/>
      <c r="J405"/>
      <c r="K405"/>
    </row>
    <row r="406" spans="7:11" ht="12.75">
      <c r="G406"/>
      <c r="H406"/>
      <c r="I406" s="175"/>
      <c r="J406"/>
      <c r="K406"/>
    </row>
    <row r="407" spans="7:11" ht="12.75">
      <c r="G407"/>
      <c r="H407"/>
      <c r="I407" s="175"/>
      <c r="J407"/>
      <c r="K407"/>
    </row>
    <row r="408" spans="7:11" ht="12.75">
      <c r="G408"/>
      <c r="H408"/>
      <c r="I408" s="175"/>
      <c r="J408"/>
      <c r="K408"/>
    </row>
    <row r="409" spans="7:11" ht="12.75">
      <c r="G409"/>
      <c r="H409"/>
      <c r="I409" s="175"/>
      <c r="J409"/>
      <c r="K409"/>
    </row>
    <row r="410" spans="7:11" ht="12.75">
      <c r="G410"/>
      <c r="H410"/>
      <c r="I410" s="175"/>
      <c r="J410"/>
      <c r="K410"/>
    </row>
    <row r="411" spans="7:11" ht="12.75">
      <c r="G411"/>
      <c r="H411"/>
      <c r="I411" s="175"/>
      <c r="J411"/>
      <c r="K411"/>
    </row>
    <row r="412" spans="7:11" ht="12.75">
      <c r="G412"/>
      <c r="H412"/>
      <c r="I412" s="175"/>
      <c r="J412"/>
      <c r="K412"/>
    </row>
    <row r="413" spans="7:11" ht="12.75">
      <c r="G413"/>
      <c r="H413"/>
      <c r="I413" s="175"/>
      <c r="J413"/>
      <c r="K413"/>
    </row>
    <row r="414" spans="7:11" ht="12.75">
      <c r="G414"/>
      <c r="H414"/>
      <c r="I414" s="175"/>
      <c r="J414"/>
      <c r="K414"/>
    </row>
    <row r="415" spans="7:11" ht="12.75">
      <c r="G415"/>
      <c r="H415"/>
      <c r="I415" s="175"/>
      <c r="J415"/>
      <c r="K415"/>
    </row>
    <row r="416" spans="7:11" ht="12.75">
      <c r="G416"/>
      <c r="H416"/>
      <c r="I416" s="175"/>
      <c r="J416"/>
      <c r="K416"/>
    </row>
    <row r="417" spans="7:11" ht="12.75">
      <c r="G417"/>
      <c r="H417"/>
      <c r="I417" s="175"/>
      <c r="J417"/>
      <c r="K417"/>
    </row>
    <row r="418" spans="7:11" ht="12.75">
      <c r="G418"/>
      <c r="H418"/>
      <c r="I418" s="175"/>
      <c r="J418"/>
      <c r="K418"/>
    </row>
    <row r="419" spans="7:11" ht="12.75">
      <c r="G419"/>
      <c r="H419"/>
      <c r="I419" s="175"/>
      <c r="J419"/>
      <c r="K419"/>
    </row>
    <row r="420" spans="7:11" ht="12.75">
      <c r="G420"/>
      <c r="H420"/>
      <c r="I420" s="175"/>
      <c r="J420"/>
      <c r="K420"/>
    </row>
    <row r="421" spans="7:11" ht="12.75">
      <c r="G421"/>
      <c r="H421"/>
      <c r="I421" s="175"/>
      <c r="J421"/>
      <c r="K421"/>
    </row>
    <row r="422" spans="7:11" ht="12.75">
      <c r="G422"/>
      <c r="H422"/>
      <c r="I422" s="175"/>
      <c r="J422"/>
      <c r="K422"/>
    </row>
    <row r="423" spans="7:11" ht="12.75">
      <c r="G423"/>
      <c r="H423"/>
      <c r="I423" s="175"/>
      <c r="J423"/>
      <c r="K423"/>
    </row>
    <row r="424" spans="7:11" ht="12.75">
      <c r="G424"/>
      <c r="H424"/>
      <c r="I424" s="175"/>
      <c r="J424"/>
      <c r="K424"/>
    </row>
    <row r="425" spans="7:11" ht="12.75">
      <c r="G425"/>
      <c r="H425"/>
      <c r="I425" s="175"/>
      <c r="J425"/>
      <c r="K425"/>
    </row>
    <row r="426" spans="7:11" ht="12.75">
      <c r="G426"/>
      <c r="H426"/>
      <c r="I426" s="175"/>
      <c r="J426"/>
      <c r="K426"/>
    </row>
    <row r="427" spans="7:11" ht="12.75">
      <c r="G427"/>
      <c r="H427"/>
      <c r="I427" s="175"/>
      <c r="J427"/>
      <c r="K427"/>
    </row>
    <row r="428" spans="7:11" ht="12.75">
      <c r="G428"/>
      <c r="H428"/>
      <c r="I428" s="175"/>
      <c r="J428"/>
      <c r="K428"/>
    </row>
    <row r="429" spans="7:11" ht="12.75">
      <c r="G429"/>
      <c r="H429"/>
      <c r="I429" s="175"/>
      <c r="J429"/>
      <c r="K429"/>
    </row>
    <row r="430" spans="7:11" ht="12.75">
      <c r="G430"/>
      <c r="H430"/>
      <c r="I430" s="175"/>
      <c r="J430"/>
      <c r="K430"/>
    </row>
    <row r="431" spans="7:11" ht="12.75">
      <c r="G431"/>
      <c r="H431"/>
      <c r="I431" s="175"/>
      <c r="J431"/>
      <c r="K431"/>
    </row>
    <row r="432" spans="7:11" ht="12.75">
      <c r="G432"/>
      <c r="H432"/>
      <c r="I432" s="175"/>
      <c r="J432"/>
      <c r="K432"/>
    </row>
    <row r="433" spans="7:11" ht="12.75">
      <c r="G433"/>
      <c r="H433"/>
      <c r="I433" s="175"/>
      <c r="J433"/>
      <c r="K433"/>
    </row>
    <row r="434" spans="7:11" ht="12.75">
      <c r="G434"/>
      <c r="H434"/>
      <c r="I434" s="175"/>
      <c r="J434"/>
      <c r="K434"/>
    </row>
    <row r="435" spans="7:11" ht="12.75">
      <c r="G435"/>
      <c r="H435"/>
      <c r="I435" s="175"/>
      <c r="J435"/>
      <c r="K435"/>
    </row>
    <row r="436" spans="7:11" ht="12.75">
      <c r="G436"/>
      <c r="H436"/>
      <c r="I436" s="175"/>
      <c r="J436"/>
      <c r="K436"/>
    </row>
    <row r="437" spans="7:11" ht="12.75">
      <c r="G437"/>
      <c r="H437"/>
      <c r="I437" s="175"/>
      <c r="J437"/>
      <c r="K437"/>
    </row>
    <row r="438" spans="7:11" ht="12.75">
      <c r="G438"/>
      <c r="H438"/>
      <c r="I438" s="175"/>
      <c r="J438"/>
      <c r="K438"/>
    </row>
    <row r="439" spans="7:11" ht="12.75">
      <c r="G439"/>
      <c r="H439"/>
      <c r="I439" s="175"/>
      <c r="J439"/>
      <c r="K439"/>
    </row>
    <row r="440" spans="7:11" ht="12.75">
      <c r="G440"/>
      <c r="H440"/>
      <c r="I440" s="175"/>
      <c r="J440"/>
      <c r="K440"/>
    </row>
    <row r="441" spans="7:11" ht="12.75">
      <c r="G441"/>
      <c r="H441"/>
      <c r="I441" s="175"/>
      <c r="J441"/>
      <c r="K441"/>
    </row>
    <row r="442" spans="7:11" ht="12.75">
      <c r="G442"/>
      <c r="H442"/>
      <c r="I442" s="175"/>
      <c r="J442"/>
      <c r="K442"/>
    </row>
    <row r="443" spans="7:11" ht="12.75">
      <c r="G443"/>
      <c r="H443"/>
      <c r="I443" s="175"/>
      <c r="J443"/>
      <c r="K443"/>
    </row>
    <row r="444" spans="7:11" ht="12.75">
      <c r="G444"/>
      <c r="H444"/>
      <c r="I444" s="175"/>
      <c r="J444"/>
      <c r="K444"/>
    </row>
    <row r="445" spans="7:11" ht="12.75">
      <c r="G445"/>
      <c r="H445"/>
      <c r="I445" s="175"/>
      <c r="J445"/>
      <c r="K445"/>
    </row>
    <row r="446" spans="7:11" ht="12.75">
      <c r="G446"/>
      <c r="H446"/>
      <c r="I446" s="175"/>
      <c r="J446"/>
      <c r="K446"/>
    </row>
    <row r="447" spans="7:11" ht="12.75">
      <c r="G447"/>
      <c r="H447"/>
      <c r="I447" s="175"/>
      <c r="J447"/>
      <c r="K447"/>
    </row>
    <row r="448" spans="7:11" ht="12.75">
      <c r="G448"/>
      <c r="H448"/>
      <c r="I448" s="175"/>
      <c r="J448"/>
      <c r="K448"/>
    </row>
    <row r="449" spans="7:11" ht="12.75">
      <c r="G449"/>
      <c r="H449"/>
      <c r="I449" s="175"/>
      <c r="J449"/>
      <c r="K449"/>
    </row>
    <row r="450" spans="7:11" ht="12.75">
      <c r="G450"/>
      <c r="H450"/>
      <c r="I450" s="175"/>
      <c r="J450"/>
      <c r="K450"/>
    </row>
    <row r="451" spans="7:11" ht="12.75">
      <c r="G451"/>
      <c r="H451"/>
      <c r="I451" s="175"/>
      <c r="J451"/>
      <c r="K451"/>
    </row>
    <row r="452" spans="7:11" ht="12.75">
      <c r="G452"/>
      <c r="H452"/>
      <c r="I452" s="175"/>
      <c r="J452"/>
      <c r="K452"/>
    </row>
    <row r="453" spans="7:11" ht="12.75">
      <c r="G453"/>
      <c r="H453"/>
      <c r="I453" s="175"/>
      <c r="J453"/>
      <c r="K453"/>
    </row>
    <row r="454" spans="7:11" ht="12.75">
      <c r="G454"/>
      <c r="H454"/>
      <c r="I454" s="175"/>
      <c r="J454"/>
      <c r="K454"/>
    </row>
    <row r="455" spans="7:11" ht="12.75">
      <c r="G455"/>
      <c r="H455"/>
      <c r="I455" s="175"/>
      <c r="J455"/>
      <c r="K455"/>
    </row>
    <row r="456" spans="7:11" ht="12.75">
      <c r="G456"/>
      <c r="H456"/>
      <c r="I456" s="175"/>
      <c r="J456"/>
      <c r="K456"/>
    </row>
    <row r="457" spans="7:11" ht="12.75">
      <c r="G457"/>
      <c r="H457"/>
      <c r="I457" s="175"/>
      <c r="J457"/>
      <c r="K457"/>
    </row>
    <row r="458" spans="7:11" ht="12.75">
      <c r="G458"/>
      <c r="H458"/>
      <c r="I458" s="175"/>
      <c r="J458"/>
      <c r="K458"/>
    </row>
    <row r="459" spans="7:11" ht="12.75">
      <c r="G459"/>
      <c r="H459"/>
      <c r="I459" s="175"/>
      <c r="J459"/>
      <c r="K459"/>
    </row>
    <row r="460" spans="7:11" ht="12.75">
      <c r="G460"/>
      <c r="H460"/>
      <c r="I460" s="175"/>
      <c r="J460"/>
      <c r="K460"/>
    </row>
    <row r="461" spans="7:11" ht="12.75">
      <c r="G461"/>
      <c r="H461"/>
      <c r="I461" s="175"/>
      <c r="J461"/>
      <c r="K461"/>
    </row>
    <row r="462" spans="7:11" ht="12.75">
      <c r="G462"/>
      <c r="H462"/>
      <c r="I462" s="175"/>
      <c r="J462"/>
      <c r="K462"/>
    </row>
    <row r="463" spans="7:11" ht="12.75">
      <c r="G463"/>
      <c r="H463"/>
      <c r="I463" s="175"/>
      <c r="J463"/>
      <c r="K463"/>
    </row>
    <row r="464" spans="7:11" ht="12.75">
      <c r="G464"/>
      <c r="H464"/>
      <c r="I464" s="175"/>
      <c r="J464"/>
      <c r="K464"/>
    </row>
    <row r="465" spans="7:11" ht="12.75">
      <c r="G465"/>
      <c r="H465"/>
      <c r="I465" s="175"/>
      <c r="J465"/>
      <c r="K465"/>
    </row>
    <row r="466" spans="7:11" ht="12.75">
      <c r="G466"/>
      <c r="H466"/>
      <c r="I466" s="175"/>
      <c r="J466"/>
      <c r="K466"/>
    </row>
    <row r="467" spans="7:11" ht="12.75">
      <c r="G467"/>
      <c r="H467"/>
      <c r="I467" s="175"/>
      <c r="J467"/>
      <c r="K467"/>
    </row>
    <row r="468" spans="7:11" ht="12.75">
      <c r="G468"/>
      <c r="H468"/>
      <c r="I468" s="175"/>
      <c r="J468"/>
      <c r="K468"/>
    </row>
    <row r="469" spans="7:11" ht="12.75">
      <c r="G469"/>
      <c r="H469"/>
      <c r="I469" s="175"/>
      <c r="J469"/>
      <c r="K469"/>
    </row>
    <row r="470" spans="7:11" ht="12.75">
      <c r="G470"/>
      <c r="H470"/>
      <c r="I470" s="175"/>
      <c r="J470"/>
      <c r="K470"/>
    </row>
    <row r="471" spans="7:11" ht="12.75">
      <c r="G471"/>
      <c r="H471"/>
      <c r="I471" s="175"/>
      <c r="J471"/>
      <c r="K471"/>
    </row>
    <row r="472" spans="7:11" ht="12.75">
      <c r="G472"/>
      <c r="H472"/>
      <c r="I472" s="175"/>
      <c r="J472"/>
      <c r="K472"/>
    </row>
    <row r="473" spans="7:11" ht="12.75">
      <c r="G473"/>
      <c r="H473"/>
      <c r="I473" s="175"/>
      <c r="J473"/>
      <c r="K473"/>
    </row>
    <row r="474" spans="7:11" ht="12.75">
      <c r="G474"/>
      <c r="H474"/>
      <c r="I474" s="175"/>
      <c r="J474"/>
      <c r="K474"/>
    </row>
    <row r="475" spans="7:11" ht="12.75">
      <c r="G475"/>
      <c r="H475"/>
      <c r="I475" s="175"/>
      <c r="J475"/>
      <c r="K475"/>
    </row>
    <row r="476" spans="7:11" ht="12.75">
      <c r="G476"/>
      <c r="H476"/>
      <c r="I476" s="175"/>
      <c r="J476"/>
      <c r="K476"/>
    </row>
    <row r="477" spans="7:11" ht="12.75">
      <c r="G477"/>
      <c r="H477"/>
      <c r="I477" s="175"/>
      <c r="J477"/>
      <c r="K477"/>
    </row>
    <row r="478" spans="7:11" ht="12.75">
      <c r="G478"/>
      <c r="H478"/>
      <c r="I478" s="175"/>
      <c r="J478"/>
      <c r="K478"/>
    </row>
    <row r="479" spans="7:11" ht="12.75">
      <c r="G479"/>
      <c r="H479"/>
      <c r="I479" s="175"/>
      <c r="J479"/>
      <c r="K479"/>
    </row>
    <row r="480" spans="7:11" ht="12.75">
      <c r="G480"/>
      <c r="H480"/>
      <c r="I480" s="175"/>
      <c r="J480"/>
      <c r="K480"/>
    </row>
    <row r="481" spans="7:11" ht="12.75">
      <c r="G481"/>
      <c r="H481"/>
      <c r="I481" s="175"/>
      <c r="J481"/>
      <c r="K481"/>
    </row>
    <row r="482" spans="7:11" ht="12.75">
      <c r="G482"/>
      <c r="H482"/>
      <c r="I482" s="175"/>
      <c r="J482"/>
      <c r="K482"/>
    </row>
    <row r="483" spans="7:11" ht="12.75">
      <c r="G483"/>
      <c r="H483"/>
      <c r="I483" s="175"/>
      <c r="J483"/>
      <c r="K483"/>
    </row>
    <row r="484" spans="7:11" ht="12.75">
      <c r="G484"/>
      <c r="H484"/>
      <c r="I484" s="175"/>
      <c r="J484"/>
      <c r="K484"/>
    </row>
    <row r="485" spans="7:11" ht="12.75">
      <c r="G485"/>
      <c r="H485"/>
      <c r="I485" s="175"/>
      <c r="J485"/>
      <c r="K485"/>
    </row>
    <row r="486" spans="7:11" ht="12.75">
      <c r="G486"/>
      <c r="H486"/>
      <c r="I486" s="175"/>
      <c r="J486"/>
      <c r="K486"/>
    </row>
    <row r="487" spans="7:11" ht="12.75">
      <c r="G487"/>
      <c r="H487"/>
      <c r="I487" s="175"/>
      <c r="J487"/>
      <c r="K487"/>
    </row>
    <row r="488" spans="7:11" ht="12.75">
      <c r="G488"/>
      <c r="H488"/>
      <c r="I488" s="175"/>
      <c r="J488"/>
      <c r="K488"/>
    </row>
    <row r="489" spans="7:11" ht="12.75">
      <c r="G489"/>
      <c r="H489"/>
      <c r="I489" s="175"/>
      <c r="J489"/>
      <c r="K489"/>
    </row>
    <row r="490" spans="7:11" ht="12.75">
      <c r="G490"/>
      <c r="H490"/>
      <c r="I490" s="175"/>
      <c r="J490"/>
      <c r="K490"/>
    </row>
    <row r="491" spans="7:11" ht="12.75">
      <c r="G491"/>
      <c r="H491"/>
      <c r="I491" s="175"/>
      <c r="J491"/>
      <c r="K491"/>
    </row>
    <row r="492" spans="7:11" ht="12.75">
      <c r="G492"/>
      <c r="H492"/>
      <c r="I492" s="175"/>
      <c r="J492"/>
      <c r="K492"/>
    </row>
    <row r="493" spans="7:11" ht="12.75">
      <c r="G493"/>
      <c r="H493"/>
      <c r="I493" s="175"/>
      <c r="J493"/>
      <c r="K493"/>
    </row>
    <row r="494" spans="7:11" ht="12.75">
      <c r="G494"/>
      <c r="H494"/>
      <c r="I494" s="175"/>
      <c r="J494"/>
      <c r="K494"/>
    </row>
    <row r="495" spans="7:11" ht="12.75">
      <c r="G495"/>
      <c r="H495"/>
      <c r="I495" s="175"/>
      <c r="J495"/>
      <c r="K495"/>
    </row>
    <row r="496" spans="7:11" ht="12.75">
      <c r="G496"/>
      <c r="H496"/>
      <c r="I496" s="175"/>
      <c r="J496"/>
      <c r="K496"/>
    </row>
    <row r="497" spans="7:11" ht="12.75">
      <c r="G497"/>
      <c r="H497"/>
      <c r="I497" s="175"/>
      <c r="J497"/>
      <c r="K497"/>
    </row>
    <row r="498" spans="7:11" ht="12.75">
      <c r="G498"/>
      <c r="H498"/>
      <c r="I498" s="175"/>
      <c r="J498"/>
      <c r="K498"/>
    </row>
    <row r="499" spans="7:11" ht="12.75">
      <c r="G499"/>
      <c r="H499"/>
      <c r="I499" s="175"/>
      <c r="J499"/>
      <c r="K499"/>
    </row>
    <row r="500" spans="7:11" ht="12.75">
      <c r="G500"/>
      <c r="H500"/>
      <c r="I500" s="175"/>
      <c r="J500"/>
      <c r="K500"/>
    </row>
    <row r="501" spans="7:11" ht="12.75">
      <c r="G501"/>
      <c r="H501"/>
      <c r="I501" s="175"/>
      <c r="J501"/>
      <c r="K501"/>
    </row>
    <row r="502" spans="7:11" ht="12.75">
      <c r="G502"/>
      <c r="H502"/>
      <c r="I502" s="175"/>
      <c r="J502"/>
      <c r="K502"/>
    </row>
    <row r="503" spans="7:11" ht="12.75">
      <c r="G503"/>
      <c r="H503"/>
      <c r="I503" s="175"/>
      <c r="J503"/>
      <c r="K503"/>
    </row>
    <row r="504" spans="7:11" ht="12.75">
      <c r="G504"/>
      <c r="H504"/>
      <c r="I504" s="175"/>
      <c r="J504"/>
      <c r="K504"/>
    </row>
    <row r="505" spans="7:11" ht="12.75">
      <c r="G505"/>
      <c r="H505"/>
      <c r="I505" s="175"/>
      <c r="J505"/>
      <c r="K505"/>
    </row>
    <row r="506" spans="7:11" ht="12.75">
      <c r="G506"/>
      <c r="H506"/>
      <c r="I506" s="175"/>
      <c r="J506"/>
      <c r="K506"/>
    </row>
    <row r="507" spans="7:11" ht="12.75">
      <c r="G507"/>
      <c r="H507"/>
      <c r="I507" s="175"/>
      <c r="J507"/>
      <c r="K507"/>
    </row>
    <row r="508" spans="7:11" ht="12.75">
      <c r="G508"/>
      <c r="H508"/>
      <c r="I508" s="175"/>
      <c r="J508"/>
      <c r="K508"/>
    </row>
    <row r="509" spans="7:11" ht="12.75">
      <c r="G509"/>
      <c r="H509"/>
      <c r="I509" s="175"/>
      <c r="J509"/>
      <c r="K509"/>
    </row>
    <row r="510" spans="7:11" ht="12.75">
      <c r="G510"/>
      <c r="H510"/>
      <c r="I510" s="175"/>
      <c r="J510"/>
      <c r="K510"/>
    </row>
    <row r="511" spans="7:11" ht="12.75">
      <c r="G511"/>
      <c r="H511"/>
      <c r="I511" s="175"/>
      <c r="J511"/>
      <c r="K511"/>
    </row>
    <row r="512" spans="7:11" ht="12.75">
      <c r="G512"/>
      <c r="H512"/>
      <c r="I512" s="175"/>
      <c r="J512"/>
      <c r="K512"/>
    </row>
    <row r="513" spans="7:11" ht="12.75">
      <c r="G513"/>
      <c r="H513"/>
      <c r="I513" s="175"/>
      <c r="J513"/>
      <c r="K513"/>
    </row>
    <row r="514" spans="7:11" ht="12.75">
      <c r="G514"/>
      <c r="H514"/>
      <c r="I514" s="175"/>
      <c r="J514"/>
      <c r="K514"/>
    </row>
    <row r="515" spans="7:11" ht="12.75">
      <c r="G515"/>
      <c r="H515"/>
      <c r="I515" s="175"/>
      <c r="J515"/>
      <c r="K515"/>
    </row>
    <row r="516" spans="7:11" ht="12.75">
      <c r="G516"/>
      <c r="H516"/>
      <c r="I516" s="175"/>
      <c r="J516"/>
      <c r="K516"/>
    </row>
    <row r="517" spans="7:11" ht="12.75">
      <c r="G517"/>
      <c r="H517"/>
      <c r="I517" s="175"/>
      <c r="J517"/>
      <c r="K517"/>
    </row>
    <row r="518" spans="7:11" ht="12.75">
      <c r="G518"/>
      <c r="H518"/>
      <c r="I518" s="175"/>
      <c r="J518"/>
      <c r="K518"/>
    </row>
    <row r="519" spans="7:11" ht="12.75">
      <c r="G519"/>
      <c r="H519"/>
      <c r="I519" s="175"/>
      <c r="J519"/>
      <c r="K519"/>
    </row>
    <row r="520" spans="7:11" ht="12.75">
      <c r="G520"/>
      <c r="H520"/>
      <c r="I520" s="175"/>
      <c r="J520"/>
      <c r="K520"/>
    </row>
    <row r="521" spans="7:11" ht="12.75">
      <c r="G521"/>
      <c r="H521"/>
      <c r="I521" s="175"/>
      <c r="J521"/>
      <c r="K521"/>
    </row>
    <row r="522" spans="7:11" ht="12.75">
      <c r="G522"/>
      <c r="H522"/>
      <c r="I522" s="175"/>
      <c r="J522"/>
      <c r="K522"/>
    </row>
    <row r="523" spans="7:11" ht="12.75">
      <c r="G523"/>
      <c r="H523"/>
      <c r="I523" s="175"/>
      <c r="J523"/>
      <c r="K523"/>
    </row>
    <row r="524" spans="7:11" ht="12.75">
      <c r="G524"/>
      <c r="H524"/>
      <c r="I524" s="175"/>
      <c r="J524"/>
      <c r="K524"/>
    </row>
    <row r="525" spans="7:11" ht="12.75">
      <c r="G525"/>
      <c r="H525"/>
      <c r="I525" s="175"/>
      <c r="J525"/>
      <c r="K525"/>
    </row>
    <row r="526" spans="7:11" ht="12.75">
      <c r="G526"/>
      <c r="H526"/>
      <c r="I526" s="175"/>
      <c r="J526"/>
      <c r="K526"/>
    </row>
    <row r="527" spans="7:11" ht="12.75">
      <c r="G527"/>
      <c r="H527"/>
      <c r="I527" s="175"/>
      <c r="J527"/>
      <c r="K527"/>
    </row>
    <row r="528" spans="7:11" ht="12.75">
      <c r="G528"/>
      <c r="H528"/>
      <c r="I528" s="175"/>
      <c r="J528"/>
      <c r="K528"/>
    </row>
    <row r="529" spans="7:11" ht="12.75">
      <c r="G529"/>
      <c r="H529"/>
      <c r="I529" s="175"/>
      <c r="J529"/>
      <c r="K529"/>
    </row>
    <row r="530" spans="7:11" ht="12.75">
      <c r="G530"/>
      <c r="H530"/>
      <c r="I530" s="175"/>
      <c r="J530"/>
      <c r="K530"/>
    </row>
    <row r="531" spans="7:11" ht="12.75">
      <c r="G531"/>
      <c r="H531"/>
      <c r="I531" s="175"/>
      <c r="J531"/>
      <c r="K531"/>
    </row>
    <row r="532" spans="7:11" ht="12.75">
      <c r="G532"/>
      <c r="H532"/>
      <c r="I532" s="175"/>
      <c r="J532"/>
      <c r="K532"/>
    </row>
    <row r="533" spans="7:11" ht="12.75">
      <c r="G533"/>
      <c r="H533"/>
      <c r="I533" s="175"/>
      <c r="J533"/>
      <c r="K533"/>
    </row>
    <row r="534" spans="7:11" ht="12.75">
      <c r="G534"/>
      <c r="H534"/>
      <c r="I534" s="175"/>
      <c r="J534"/>
      <c r="K534"/>
    </row>
    <row r="535" spans="7:11" ht="12.75">
      <c r="G535"/>
      <c r="H535"/>
      <c r="I535" s="175"/>
      <c r="J535"/>
      <c r="K535"/>
    </row>
    <row r="536" spans="7:11" ht="12.75">
      <c r="G536"/>
      <c r="H536"/>
      <c r="I536" s="175"/>
      <c r="J536"/>
      <c r="K536"/>
    </row>
    <row r="537" spans="7:11" ht="12.75">
      <c r="G537"/>
      <c r="H537"/>
      <c r="I537" s="175"/>
      <c r="J537"/>
      <c r="K537"/>
    </row>
    <row r="538" spans="7:11" ht="12.75">
      <c r="G538"/>
      <c r="H538"/>
      <c r="I538" s="175"/>
      <c r="J538"/>
      <c r="K538"/>
    </row>
    <row r="539" spans="7:11" ht="12.75">
      <c r="G539"/>
      <c r="H539"/>
      <c r="I539" s="175"/>
      <c r="J539"/>
      <c r="K539"/>
    </row>
    <row r="540" spans="7:11" ht="12.75">
      <c r="G540"/>
      <c r="H540"/>
      <c r="I540" s="175"/>
      <c r="J540"/>
      <c r="K540"/>
    </row>
    <row r="541" spans="7:11" ht="12.75">
      <c r="G541"/>
      <c r="H541"/>
      <c r="I541" s="175"/>
      <c r="J541"/>
      <c r="K541"/>
    </row>
    <row r="542" spans="7:11" ht="12.75">
      <c r="G542"/>
      <c r="H542"/>
      <c r="I542" s="175"/>
      <c r="J542"/>
      <c r="K542"/>
    </row>
    <row r="543" spans="7:11" ht="12.75">
      <c r="G543"/>
      <c r="H543"/>
      <c r="I543" s="175"/>
      <c r="J543"/>
      <c r="K543"/>
    </row>
    <row r="544" spans="7:11" ht="12.75">
      <c r="G544"/>
      <c r="H544"/>
      <c r="I544" s="175"/>
      <c r="J544"/>
      <c r="K544"/>
    </row>
    <row r="545" spans="7:11" ht="12.75">
      <c r="G545"/>
      <c r="H545"/>
      <c r="I545" s="175"/>
      <c r="J545"/>
      <c r="K545"/>
    </row>
    <row r="546" spans="7:11" ht="12.75">
      <c r="G546"/>
      <c r="H546"/>
      <c r="I546" s="175"/>
      <c r="J546"/>
      <c r="K546"/>
    </row>
    <row r="547" spans="7:11" ht="12.75">
      <c r="G547"/>
      <c r="H547"/>
      <c r="I547" s="175"/>
      <c r="J547"/>
      <c r="K547"/>
    </row>
    <row r="548" spans="7:11" ht="12.75">
      <c r="G548"/>
      <c r="H548"/>
      <c r="I548" s="175"/>
      <c r="J548"/>
      <c r="K548"/>
    </row>
    <row r="549" spans="7:11" ht="12.75">
      <c r="G549"/>
      <c r="H549"/>
      <c r="I549" s="175"/>
      <c r="J549"/>
      <c r="K549"/>
    </row>
    <row r="550" spans="7:11" ht="12.75">
      <c r="G550"/>
      <c r="H550"/>
      <c r="I550" s="175"/>
      <c r="J550"/>
      <c r="K550"/>
    </row>
    <row r="551" spans="7:11" ht="12.75">
      <c r="G551"/>
      <c r="H551"/>
      <c r="I551" s="175"/>
      <c r="J551"/>
      <c r="K551"/>
    </row>
    <row r="552" spans="7:11" ht="12.75">
      <c r="G552"/>
      <c r="H552"/>
      <c r="I552" s="175"/>
      <c r="J552"/>
      <c r="K552"/>
    </row>
    <row r="553" spans="7:11" ht="12.75">
      <c r="G553"/>
      <c r="H553"/>
      <c r="I553" s="175"/>
      <c r="J553"/>
      <c r="K553"/>
    </row>
    <row r="554" spans="7:11" ht="12.75">
      <c r="G554"/>
      <c r="H554"/>
      <c r="I554" s="175"/>
      <c r="J554"/>
      <c r="K554"/>
    </row>
    <row r="555" spans="7:11" ht="12.75">
      <c r="G555"/>
      <c r="H555"/>
      <c r="I555" s="175"/>
      <c r="J555"/>
      <c r="K555"/>
    </row>
    <row r="556" spans="7:11" ht="12.75">
      <c r="G556"/>
      <c r="H556"/>
      <c r="I556" s="175"/>
      <c r="J556"/>
      <c r="K556"/>
    </row>
    <row r="557" spans="7:11" ht="12.75">
      <c r="G557"/>
      <c r="H557"/>
      <c r="I557" s="175"/>
      <c r="J557"/>
      <c r="K557"/>
    </row>
    <row r="558" spans="7:11" ht="12.75">
      <c r="G558"/>
      <c r="H558"/>
      <c r="I558" s="175"/>
      <c r="J558"/>
      <c r="K558"/>
    </row>
    <row r="559" spans="7:11" ht="12.75">
      <c r="G559"/>
      <c r="H559"/>
      <c r="I559" s="175"/>
      <c r="J559"/>
      <c r="K559"/>
    </row>
    <row r="560" spans="7:11" ht="12.75">
      <c r="G560"/>
      <c r="H560"/>
      <c r="I560" s="175"/>
      <c r="J560"/>
      <c r="K560"/>
    </row>
    <row r="561" spans="7:11" ht="12.75">
      <c r="G561"/>
      <c r="H561"/>
      <c r="I561" s="175"/>
      <c r="J561"/>
      <c r="K561"/>
    </row>
    <row r="562" spans="7:11" ht="12.75">
      <c r="G562"/>
      <c r="H562"/>
      <c r="I562" s="175"/>
      <c r="J562"/>
      <c r="K562"/>
    </row>
    <row r="563" spans="7:11" ht="12.75">
      <c r="G563"/>
      <c r="H563"/>
      <c r="I563" s="175"/>
      <c r="J563"/>
      <c r="K563"/>
    </row>
    <row r="564" spans="7:11" ht="12.75">
      <c r="G564"/>
      <c r="H564"/>
      <c r="I564" s="175"/>
      <c r="J564"/>
      <c r="K564"/>
    </row>
    <row r="565" spans="7:11" ht="12.75">
      <c r="G565"/>
      <c r="H565"/>
      <c r="I565" s="175"/>
      <c r="J565"/>
      <c r="K565"/>
    </row>
    <row r="566" spans="7:11" ht="12.75">
      <c r="G566"/>
      <c r="H566"/>
      <c r="I566" s="175"/>
      <c r="J566"/>
      <c r="K566"/>
    </row>
    <row r="567" spans="7:11" ht="12.75">
      <c r="G567"/>
      <c r="H567"/>
      <c r="I567" s="175"/>
      <c r="J567"/>
      <c r="K567"/>
    </row>
    <row r="568" spans="7:11" ht="12.75">
      <c r="G568"/>
      <c r="H568"/>
      <c r="I568" s="175"/>
      <c r="J568"/>
      <c r="K568"/>
    </row>
    <row r="569" spans="7:11" ht="12.75">
      <c r="G569"/>
      <c r="H569"/>
      <c r="I569" s="175"/>
      <c r="J569"/>
      <c r="K569"/>
    </row>
    <row r="570" spans="7:11" ht="12.75">
      <c r="G570"/>
      <c r="H570"/>
      <c r="I570" s="175"/>
      <c r="J570"/>
      <c r="K570"/>
    </row>
    <row r="571" spans="7:11" ht="12.75">
      <c r="G571"/>
      <c r="H571"/>
      <c r="I571" s="175"/>
      <c r="J571"/>
      <c r="K571"/>
    </row>
    <row r="572" spans="7:11" ht="12.75">
      <c r="G572"/>
      <c r="H572"/>
      <c r="I572" s="175"/>
      <c r="J572"/>
      <c r="K572"/>
    </row>
    <row r="573" spans="7:11" ht="12.75">
      <c r="G573"/>
      <c r="H573"/>
      <c r="I573" s="175"/>
      <c r="J573"/>
      <c r="K573"/>
    </row>
    <row r="574" spans="7:11" ht="12.75">
      <c r="G574"/>
      <c r="H574"/>
      <c r="I574" s="175"/>
      <c r="J574"/>
      <c r="K574"/>
    </row>
    <row r="575" spans="7:11" ht="12.75">
      <c r="G575"/>
      <c r="H575"/>
      <c r="I575" s="175"/>
      <c r="J575"/>
      <c r="K575"/>
    </row>
    <row r="576" spans="7:11" ht="12.75">
      <c r="G576"/>
      <c r="H576"/>
      <c r="I576" s="175"/>
      <c r="J576"/>
      <c r="K576"/>
    </row>
    <row r="577" spans="7:11" ht="12.75">
      <c r="G577"/>
      <c r="H577"/>
      <c r="I577" s="175"/>
      <c r="J577"/>
      <c r="K577"/>
    </row>
    <row r="578" spans="7:11" ht="12.75">
      <c r="G578"/>
      <c r="H578"/>
      <c r="I578" s="175"/>
      <c r="J578"/>
      <c r="K578"/>
    </row>
    <row r="579" spans="7:11" ht="12.75">
      <c r="G579"/>
      <c r="H579"/>
      <c r="I579" s="175"/>
      <c r="J579"/>
      <c r="K579"/>
    </row>
    <row r="580" spans="7:11" ht="12.75">
      <c r="G580"/>
      <c r="H580"/>
      <c r="I580" s="175"/>
      <c r="J580"/>
      <c r="K580"/>
    </row>
    <row r="581" spans="7:11" ht="12.75">
      <c r="G581"/>
      <c r="H581"/>
      <c r="I581" s="175"/>
      <c r="J581"/>
      <c r="K581"/>
    </row>
    <row r="582" spans="7:11" ht="12.75">
      <c r="G582"/>
      <c r="H582"/>
      <c r="I582" s="175"/>
      <c r="J582"/>
      <c r="K582"/>
    </row>
    <row r="583" spans="7:11" ht="12.75">
      <c r="G583"/>
      <c r="H583"/>
      <c r="I583" s="175"/>
      <c r="J583"/>
      <c r="K583"/>
    </row>
    <row r="584" spans="7:11" ht="12.75">
      <c r="G584"/>
      <c r="H584"/>
      <c r="I584" s="175"/>
      <c r="J584"/>
      <c r="K584"/>
    </row>
    <row r="585" spans="7:11" ht="12.75">
      <c r="G585"/>
      <c r="H585"/>
      <c r="I585" s="175"/>
      <c r="J585"/>
      <c r="K585"/>
    </row>
    <row r="586" spans="7:11" ht="12.75">
      <c r="G586"/>
      <c r="H586"/>
      <c r="I586" s="175"/>
      <c r="J586"/>
      <c r="K586"/>
    </row>
    <row r="587" spans="7:11" ht="12.75">
      <c r="G587"/>
      <c r="H587"/>
      <c r="I587" s="175"/>
      <c r="J587"/>
      <c r="K587"/>
    </row>
    <row r="588" spans="7:11" ht="12.75">
      <c r="G588"/>
      <c r="H588"/>
      <c r="I588" s="175"/>
      <c r="J588"/>
      <c r="K588"/>
    </row>
    <row r="589" spans="7:11" ht="12.75">
      <c r="G589"/>
      <c r="H589"/>
      <c r="I589" s="175"/>
      <c r="J589"/>
      <c r="K589"/>
    </row>
    <row r="590" spans="7:11" ht="12.75">
      <c r="G590"/>
      <c r="H590"/>
      <c r="I590" s="175"/>
      <c r="J590"/>
      <c r="K590"/>
    </row>
    <row r="591" spans="7:11" ht="12.75">
      <c r="G591"/>
      <c r="H591"/>
      <c r="I591" s="175"/>
      <c r="J591"/>
      <c r="K591"/>
    </row>
    <row r="592" spans="7:11" ht="12.75">
      <c r="G592"/>
      <c r="H592"/>
      <c r="I592" s="175"/>
      <c r="J592"/>
      <c r="K592"/>
    </row>
    <row r="593" spans="7:11" ht="12.75">
      <c r="G593"/>
      <c r="H593"/>
      <c r="I593" s="175"/>
      <c r="J593"/>
      <c r="K593"/>
    </row>
    <row r="594" spans="7:11" ht="12.75">
      <c r="G594"/>
      <c r="H594"/>
      <c r="I594" s="175"/>
      <c r="J594"/>
      <c r="K594"/>
    </row>
    <row r="595" spans="7:11" ht="12.75">
      <c r="G595"/>
      <c r="H595"/>
      <c r="I595" s="175"/>
      <c r="J595"/>
      <c r="K595"/>
    </row>
    <row r="596" spans="7:11" ht="12.75">
      <c r="G596"/>
      <c r="H596"/>
      <c r="I596" s="175"/>
      <c r="J596"/>
      <c r="K596"/>
    </row>
    <row r="597" spans="7:11" ht="12.75">
      <c r="G597"/>
      <c r="H597"/>
      <c r="I597" s="175"/>
      <c r="J597"/>
      <c r="K597"/>
    </row>
    <row r="598" spans="7:11" ht="12.75">
      <c r="G598"/>
      <c r="H598"/>
      <c r="I598" s="175"/>
      <c r="J598"/>
      <c r="K598"/>
    </row>
    <row r="599" spans="7:11" ht="12.75">
      <c r="G599"/>
      <c r="H599"/>
      <c r="I599" s="175"/>
      <c r="J599"/>
      <c r="K599"/>
    </row>
    <row r="600" spans="7:11" ht="12.75">
      <c r="G600"/>
      <c r="H600"/>
      <c r="I600" s="175"/>
      <c r="J600"/>
      <c r="K600"/>
    </row>
    <row r="601" spans="7:11" ht="12.75">
      <c r="G601"/>
      <c r="H601"/>
      <c r="I601" s="175"/>
      <c r="J601"/>
      <c r="K601"/>
    </row>
    <row r="602" spans="7:11" ht="12.75">
      <c r="G602"/>
      <c r="H602"/>
      <c r="I602" s="175"/>
      <c r="J602"/>
      <c r="K602"/>
    </row>
    <row r="603" spans="7:11" ht="12.75">
      <c r="G603"/>
      <c r="H603"/>
      <c r="I603" s="175"/>
      <c r="J603"/>
      <c r="K603"/>
    </row>
    <row r="604" spans="7:11" ht="12.75">
      <c r="G604"/>
      <c r="H604"/>
      <c r="I604" s="175"/>
      <c r="J604"/>
      <c r="K604"/>
    </row>
    <row r="605" spans="7:11" ht="12.75">
      <c r="G605"/>
      <c r="H605"/>
      <c r="I605" s="175"/>
      <c r="J605"/>
      <c r="K605"/>
    </row>
    <row r="606" spans="7:11" ht="12.75">
      <c r="G606"/>
      <c r="H606"/>
      <c r="I606" s="175"/>
      <c r="J606"/>
      <c r="K606"/>
    </row>
    <row r="607" spans="7:11" ht="12.75">
      <c r="G607"/>
      <c r="H607"/>
      <c r="I607" s="175"/>
      <c r="J607"/>
      <c r="K607"/>
    </row>
    <row r="608" spans="7:11" ht="12.75">
      <c r="G608"/>
      <c r="H608"/>
      <c r="I608" s="175"/>
      <c r="J608"/>
      <c r="K608"/>
    </row>
    <row r="609" spans="7:11" ht="12.75">
      <c r="G609"/>
      <c r="H609"/>
      <c r="I609" s="175"/>
      <c r="J609"/>
      <c r="K609"/>
    </row>
    <row r="610" spans="7:11" ht="12.75">
      <c r="G610"/>
      <c r="H610"/>
      <c r="I610" s="175"/>
      <c r="J610"/>
      <c r="K610"/>
    </row>
    <row r="611" spans="7:11" ht="12.75">
      <c r="G611"/>
      <c r="H611"/>
      <c r="I611" s="175"/>
      <c r="J611"/>
      <c r="K611"/>
    </row>
    <row r="612" spans="7:11" ht="12.75">
      <c r="G612"/>
      <c r="H612"/>
      <c r="I612" s="175"/>
      <c r="J612"/>
      <c r="K612"/>
    </row>
    <row r="613" spans="7:11" ht="12.75">
      <c r="G613"/>
      <c r="H613"/>
      <c r="I613" s="175"/>
      <c r="J613"/>
      <c r="K613"/>
    </row>
    <row r="614" spans="7:11" ht="12.75">
      <c r="G614"/>
      <c r="H614"/>
      <c r="I614" s="175"/>
      <c r="J614"/>
      <c r="K614"/>
    </row>
    <row r="615" spans="7:11" ht="12.75">
      <c r="G615"/>
      <c r="H615"/>
      <c r="I615" s="175"/>
      <c r="J615"/>
      <c r="K615"/>
    </row>
    <row r="616" spans="7:11" ht="12.75">
      <c r="G616"/>
      <c r="H616"/>
      <c r="I616" s="175"/>
      <c r="J616"/>
      <c r="K616"/>
    </row>
    <row r="617" spans="7:11" ht="12.75">
      <c r="G617"/>
      <c r="H617"/>
      <c r="I617" s="175"/>
      <c r="J617"/>
      <c r="K617"/>
    </row>
    <row r="618" spans="7:11" ht="12.75">
      <c r="G618"/>
      <c r="H618"/>
      <c r="I618" s="175"/>
      <c r="J618"/>
      <c r="K618"/>
    </row>
    <row r="619" spans="7:11" ht="12.75">
      <c r="G619"/>
      <c r="H619"/>
      <c r="I619" s="175"/>
      <c r="J619"/>
      <c r="K619"/>
    </row>
    <row r="620" spans="7:11" ht="12.75">
      <c r="G620"/>
      <c r="H620"/>
      <c r="I620" s="175"/>
      <c r="J620"/>
      <c r="K620"/>
    </row>
    <row r="621" spans="7:11" ht="12.75">
      <c r="G621"/>
      <c r="H621"/>
      <c r="I621" s="175"/>
      <c r="J621"/>
      <c r="K621"/>
    </row>
    <row r="622" spans="7:11" ht="12.75">
      <c r="G622"/>
      <c r="H622"/>
      <c r="I622" s="175"/>
      <c r="J622"/>
      <c r="K622"/>
    </row>
    <row r="623" spans="7:11" ht="12.75">
      <c r="G623"/>
      <c r="H623"/>
      <c r="I623" s="175"/>
      <c r="J623"/>
      <c r="K623"/>
    </row>
    <row r="624" spans="7:11" ht="12.75">
      <c r="G624"/>
      <c r="H624"/>
      <c r="I624" s="175"/>
      <c r="J624"/>
      <c r="K624"/>
    </row>
    <row r="625" spans="7:11" ht="12.75">
      <c r="G625"/>
      <c r="H625"/>
      <c r="I625" s="175"/>
      <c r="J625"/>
      <c r="K625"/>
    </row>
    <row r="626" spans="7:11" ht="12.75">
      <c r="G626"/>
      <c r="H626"/>
      <c r="I626" s="175"/>
      <c r="J626"/>
      <c r="K626"/>
    </row>
    <row r="627" spans="7:11" ht="12.75">
      <c r="G627"/>
      <c r="H627"/>
      <c r="I627" s="175"/>
      <c r="J627"/>
      <c r="K627"/>
    </row>
    <row r="628" spans="7:11" ht="12.75">
      <c r="G628"/>
      <c r="H628"/>
      <c r="I628" s="175"/>
      <c r="J628"/>
      <c r="K628"/>
    </row>
    <row r="629" spans="7:11" ht="12.75">
      <c r="G629"/>
      <c r="H629"/>
      <c r="I629" s="175"/>
      <c r="J629"/>
      <c r="K629"/>
    </row>
    <row r="630" spans="7:11" ht="12.75">
      <c r="G630"/>
      <c r="H630"/>
      <c r="I630" s="175"/>
      <c r="J630"/>
      <c r="K630"/>
    </row>
    <row r="631" spans="7:11" ht="12.75">
      <c r="G631"/>
      <c r="H631"/>
      <c r="I631" s="175"/>
      <c r="J631"/>
      <c r="K631"/>
    </row>
    <row r="632" spans="7:11" ht="12.75">
      <c r="G632"/>
      <c r="H632"/>
      <c r="I632" s="175"/>
      <c r="J632"/>
      <c r="K632"/>
    </row>
    <row r="633" spans="7:11" ht="12.75">
      <c r="G633"/>
      <c r="H633"/>
      <c r="I633" s="175"/>
      <c r="J633"/>
      <c r="K633"/>
    </row>
    <row r="634" spans="7:11" ht="12.75">
      <c r="G634"/>
      <c r="H634"/>
      <c r="I634" s="175"/>
      <c r="J634"/>
      <c r="K634"/>
    </row>
    <row r="635" spans="7:11" ht="12.75">
      <c r="G635"/>
      <c r="H635"/>
      <c r="I635" s="175"/>
      <c r="J635"/>
      <c r="K635"/>
    </row>
    <row r="636" spans="7:11" ht="12.75">
      <c r="G636"/>
      <c r="H636"/>
      <c r="I636" s="175"/>
      <c r="J636"/>
      <c r="K636"/>
    </row>
    <row r="637" spans="7:11" ht="12.75">
      <c r="G637"/>
      <c r="H637"/>
      <c r="I637" s="175"/>
      <c r="J637"/>
      <c r="K637"/>
    </row>
    <row r="638" spans="7:11" ht="12.75">
      <c r="G638"/>
      <c r="H638"/>
      <c r="I638" s="175"/>
      <c r="J638"/>
      <c r="K638"/>
    </row>
    <row r="639" spans="7:11" ht="12.75">
      <c r="G639"/>
      <c r="H639"/>
      <c r="I639" s="175"/>
      <c r="J639"/>
      <c r="K639"/>
    </row>
    <row r="640" spans="7:11" ht="12.75">
      <c r="G640"/>
      <c r="H640"/>
      <c r="I640" s="175"/>
      <c r="J640"/>
      <c r="K640"/>
    </row>
    <row r="641" spans="7:11" ht="12.75">
      <c r="G641"/>
      <c r="H641"/>
      <c r="I641" s="175"/>
      <c r="J641"/>
      <c r="K641"/>
    </row>
    <row r="642" spans="7:11" ht="12.75">
      <c r="G642"/>
      <c r="H642"/>
      <c r="I642" s="175"/>
      <c r="J642"/>
      <c r="K642"/>
    </row>
    <row r="643" spans="7:11" ht="12.75">
      <c r="G643"/>
      <c r="H643"/>
      <c r="I643" s="175"/>
      <c r="J643"/>
      <c r="K643"/>
    </row>
    <row r="644" spans="7:11" ht="12.75">
      <c r="G644"/>
      <c r="H644"/>
      <c r="I644" s="175"/>
      <c r="J644"/>
      <c r="K644"/>
    </row>
    <row r="645" spans="7:11" ht="12.75">
      <c r="G645"/>
      <c r="H645"/>
      <c r="I645" s="175"/>
      <c r="J645"/>
      <c r="K645"/>
    </row>
    <row r="646" spans="7:11" ht="12.75">
      <c r="G646"/>
      <c r="H646"/>
      <c r="I646" s="175"/>
      <c r="J646"/>
      <c r="K646"/>
    </row>
    <row r="647" spans="7:11" ht="12.75">
      <c r="G647"/>
      <c r="H647"/>
      <c r="I647" s="175"/>
      <c r="J647"/>
      <c r="K647"/>
    </row>
    <row r="648" spans="7:11" ht="12.75">
      <c r="G648"/>
      <c r="H648"/>
      <c r="I648" s="175"/>
      <c r="J648"/>
      <c r="K648"/>
    </row>
    <row r="649" spans="7:11" ht="12.75">
      <c r="G649"/>
      <c r="H649"/>
      <c r="I649" s="175"/>
      <c r="J649"/>
      <c r="K649"/>
    </row>
    <row r="650" spans="7:11" ht="12.75">
      <c r="G650"/>
      <c r="H650"/>
      <c r="I650" s="175"/>
      <c r="J650"/>
      <c r="K650"/>
    </row>
    <row r="651" spans="7:11" ht="12.75">
      <c r="G651"/>
      <c r="H651"/>
      <c r="I651" s="175"/>
      <c r="J651"/>
      <c r="K651"/>
    </row>
    <row r="652" spans="6:15" ht="12.75">
      <c r="F652" s="110"/>
      <c r="G652" s="111"/>
      <c r="H652" s="110"/>
      <c r="I652" s="175"/>
      <c r="J652" s="111"/>
      <c r="K652" s="112"/>
      <c r="L652" s="112"/>
      <c r="N652" s="112"/>
      <c r="O652" s="112"/>
    </row>
    <row r="653" spans="6:15" ht="12.75">
      <c r="F653" s="110"/>
      <c r="G653" s="111"/>
      <c r="H653" s="110"/>
      <c r="I653" s="175"/>
      <c r="J653" s="111"/>
      <c r="K653" s="112"/>
      <c r="L653" s="112"/>
      <c r="N653" s="112"/>
      <c r="O653" s="112"/>
    </row>
    <row r="654" spans="6:15" ht="12.75">
      <c r="F654" s="110"/>
      <c r="G654" s="111"/>
      <c r="H654" s="110"/>
      <c r="I654" s="175"/>
      <c r="J654" s="111"/>
      <c r="K654" s="112"/>
      <c r="L654" s="112"/>
      <c r="N654" s="112"/>
      <c r="O654" s="112"/>
    </row>
    <row r="655" spans="6:15" ht="12.75">
      <c r="F655" s="110"/>
      <c r="G655" s="111"/>
      <c r="H655" s="110"/>
      <c r="I655" s="175"/>
      <c r="J655" s="111"/>
      <c r="K655" s="112"/>
      <c r="L655" s="112"/>
      <c r="N655" s="112"/>
      <c r="O655" s="112"/>
    </row>
    <row r="656" spans="6:15" ht="12.75">
      <c r="F656" s="110"/>
      <c r="G656" s="111"/>
      <c r="H656" s="110"/>
      <c r="I656" s="175"/>
      <c r="J656" s="111"/>
      <c r="K656" s="112"/>
      <c r="L656" s="112"/>
      <c r="N656" s="112"/>
      <c r="O656" s="112"/>
    </row>
    <row r="657" spans="6:15" ht="12.75">
      <c r="F657" s="110"/>
      <c r="G657" s="111"/>
      <c r="H657" s="110"/>
      <c r="I657" s="175"/>
      <c r="J657" s="111"/>
      <c r="K657" s="112"/>
      <c r="L657" s="112"/>
      <c r="N657" s="112"/>
      <c r="O657" s="112"/>
    </row>
    <row r="658" spans="6:15" ht="12.75">
      <c r="F658" s="110"/>
      <c r="G658" s="111"/>
      <c r="H658" s="110"/>
      <c r="I658" s="175"/>
      <c r="J658" s="111"/>
      <c r="K658" s="112"/>
      <c r="L658" s="112"/>
      <c r="N658" s="112"/>
      <c r="O658" s="112"/>
    </row>
    <row r="659" spans="6:15" ht="12.75">
      <c r="F659" s="110"/>
      <c r="G659" s="111"/>
      <c r="H659" s="110"/>
      <c r="I659" s="175"/>
      <c r="J659" s="111"/>
      <c r="K659" s="112"/>
      <c r="L659" s="112"/>
      <c r="N659" s="112"/>
      <c r="O659" s="112"/>
    </row>
    <row r="660" spans="6:15" ht="12.75">
      <c r="F660" s="110"/>
      <c r="G660" s="111"/>
      <c r="H660" s="110"/>
      <c r="I660" s="175"/>
      <c r="J660" s="111"/>
      <c r="K660" s="112"/>
      <c r="L660" s="112"/>
      <c r="N660" s="112"/>
      <c r="O660" s="112"/>
    </row>
    <row r="661" spans="6:15" ht="12.75">
      <c r="F661" s="110"/>
      <c r="G661" s="111"/>
      <c r="H661" s="110"/>
      <c r="I661" s="175"/>
      <c r="J661" s="111"/>
      <c r="K661" s="112"/>
      <c r="L661" s="112"/>
      <c r="N661" s="112"/>
      <c r="O661" s="112"/>
    </row>
    <row r="662" spans="6:15" ht="12.75">
      <c r="F662" s="110"/>
      <c r="G662" s="111"/>
      <c r="H662" s="110"/>
      <c r="I662" s="175"/>
      <c r="J662" s="111"/>
      <c r="K662" s="112"/>
      <c r="L662" s="112"/>
      <c r="N662" s="112"/>
      <c r="O662" s="112"/>
    </row>
    <row r="663" spans="6:15" ht="12.75">
      <c r="F663" s="110"/>
      <c r="G663" s="111"/>
      <c r="H663" s="110"/>
      <c r="I663" s="175"/>
      <c r="J663" s="111"/>
      <c r="K663" s="112"/>
      <c r="L663" s="112"/>
      <c r="N663" s="112"/>
      <c r="O663" s="112"/>
    </row>
    <row r="664" spans="6:15" ht="12.75">
      <c r="F664" s="110"/>
      <c r="G664" s="111"/>
      <c r="H664" s="110"/>
      <c r="I664" s="175"/>
      <c r="J664" s="111"/>
      <c r="K664" s="112"/>
      <c r="L664" s="112"/>
      <c r="N664" s="112"/>
      <c r="O664" s="112"/>
    </row>
    <row r="665" spans="6:15" ht="12.75">
      <c r="F665" s="110"/>
      <c r="G665" s="111"/>
      <c r="H665" s="110"/>
      <c r="I665" s="175"/>
      <c r="J665" s="111"/>
      <c r="K665" s="112"/>
      <c r="L665" s="112"/>
      <c r="N665" s="112"/>
      <c r="O665" s="112"/>
    </row>
    <row r="666" spans="7:11" ht="12.75">
      <c r="G666"/>
      <c r="H666"/>
      <c r="I666" s="175"/>
      <c r="J666"/>
      <c r="K666"/>
    </row>
    <row r="667" spans="7:11" ht="12.75">
      <c r="G667"/>
      <c r="H667"/>
      <c r="I667" s="175"/>
      <c r="J667"/>
      <c r="K667"/>
    </row>
    <row r="668" spans="7:11" ht="12.75">
      <c r="G668"/>
      <c r="H668"/>
      <c r="I668" s="175"/>
      <c r="J668"/>
      <c r="K668"/>
    </row>
    <row r="669" spans="7:11" ht="12.75">
      <c r="G669"/>
      <c r="H669"/>
      <c r="I669" s="175"/>
      <c r="J669"/>
      <c r="K669"/>
    </row>
    <row r="670" spans="7:11" ht="12.75">
      <c r="G670"/>
      <c r="H670"/>
      <c r="I670" s="175"/>
      <c r="J670"/>
      <c r="K670"/>
    </row>
    <row r="671" spans="7:11" ht="12.75">
      <c r="G671"/>
      <c r="H671"/>
      <c r="I671" s="175"/>
      <c r="J671"/>
      <c r="K671"/>
    </row>
    <row r="672" spans="7:11" ht="12.75">
      <c r="G672"/>
      <c r="H672"/>
      <c r="I672" s="175"/>
      <c r="J672"/>
      <c r="K672"/>
    </row>
    <row r="673" spans="7:11" ht="12.75">
      <c r="G673"/>
      <c r="H673"/>
      <c r="I673" s="175"/>
      <c r="J673"/>
      <c r="K673"/>
    </row>
    <row r="674" spans="7:11" ht="12.75">
      <c r="G674"/>
      <c r="H674"/>
      <c r="I674" s="175"/>
      <c r="J674"/>
      <c r="K674"/>
    </row>
    <row r="675" spans="7:11" ht="12.75">
      <c r="G675"/>
      <c r="H675"/>
      <c r="I675" s="175"/>
      <c r="J675"/>
      <c r="K675"/>
    </row>
    <row r="676" spans="7:11" ht="12.75">
      <c r="G676"/>
      <c r="H676"/>
      <c r="I676" s="175"/>
      <c r="J676"/>
      <c r="K676"/>
    </row>
    <row r="677" spans="7:11" ht="12.75">
      <c r="G677"/>
      <c r="H677"/>
      <c r="I677" s="175"/>
      <c r="J677"/>
      <c r="K677"/>
    </row>
    <row r="678" spans="7:11" ht="12.75">
      <c r="G678"/>
      <c r="H678"/>
      <c r="I678" s="175"/>
      <c r="J678"/>
      <c r="K678"/>
    </row>
    <row r="679" spans="7:11" ht="12.75">
      <c r="G679"/>
      <c r="H679"/>
      <c r="I679" s="175"/>
      <c r="J679"/>
      <c r="K679"/>
    </row>
    <row r="680" spans="7:11" ht="12.75">
      <c r="G680"/>
      <c r="H680"/>
      <c r="I680" s="175"/>
      <c r="J680"/>
      <c r="K680"/>
    </row>
    <row r="681" spans="7:11" ht="12.75">
      <c r="G681"/>
      <c r="H681"/>
      <c r="I681" s="175"/>
      <c r="J681"/>
      <c r="K681"/>
    </row>
    <row r="682" spans="7:11" ht="12.75">
      <c r="G682"/>
      <c r="H682"/>
      <c r="I682" s="175"/>
      <c r="J682"/>
      <c r="K682"/>
    </row>
    <row r="683" spans="7:11" ht="12.75">
      <c r="G683"/>
      <c r="H683"/>
      <c r="I683" s="175"/>
      <c r="J683"/>
      <c r="K683"/>
    </row>
    <row r="684" spans="7:11" ht="12.75">
      <c r="G684"/>
      <c r="H684"/>
      <c r="I684" s="175"/>
      <c r="J684"/>
      <c r="K684"/>
    </row>
    <row r="685" spans="6:15" ht="12.75">
      <c r="F685" s="110"/>
      <c r="G685" s="111"/>
      <c r="H685" s="110"/>
      <c r="I685" s="175"/>
      <c r="J685" s="111"/>
      <c r="K685" s="112"/>
      <c r="L685" s="112"/>
      <c r="N685" s="112"/>
      <c r="O685" s="112"/>
    </row>
    <row r="686" spans="6:15" ht="12.75">
      <c r="F686" s="110"/>
      <c r="G686" s="111"/>
      <c r="H686" s="110"/>
      <c r="I686" s="175"/>
      <c r="J686" s="111"/>
      <c r="K686" s="112"/>
      <c r="L686" s="112"/>
      <c r="N686" s="112"/>
      <c r="O686" s="112"/>
    </row>
    <row r="687" spans="6:15" ht="12.75">
      <c r="F687" s="110"/>
      <c r="G687" s="111"/>
      <c r="H687" s="110"/>
      <c r="I687" s="175"/>
      <c r="J687" s="111"/>
      <c r="K687" s="112"/>
      <c r="L687" s="112"/>
      <c r="N687" s="112"/>
      <c r="O687" s="112"/>
    </row>
    <row r="688" spans="6:15" ht="12.75">
      <c r="F688" s="110"/>
      <c r="G688" s="111"/>
      <c r="H688" s="110"/>
      <c r="I688" s="175"/>
      <c r="J688" s="111"/>
      <c r="K688" s="112"/>
      <c r="L688" s="112"/>
      <c r="N688" s="112"/>
      <c r="O688" s="112"/>
    </row>
    <row r="689" spans="6:15" ht="12.75">
      <c r="F689" s="110"/>
      <c r="G689" s="111"/>
      <c r="H689" s="110"/>
      <c r="I689" s="175"/>
      <c r="J689" s="111"/>
      <c r="K689" s="112"/>
      <c r="L689" s="112"/>
      <c r="N689" s="112"/>
      <c r="O689" s="112"/>
    </row>
    <row r="690" spans="6:15" ht="12.75">
      <c r="F690" s="110"/>
      <c r="G690" s="111"/>
      <c r="H690" s="110"/>
      <c r="I690" s="175"/>
      <c r="J690" s="111"/>
      <c r="K690" s="112"/>
      <c r="L690" s="112"/>
      <c r="N690" s="112"/>
      <c r="O690" s="112"/>
    </row>
    <row r="691" spans="6:15" ht="12.75">
      <c r="F691" s="110"/>
      <c r="G691" s="111"/>
      <c r="H691" s="110"/>
      <c r="I691" s="175"/>
      <c r="J691" s="111"/>
      <c r="K691" s="112"/>
      <c r="L691" s="112"/>
      <c r="N691" s="112"/>
      <c r="O691" s="112"/>
    </row>
    <row r="692" spans="6:15" ht="12.75">
      <c r="F692" s="110"/>
      <c r="G692" s="111"/>
      <c r="H692" s="110"/>
      <c r="I692" s="175"/>
      <c r="J692" s="111"/>
      <c r="K692" s="112"/>
      <c r="L692" s="112"/>
      <c r="N692" s="112"/>
      <c r="O692" s="112"/>
    </row>
    <row r="693" spans="6:15" ht="12.75">
      <c r="F693" s="110"/>
      <c r="G693" s="111"/>
      <c r="H693" s="110"/>
      <c r="I693" s="175"/>
      <c r="J693" s="111"/>
      <c r="K693" s="112"/>
      <c r="L693" s="112"/>
      <c r="N693" s="112"/>
      <c r="O693" s="112"/>
    </row>
    <row r="694" spans="6:15" ht="12.75">
      <c r="F694" s="110"/>
      <c r="G694" s="111"/>
      <c r="H694" s="110"/>
      <c r="I694" s="175"/>
      <c r="J694" s="111"/>
      <c r="K694" s="112"/>
      <c r="L694" s="112"/>
      <c r="N694" s="112"/>
      <c r="O694" s="112"/>
    </row>
    <row r="695" spans="6:15" ht="12.75">
      <c r="F695" s="110"/>
      <c r="G695" s="111"/>
      <c r="H695" s="110"/>
      <c r="I695" s="175"/>
      <c r="J695" s="111"/>
      <c r="K695" s="112"/>
      <c r="L695" s="112"/>
      <c r="N695" s="112"/>
      <c r="O695" s="112"/>
    </row>
    <row r="696" spans="6:15" ht="12.75">
      <c r="F696" s="110"/>
      <c r="G696" s="111"/>
      <c r="H696" s="110"/>
      <c r="I696" s="175"/>
      <c r="J696" s="111"/>
      <c r="K696" s="112"/>
      <c r="L696" s="112"/>
      <c r="N696" s="112"/>
      <c r="O696" s="112"/>
    </row>
    <row r="697" spans="6:15" ht="12.75">
      <c r="F697" s="110"/>
      <c r="G697" s="111"/>
      <c r="H697" s="110"/>
      <c r="I697" s="175"/>
      <c r="J697" s="111"/>
      <c r="K697" s="112"/>
      <c r="L697" s="112"/>
      <c r="N697" s="112"/>
      <c r="O697" s="112"/>
    </row>
    <row r="698" spans="6:15" ht="12.75">
      <c r="F698" s="110"/>
      <c r="G698" s="111"/>
      <c r="H698" s="110"/>
      <c r="I698" s="175"/>
      <c r="J698" s="111"/>
      <c r="K698" s="112"/>
      <c r="L698" s="112"/>
      <c r="N698" s="112"/>
      <c r="O698" s="112"/>
    </row>
    <row r="699" spans="6:15" ht="12.75">
      <c r="F699" s="110"/>
      <c r="G699" s="111"/>
      <c r="H699" s="110"/>
      <c r="I699" s="175"/>
      <c r="J699" s="111"/>
      <c r="K699" s="112"/>
      <c r="L699" s="112"/>
      <c r="N699" s="112"/>
      <c r="O699" s="112"/>
    </row>
    <row r="700" spans="6:15" ht="12.75">
      <c r="F700" s="110"/>
      <c r="G700" s="111"/>
      <c r="H700" s="110"/>
      <c r="I700" s="175"/>
      <c r="J700" s="111"/>
      <c r="K700" s="112"/>
      <c r="L700" s="112"/>
      <c r="N700" s="112"/>
      <c r="O700" s="112"/>
    </row>
    <row r="701" spans="6:15" ht="12.75">
      <c r="F701" s="110"/>
      <c r="G701" s="111"/>
      <c r="H701" s="110"/>
      <c r="I701" s="175"/>
      <c r="J701" s="111"/>
      <c r="K701" s="112"/>
      <c r="L701" s="112"/>
      <c r="N701" s="112"/>
      <c r="O701" s="112"/>
    </row>
  </sheetData>
  <sheetProtection selectLockedCells="1" selectUnlockedCells="1"/>
  <mergeCells count="9">
    <mergeCell ref="D23:F23"/>
    <mergeCell ref="D24:F24"/>
    <mergeCell ref="A1:B1"/>
    <mergeCell ref="I1:K1"/>
    <mergeCell ref="A2:B2"/>
    <mergeCell ref="E2:G2"/>
    <mergeCell ref="A19:F19"/>
    <mergeCell ref="B22:C22"/>
    <mergeCell ref="D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&amp;LMCM/WSM/ZP7/2023&amp;Czałącznik nr 2 -fomularz asortymentowo-cenowy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4.7109375" style="0" customWidth="1"/>
    <col min="2" max="2" width="20.28125" style="0" customWidth="1"/>
    <col min="3" max="3" width="9.7109375" style="0" customWidth="1"/>
    <col min="4" max="4" width="12.8515625" style="0" customWidth="1"/>
    <col min="5" max="5" width="8.7109375" style="0" customWidth="1"/>
    <col min="6" max="6" width="11.57421875" style="0" customWidth="1"/>
    <col min="7" max="7" width="14.8515625" style="0" customWidth="1"/>
    <col min="8" max="8" width="13.57421875" style="0" customWidth="1"/>
    <col min="9" max="9" width="10.7109375" style="4" customWidth="1"/>
    <col min="10" max="10" width="15.7109375" style="0" customWidth="1"/>
    <col min="11" max="11" width="14.140625" style="0" customWidth="1"/>
  </cols>
  <sheetData>
    <row r="1" spans="1:17" ht="12.75" customHeight="1">
      <c r="A1" s="245"/>
      <c r="B1" s="245"/>
      <c r="C1" s="12"/>
      <c r="D1" s="239"/>
      <c r="E1" s="239"/>
      <c r="F1" s="239"/>
      <c r="G1" s="188"/>
      <c r="H1" s="12"/>
      <c r="I1" s="249"/>
      <c r="J1" s="249"/>
      <c r="K1" s="249"/>
      <c r="L1" s="12"/>
      <c r="M1" s="12"/>
      <c r="N1" s="12"/>
      <c r="O1" s="12"/>
      <c r="P1" s="12"/>
      <c r="Q1" s="12"/>
    </row>
    <row r="2" spans="1:17" ht="12.75" customHeight="1">
      <c r="A2" s="245"/>
      <c r="B2" s="245"/>
      <c r="C2" s="12"/>
      <c r="D2" s="12"/>
      <c r="E2" s="239" t="s">
        <v>158</v>
      </c>
      <c r="F2" s="239"/>
      <c r="G2" s="239"/>
      <c r="H2" s="12"/>
      <c r="I2" s="14"/>
      <c r="J2" s="12"/>
      <c r="K2" s="12"/>
      <c r="L2" s="12"/>
      <c r="M2" s="12"/>
      <c r="N2" s="12"/>
      <c r="O2" s="12"/>
      <c r="P2" s="12"/>
      <c r="Q2" s="12"/>
    </row>
    <row r="3" spans="1:17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2"/>
      <c r="N3" s="12"/>
      <c r="O3" s="12"/>
      <c r="P3" s="12"/>
      <c r="Q3" s="12"/>
    </row>
    <row r="4" spans="1:17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  <c r="M4" s="12"/>
      <c r="N4" s="12"/>
      <c r="O4" s="12"/>
      <c r="P4" s="12"/>
      <c r="Q4" s="12"/>
    </row>
    <row r="5" spans="1:11" ht="12.75">
      <c r="A5" s="37" t="s">
        <v>11</v>
      </c>
      <c r="B5" s="44" t="s">
        <v>218</v>
      </c>
      <c r="C5" s="70" t="s">
        <v>219</v>
      </c>
      <c r="D5" s="44" t="s">
        <v>35</v>
      </c>
      <c r="E5" s="44" t="s">
        <v>216</v>
      </c>
      <c r="F5" s="44">
        <v>3</v>
      </c>
      <c r="G5" s="26"/>
      <c r="H5" s="223">
        <f>F5*G5</f>
        <v>0</v>
      </c>
      <c r="I5" s="176"/>
      <c r="J5" s="26">
        <f>G5*I5+G5</f>
        <v>0</v>
      </c>
      <c r="K5" s="224">
        <f>H5*I5+H5</f>
        <v>0</v>
      </c>
    </row>
    <row r="7" spans="1:17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  <c r="M7" s="12"/>
      <c r="N7" s="12"/>
      <c r="O7" s="12"/>
      <c r="P7" s="12"/>
      <c r="Q7" s="12"/>
    </row>
    <row r="8" spans="1:17" ht="12.75">
      <c r="A8" s="12"/>
      <c r="B8" s="12"/>
      <c r="C8" s="12"/>
      <c r="D8" s="12"/>
      <c r="E8" s="12"/>
      <c r="F8" s="12"/>
      <c r="G8" s="12"/>
      <c r="H8" s="12" t="s">
        <v>264</v>
      </c>
      <c r="I8" s="14"/>
      <c r="J8" s="12"/>
      <c r="K8" s="12"/>
      <c r="L8" s="12"/>
      <c r="M8" s="12"/>
      <c r="N8" s="12"/>
      <c r="O8" s="12"/>
      <c r="P8" s="12"/>
      <c r="Q8" s="12"/>
    </row>
    <row r="9" spans="1:17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  <c r="M9" s="12"/>
      <c r="N9" s="12"/>
      <c r="O9" s="12"/>
      <c r="P9" s="12"/>
      <c r="Q9" s="12"/>
    </row>
    <row r="10" spans="1:17" ht="12.75">
      <c r="A10" s="12"/>
      <c r="B10" s="248"/>
      <c r="C10" s="248"/>
      <c r="D10" s="12"/>
      <c r="E10" s="12"/>
      <c r="F10" s="12"/>
      <c r="G10" s="12"/>
      <c r="H10" s="12"/>
      <c r="I10" s="14"/>
      <c r="J10" s="12"/>
      <c r="K10" s="12"/>
      <c r="L10" s="12"/>
      <c r="M10" s="12"/>
      <c r="N10" s="12"/>
      <c r="O10" s="12"/>
      <c r="P10" s="12"/>
      <c r="Q10" s="12"/>
    </row>
    <row r="11" spans="1:17" ht="12.75" customHeight="1">
      <c r="A11" s="12"/>
      <c r="B11" s="28"/>
      <c r="C11" s="12"/>
      <c r="D11" s="256"/>
      <c r="E11" s="256"/>
      <c r="F11" s="256"/>
      <c r="G11" s="12"/>
      <c r="H11" s="12"/>
      <c r="I11" s="14"/>
      <c r="J11" s="12"/>
      <c r="K11" s="12"/>
      <c r="L11" s="12"/>
      <c r="M11" s="12"/>
      <c r="N11" s="12"/>
      <c r="O11" s="12"/>
      <c r="P11" s="12"/>
      <c r="Q11" s="12"/>
    </row>
    <row r="12" spans="1:17" ht="12.75" customHeight="1">
      <c r="A12" s="12"/>
      <c r="B12" s="28"/>
      <c r="C12" s="12"/>
      <c r="D12" s="256"/>
      <c r="E12" s="256"/>
      <c r="F12" s="256"/>
      <c r="G12" s="12"/>
      <c r="H12" s="12"/>
      <c r="I12" s="14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  <c r="L35" s="12"/>
      <c r="M35" s="12"/>
      <c r="N35" s="12"/>
      <c r="O35" s="12"/>
      <c r="P35" s="12"/>
      <c r="Q35" s="12"/>
    </row>
  </sheetData>
  <sheetProtection selectLockedCells="1" selectUnlockedCells="1"/>
  <mergeCells count="8">
    <mergeCell ref="D11:F11"/>
    <mergeCell ref="D12:F12"/>
    <mergeCell ref="A1:B1"/>
    <mergeCell ref="I1:K1"/>
    <mergeCell ref="A2:B2"/>
    <mergeCell ref="E2:G2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2 -fomularz asortymentowo-cenowy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" sqref="D1:F1"/>
    </sheetView>
  </sheetViews>
  <sheetFormatPr defaultColWidth="11.57421875" defaultRowHeight="12.75"/>
  <cols>
    <col min="1" max="1" width="4.8515625" style="0" customWidth="1"/>
    <col min="2" max="2" width="21.8515625" style="0" customWidth="1"/>
    <col min="3" max="3" width="11.57421875" style="0" customWidth="1"/>
    <col min="4" max="4" width="12.7109375" style="0" customWidth="1"/>
    <col min="5" max="6" width="11.57421875" style="0" customWidth="1"/>
    <col min="7" max="7" width="12.7109375" style="0" customWidth="1"/>
    <col min="8" max="8" width="14.00390625" style="0" customWidth="1"/>
    <col min="9" max="9" width="8.00390625" style="4" customWidth="1"/>
    <col min="10" max="10" width="14.140625" style="0" customWidth="1"/>
  </cols>
  <sheetData>
    <row r="1" spans="1:12" ht="12.75" customHeight="1">
      <c r="A1" s="245"/>
      <c r="B1" s="245"/>
      <c r="C1" s="12"/>
      <c r="D1" s="239"/>
      <c r="E1" s="239"/>
      <c r="F1" s="239"/>
      <c r="G1" s="188"/>
      <c r="H1" s="12"/>
      <c r="I1" s="249"/>
      <c r="J1" s="249"/>
      <c r="K1" s="249"/>
      <c r="L1" s="12"/>
    </row>
    <row r="2" spans="1:12" ht="12.75" customHeight="1">
      <c r="A2" s="245"/>
      <c r="B2" s="245"/>
      <c r="C2" s="12"/>
      <c r="D2" s="12"/>
      <c r="E2" s="239" t="s">
        <v>166</v>
      </c>
      <c r="F2" s="239"/>
      <c r="G2" s="239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</row>
    <row r="5" spans="1:12" ht="12.75">
      <c r="A5" s="37" t="s">
        <v>11</v>
      </c>
      <c r="B5" s="44" t="s">
        <v>205</v>
      </c>
      <c r="C5" s="44" t="s">
        <v>206</v>
      </c>
      <c r="D5" s="44" t="s">
        <v>207</v>
      </c>
      <c r="E5" s="44" t="s">
        <v>208</v>
      </c>
      <c r="F5" s="44">
        <v>40</v>
      </c>
      <c r="G5" s="26"/>
      <c r="H5" s="26">
        <f>F5*G5</f>
        <v>0</v>
      </c>
      <c r="I5" s="176"/>
      <c r="J5" s="26">
        <f>G5*I5+G5</f>
        <v>0</v>
      </c>
      <c r="K5" s="38">
        <f>H5*I5+H5</f>
        <v>0</v>
      </c>
      <c r="L5" s="12"/>
    </row>
    <row r="6" spans="1:12" ht="12.75">
      <c r="A6" s="37" t="s">
        <v>14</v>
      </c>
      <c r="B6" s="44" t="s">
        <v>205</v>
      </c>
      <c r="C6" s="44" t="s">
        <v>209</v>
      </c>
      <c r="D6" s="44" t="s">
        <v>207</v>
      </c>
      <c r="E6" s="44" t="s">
        <v>208</v>
      </c>
      <c r="F6" s="44">
        <v>80</v>
      </c>
      <c r="G6" s="26"/>
      <c r="H6" s="26">
        <f>F6*G6</f>
        <v>0</v>
      </c>
      <c r="I6" s="176"/>
      <c r="J6" s="26">
        <f>G6*I6+G6</f>
        <v>0</v>
      </c>
      <c r="K6" s="38">
        <f>H6*I6+H6</f>
        <v>0</v>
      </c>
      <c r="L6" s="12"/>
    </row>
    <row r="7" spans="1:12" ht="12.75">
      <c r="A7" s="263" t="s">
        <v>24</v>
      </c>
      <c r="B7" s="263"/>
      <c r="C7" s="263"/>
      <c r="D7" s="263"/>
      <c r="E7" s="263"/>
      <c r="F7" s="263"/>
      <c r="G7" s="263"/>
      <c r="H7" s="221">
        <f>SUM(H5:H6)</f>
        <v>0</v>
      </c>
      <c r="I7" s="209"/>
      <c r="J7" s="222"/>
      <c r="K7" s="211">
        <f>SUM(K5:K6)</f>
        <v>0</v>
      </c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L9" s="12"/>
    </row>
    <row r="10" spans="1:12" ht="12.75">
      <c r="A10" s="12"/>
      <c r="B10" s="248"/>
      <c r="C10" s="248"/>
      <c r="D10" s="12"/>
      <c r="E10" s="12"/>
      <c r="F10" s="12"/>
      <c r="G10" s="12"/>
      <c r="H10" s="12" t="s">
        <v>264</v>
      </c>
      <c r="I10" s="14"/>
      <c r="J10" s="12"/>
      <c r="K10" s="12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L11" s="12"/>
    </row>
    <row r="12" spans="1:12" ht="12.75" customHeight="1">
      <c r="A12" s="12"/>
      <c r="B12" s="28"/>
      <c r="C12" s="12"/>
      <c r="D12" s="256"/>
      <c r="E12" s="256"/>
      <c r="F12" s="256"/>
      <c r="G12" s="12"/>
      <c r="H12" s="12"/>
      <c r="I12" s="14"/>
      <c r="J12" s="12"/>
      <c r="K12" s="12"/>
      <c r="L12" s="12"/>
    </row>
    <row r="13" spans="1:12" ht="12.75" customHeight="1">
      <c r="A13" s="12"/>
      <c r="B13" s="28"/>
      <c r="C13" s="12"/>
      <c r="D13" s="256"/>
      <c r="E13" s="256"/>
      <c r="F13" s="256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</row>
  </sheetData>
  <sheetProtection selectLockedCells="1" selectUnlockedCells="1"/>
  <mergeCells count="9">
    <mergeCell ref="D12:F12"/>
    <mergeCell ref="D13:F13"/>
    <mergeCell ref="A1:B1"/>
    <mergeCell ref="I1:K1"/>
    <mergeCell ref="A2:B2"/>
    <mergeCell ref="E2:G2"/>
    <mergeCell ref="A7:G7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2 -fomularz asortymentowo-cenowy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3.7109375" style="0" customWidth="1"/>
    <col min="2" max="2" width="18.00390625" style="0" customWidth="1"/>
    <col min="3" max="3" width="8.28125" style="0" customWidth="1"/>
    <col min="4" max="4" width="14.140625" style="0" customWidth="1"/>
    <col min="5" max="5" width="10.00390625" style="0" customWidth="1"/>
    <col min="6" max="6" width="11.57421875" style="0" customWidth="1"/>
    <col min="7" max="7" width="13.28125" style="0" customWidth="1"/>
    <col min="8" max="8" width="13.421875" style="0" customWidth="1"/>
    <col min="9" max="9" width="8.140625" style="0" customWidth="1"/>
    <col min="10" max="10" width="14.28125" style="0" customWidth="1"/>
    <col min="11" max="11" width="13.8515625" style="0" customWidth="1"/>
  </cols>
  <sheetData>
    <row r="1" spans="1:11" ht="12.75" customHeight="1">
      <c r="A1" s="245"/>
      <c r="B1" s="245"/>
      <c r="C1" s="12"/>
      <c r="D1" s="239"/>
      <c r="E1" s="239"/>
      <c r="F1" s="239"/>
      <c r="G1" s="188"/>
      <c r="H1" s="12"/>
      <c r="I1" s="246"/>
      <c r="J1" s="246"/>
      <c r="K1" s="246"/>
    </row>
    <row r="2" spans="1:11" ht="12.75" customHeight="1">
      <c r="A2" s="245"/>
      <c r="B2" s="245"/>
      <c r="C2" s="12"/>
      <c r="D2" s="12"/>
      <c r="E2" s="239" t="s">
        <v>171</v>
      </c>
      <c r="F2" s="239"/>
      <c r="G2" s="239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6" t="s">
        <v>143</v>
      </c>
      <c r="J4" s="17" t="s">
        <v>9</v>
      </c>
      <c r="K4" s="19" t="s">
        <v>10</v>
      </c>
    </row>
    <row r="5" spans="1:11" ht="22.5" customHeight="1">
      <c r="A5" s="37" t="s">
        <v>11</v>
      </c>
      <c r="B5" s="44" t="s">
        <v>210</v>
      </c>
      <c r="C5" s="70" t="s">
        <v>215</v>
      </c>
      <c r="D5" s="44" t="s">
        <v>211</v>
      </c>
      <c r="E5" s="44" t="s">
        <v>208</v>
      </c>
      <c r="F5" s="44">
        <v>120</v>
      </c>
      <c r="G5" s="26"/>
      <c r="H5" s="26">
        <f>F5*G5</f>
        <v>0</v>
      </c>
      <c r="I5" s="176"/>
      <c r="J5" s="26">
        <f>G5*I5+G5</f>
        <v>0</v>
      </c>
      <c r="K5" s="38">
        <f>H5*I5+H5</f>
        <v>0</v>
      </c>
    </row>
    <row r="6" spans="1:11" ht="12.75">
      <c r="A6" s="263" t="s">
        <v>24</v>
      </c>
      <c r="B6" s="263"/>
      <c r="C6" s="263"/>
      <c r="D6" s="263"/>
      <c r="E6" s="263"/>
      <c r="F6" s="263"/>
      <c r="G6" s="263"/>
      <c r="H6" s="221">
        <f>SUM(H5:H5)</f>
        <v>0</v>
      </c>
      <c r="I6" s="222"/>
      <c r="J6" s="222" t="s">
        <v>16</v>
      </c>
      <c r="K6" s="211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248"/>
      <c r="C10" s="248"/>
      <c r="D10" s="256"/>
      <c r="E10" s="256"/>
      <c r="F10" s="256"/>
      <c r="G10" s="12"/>
      <c r="H10" s="12" t="s">
        <v>264</v>
      </c>
      <c r="I10" s="12"/>
      <c r="J10" s="12"/>
      <c r="K10" s="12"/>
    </row>
    <row r="11" spans="1:11" ht="12.75" customHeight="1">
      <c r="A11" s="12"/>
      <c r="B11" s="28"/>
      <c r="C11" s="12"/>
      <c r="D11" s="256"/>
      <c r="E11" s="256"/>
      <c r="F11" s="256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 selectLockedCells="1" selectUnlockedCells="1"/>
  <mergeCells count="9">
    <mergeCell ref="D10:F10"/>
    <mergeCell ref="D11:F11"/>
    <mergeCell ref="A1:B1"/>
    <mergeCell ref="I1:K1"/>
    <mergeCell ref="A2:B2"/>
    <mergeCell ref="E2:G2"/>
    <mergeCell ref="A6:G6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0" r:id="rId1"/>
  <headerFooter alignWithMargins="0">
    <oddHeader>&amp;LMCM/WSM/ZP7/2023&amp;Czałącznik nr 2 -fomularz asortymentowo-cenowy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view="pageLayout" workbookViewId="0" topLeftCell="A1">
      <selection activeCell="E12" sqref="E12"/>
    </sheetView>
  </sheetViews>
  <sheetFormatPr defaultColWidth="11.57421875" defaultRowHeight="12.75"/>
  <cols>
    <col min="1" max="1" width="11.57421875" style="0" customWidth="1"/>
    <col min="2" max="2" width="14.00390625" style="0" customWidth="1"/>
    <col min="3" max="4" width="11.57421875" style="0" customWidth="1"/>
    <col min="5" max="5" width="8.421875" style="0" customWidth="1"/>
    <col min="6" max="6" width="11.57421875" style="0" customWidth="1"/>
    <col min="7" max="7" width="12.7109375" style="0" customWidth="1"/>
    <col min="8" max="8" width="11.57421875" style="0" customWidth="1"/>
    <col min="9" max="9" width="7.57421875" style="0" customWidth="1"/>
    <col min="10" max="10" width="12.8515625" style="0" customWidth="1"/>
  </cols>
  <sheetData>
    <row r="1" spans="1:11" ht="12.75" customHeight="1">
      <c r="A1" s="245"/>
      <c r="B1" s="245"/>
      <c r="C1" s="12"/>
      <c r="D1" s="239"/>
      <c r="E1" s="239"/>
      <c r="F1" s="239"/>
      <c r="G1" s="188"/>
      <c r="H1" s="12"/>
      <c r="I1" s="246"/>
      <c r="J1" s="246"/>
      <c r="K1" s="246"/>
    </row>
    <row r="2" spans="1:11" ht="12.75" customHeight="1">
      <c r="A2" s="245"/>
      <c r="B2" s="245"/>
      <c r="C2" s="12"/>
      <c r="D2" s="12"/>
      <c r="E2" s="239" t="s">
        <v>173</v>
      </c>
      <c r="F2" s="239"/>
      <c r="G2" s="239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6" t="s">
        <v>143</v>
      </c>
      <c r="J4" s="17" t="s">
        <v>9</v>
      </c>
      <c r="K4" s="19" t="s">
        <v>10</v>
      </c>
    </row>
    <row r="5" spans="1:11" ht="12.75">
      <c r="A5" s="37" t="s">
        <v>11</v>
      </c>
      <c r="B5" s="44" t="s">
        <v>212</v>
      </c>
      <c r="C5" s="70" t="s">
        <v>257</v>
      </c>
      <c r="D5" s="44" t="s">
        <v>213</v>
      </c>
      <c r="E5" s="44" t="s">
        <v>20</v>
      </c>
      <c r="F5" s="44">
        <v>10</v>
      </c>
      <c r="G5" s="26"/>
      <c r="H5" s="26">
        <f>F5*G5</f>
        <v>0</v>
      </c>
      <c r="I5" s="176"/>
      <c r="J5" s="26">
        <f>G5*I5+G5</f>
        <v>0</v>
      </c>
      <c r="K5" s="38">
        <f>H5*I5+H5</f>
        <v>0</v>
      </c>
    </row>
    <row r="6" spans="1:11" ht="12.75">
      <c r="A6" s="263" t="s">
        <v>24</v>
      </c>
      <c r="B6" s="263"/>
      <c r="C6" s="263"/>
      <c r="D6" s="263"/>
      <c r="E6" s="263"/>
      <c r="F6" s="263"/>
      <c r="G6" s="263"/>
      <c r="H6" s="221">
        <f>SUM(H5:H5)</f>
        <v>0</v>
      </c>
      <c r="I6" s="222"/>
      <c r="J6" s="222" t="s">
        <v>16</v>
      </c>
      <c r="K6" s="211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248"/>
      <c r="C10" s="248"/>
      <c r="D10" s="256"/>
      <c r="E10" s="256"/>
      <c r="F10" s="256"/>
      <c r="G10" s="12" t="s">
        <v>264</v>
      </c>
      <c r="H10" s="12"/>
      <c r="I10" s="12"/>
      <c r="J10" s="12"/>
      <c r="K10" s="12"/>
    </row>
    <row r="11" spans="1:11" ht="12.75" customHeight="1">
      <c r="A11" s="12"/>
      <c r="B11" s="28"/>
      <c r="C11" s="12"/>
      <c r="D11" s="256"/>
      <c r="E11" s="256"/>
      <c r="F11" s="256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 selectLockedCells="1" selectUnlockedCells="1"/>
  <mergeCells count="9">
    <mergeCell ref="D10:F10"/>
    <mergeCell ref="D11:F11"/>
    <mergeCell ref="A1:B1"/>
    <mergeCell ref="I1:K1"/>
    <mergeCell ref="A2:B2"/>
    <mergeCell ref="E2:G2"/>
    <mergeCell ref="A6:G6"/>
    <mergeCell ref="B10:C10"/>
    <mergeCell ref="D1:F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&amp;LMCM/WSM/ZP7/2023&amp;CZałącznik nr 2 -Formularz asortymentowo-cenowy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B2"/>
    </sheetView>
  </sheetViews>
  <sheetFormatPr defaultColWidth="11.57421875" defaultRowHeight="12.75"/>
  <cols>
    <col min="1" max="6" width="11.57421875" style="0" customWidth="1"/>
    <col min="7" max="7" width="14.57421875" style="0" customWidth="1"/>
    <col min="8" max="9" width="11.57421875" style="0" customWidth="1"/>
    <col min="10" max="10" width="12.8515625" style="0" customWidth="1"/>
  </cols>
  <sheetData>
    <row r="1" spans="1:11" ht="12.75" customHeight="1">
      <c r="A1" s="245"/>
      <c r="B1" s="245"/>
      <c r="C1" s="12"/>
      <c r="D1" s="239"/>
      <c r="E1" s="239"/>
      <c r="F1" s="239"/>
      <c r="G1" s="188"/>
      <c r="H1" s="12"/>
      <c r="I1" s="246"/>
      <c r="J1" s="246"/>
      <c r="K1" s="246"/>
    </row>
    <row r="2" spans="1:11" ht="12.75" customHeight="1">
      <c r="A2" s="245"/>
      <c r="B2" s="245"/>
      <c r="C2" s="12"/>
      <c r="D2" s="12"/>
      <c r="E2" s="239" t="s">
        <v>177</v>
      </c>
      <c r="F2" s="239"/>
      <c r="G2" s="239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9">
      <c r="A4" s="33" t="s">
        <v>0</v>
      </c>
      <c r="B4" s="16" t="s">
        <v>1</v>
      </c>
      <c r="C4" s="16" t="s">
        <v>181</v>
      </c>
      <c r="D4" s="16" t="s">
        <v>33</v>
      </c>
      <c r="E4" s="16" t="s">
        <v>4</v>
      </c>
      <c r="F4" s="50" t="s">
        <v>5</v>
      </c>
      <c r="G4" s="17" t="s">
        <v>6</v>
      </c>
      <c r="H4" s="17" t="s">
        <v>7</v>
      </c>
      <c r="I4" s="16" t="s">
        <v>143</v>
      </c>
      <c r="J4" s="17" t="s">
        <v>9</v>
      </c>
      <c r="K4" s="19" t="s">
        <v>10</v>
      </c>
    </row>
    <row r="5" spans="1:11" ht="12.75">
      <c r="A5" s="37" t="s">
        <v>11</v>
      </c>
      <c r="B5" s="44" t="s">
        <v>214</v>
      </c>
      <c r="C5" s="70" t="s">
        <v>215</v>
      </c>
      <c r="D5" s="44" t="s">
        <v>35</v>
      </c>
      <c r="E5" s="44" t="s">
        <v>216</v>
      </c>
      <c r="F5" s="44">
        <v>3</v>
      </c>
      <c r="G5" s="26">
        <v>0</v>
      </c>
      <c r="H5" s="26">
        <f>F5*G5</f>
        <v>0</v>
      </c>
      <c r="I5" s="176"/>
      <c r="J5" s="26">
        <f>G5*I5+G5</f>
        <v>0</v>
      </c>
      <c r="K5" s="38">
        <f>H5*I5+H5</f>
        <v>0</v>
      </c>
    </row>
    <row r="6" spans="1:11" ht="12.75">
      <c r="A6" s="37" t="s">
        <v>14</v>
      </c>
      <c r="B6" s="44" t="s">
        <v>214</v>
      </c>
      <c r="C6" s="70" t="s">
        <v>217</v>
      </c>
      <c r="D6" s="44" t="s">
        <v>35</v>
      </c>
      <c r="E6" s="44" t="s">
        <v>216</v>
      </c>
      <c r="F6" s="44">
        <v>3</v>
      </c>
      <c r="G6" s="26">
        <v>0</v>
      </c>
      <c r="H6" s="26">
        <f>F6*G6</f>
        <v>0</v>
      </c>
      <c r="I6" s="176"/>
      <c r="J6" s="26">
        <f>G6*I6+G6</f>
        <v>0</v>
      </c>
      <c r="K6" s="38">
        <f>H6*I6+H6</f>
        <v>0</v>
      </c>
    </row>
    <row r="7" spans="1:11" ht="12.75">
      <c r="A7" s="263" t="s">
        <v>24</v>
      </c>
      <c r="B7" s="263"/>
      <c r="C7" s="263"/>
      <c r="D7" s="263"/>
      <c r="E7" s="263"/>
      <c r="F7" s="263"/>
      <c r="G7" s="263"/>
      <c r="H7" s="221">
        <f>SUM(H5:H6)</f>
        <v>0</v>
      </c>
      <c r="I7" s="222"/>
      <c r="J7" s="222" t="s">
        <v>16</v>
      </c>
      <c r="K7" s="211">
        <f>SUM(K5:K6)</f>
        <v>0</v>
      </c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G9" s="238" t="s">
        <v>263</v>
      </c>
      <c r="I9" s="12"/>
      <c r="J9" s="12"/>
      <c r="K9" s="12"/>
    </row>
    <row r="10" spans="1:11" ht="12.75" customHeight="1">
      <c r="A10" s="12"/>
      <c r="B10" s="248"/>
      <c r="C10" s="248"/>
      <c r="D10" s="256"/>
      <c r="E10" s="256"/>
      <c r="F10" s="256"/>
      <c r="G10" s="12"/>
      <c r="H10" s="12"/>
      <c r="I10" s="12"/>
      <c r="J10" s="12"/>
      <c r="K10" s="12"/>
    </row>
    <row r="11" spans="1:11" ht="12.75" customHeight="1">
      <c r="A11" s="12"/>
      <c r="B11" s="248"/>
      <c r="C11" s="248"/>
      <c r="D11" s="256"/>
      <c r="E11" s="256"/>
      <c r="F11" s="256"/>
      <c r="G11" s="12"/>
      <c r="H11" s="12"/>
      <c r="I11" s="12"/>
      <c r="J11" s="12"/>
      <c r="K11" s="12"/>
    </row>
    <row r="12" spans="1:11" ht="12.75" customHeight="1">
      <c r="A12" s="245"/>
      <c r="B12" s="245"/>
      <c r="C12" s="12"/>
      <c r="D12" s="12"/>
      <c r="E12" s="239"/>
      <c r="F12" s="239"/>
      <c r="G12" s="239"/>
      <c r="H12" s="12"/>
      <c r="I12" s="246"/>
      <c r="J12" s="246"/>
      <c r="K12" s="246"/>
    </row>
    <row r="13" spans="1:11" ht="12.75">
      <c r="A13" s="245"/>
      <c r="B13" s="245"/>
      <c r="C13" s="12"/>
      <c r="D13" s="12"/>
      <c r="E13" s="239"/>
      <c r="F13" s="239"/>
      <c r="G13" s="239"/>
      <c r="H13" s="12"/>
      <c r="I13" s="12"/>
      <c r="J13" s="12"/>
      <c r="K13" s="12"/>
    </row>
  </sheetData>
  <sheetProtection selectLockedCells="1" selectUnlockedCells="1"/>
  <mergeCells count="15">
    <mergeCell ref="A1:B1"/>
    <mergeCell ref="I1:K1"/>
    <mergeCell ref="A2:B2"/>
    <mergeCell ref="E2:G2"/>
    <mergeCell ref="A7:G7"/>
    <mergeCell ref="D1:F1"/>
    <mergeCell ref="D10:F10"/>
    <mergeCell ref="D11:F11"/>
    <mergeCell ref="A12:B12"/>
    <mergeCell ref="E12:G12"/>
    <mergeCell ref="I12:K12"/>
    <mergeCell ref="A13:B13"/>
    <mergeCell ref="E13:G13"/>
    <mergeCell ref="B10:C10"/>
    <mergeCell ref="B11:C1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&amp;LMCM/WSM/ZP7/2023&amp;Czałącznik nr 2 -fomularz asortymentowo-cenowy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4.00390625" style="1" customWidth="1"/>
    <col min="2" max="2" width="30.7109375" style="1" customWidth="1"/>
    <col min="3" max="3" width="11.8515625" style="1" customWidth="1"/>
    <col min="4" max="4" width="11.7109375" style="1" customWidth="1"/>
    <col min="5" max="5" width="7.8515625" style="1" customWidth="1"/>
    <col min="6" max="6" width="14.7109375" style="1" customWidth="1"/>
    <col min="7" max="7" width="13.57421875" style="1" customWidth="1"/>
    <col min="8" max="8" width="12.57421875" style="1" customWidth="1"/>
    <col min="9" max="9" width="13.421875" style="31" customWidth="1"/>
    <col min="10" max="10" width="12.8515625" style="1" customWidth="1"/>
    <col min="11" max="11" width="12.28125" style="1" customWidth="1"/>
  </cols>
  <sheetData>
    <row r="1" spans="1:13" ht="12.75" customHeight="1">
      <c r="A1" s="245"/>
      <c r="B1" s="245"/>
      <c r="C1" s="8"/>
      <c r="D1" s="239"/>
      <c r="E1" s="239"/>
      <c r="F1" s="239"/>
      <c r="G1" s="8"/>
      <c r="H1" s="8"/>
      <c r="I1" s="249"/>
      <c r="J1" s="249"/>
      <c r="K1" s="249"/>
      <c r="L1" s="12"/>
      <c r="M1" s="12"/>
    </row>
    <row r="2" spans="1:13" ht="12.75" customHeight="1">
      <c r="A2" s="245"/>
      <c r="B2" s="245"/>
      <c r="C2" s="8"/>
      <c r="D2" s="247" t="s">
        <v>17</v>
      </c>
      <c r="E2" s="247"/>
      <c r="F2" s="247"/>
      <c r="G2" s="8"/>
      <c r="H2" s="8"/>
      <c r="I2" s="32"/>
      <c r="J2" s="8"/>
      <c r="K2" s="8"/>
      <c r="L2" s="12"/>
      <c r="M2" s="12"/>
    </row>
    <row r="3" spans="1:13" ht="12.75">
      <c r="A3" s="7"/>
      <c r="B3" s="7"/>
      <c r="C3" s="8"/>
      <c r="D3" s="8"/>
      <c r="E3" s="8"/>
      <c r="F3" s="8"/>
      <c r="G3" s="8"/>
      <c r="H3" s="8"/>
      <c r="I3" s="32"/>
      <c r="J3" s="8"/>
      <c r="K3" s="8"/>
      <c r="L3" s="12"/>
      <c r="M3" s="12"/>
    </row>
    <row r="4" spans="1:13" ht="37.5" customHeight="1">
      <c r="A4" s="123" t="s">
        <v>0</v>
      </c>
      <c r="B4" s="123" t="s">
        <v>1</v>
      </c>
      <c r="C4" s="123" t="s">
        <v>2</v>
      </c>
      <c r="D4" s="123" t="s">
        <v>18</v>
      </c>
      <c r="E4" s="123" t="s">
        <v>4</v>
      </c>
      <c r="F4" s="123" t="s">
        <v>5</v>
      </c>
      <c r="G4" s="128" t="s">
        <v>6</v>
      </c>
      <c r="H4" s="128" t="s">
        <v>7</v>
      </c>
      <c r="I4" s="127" t="s">
        <v>8</v>
      </c>
      <c r="J4" s="128" t="s">
        <v>9</v>
      </c>
      <c r="K4" s="128" t="s">
        <v>10</v>
      </c>
      <c r="L4" s="12"/>
      <c r="M4" s="12"/>
    </row>
    <row r="5" spans="1:11" ht="12.75" hidden="1">
      <c r="A5" s="147"/>
      <c r="B5" s="147"/>
      <c r="C5" s="147"/>
      <c r="D5" s="147"/>
      <c r="E5" s="147"/>
      <c r="F5" s="147"/>
      <c r="G5" s="147"/>
      <c r="H5" s="147"/>
      <c r="I5" s="148"/>
      <c r="J5" s="147"/>
      <c r="K5" s="147"/>
    </row>
    <row r="6" spans="1:17" ht="18" customHeight="1">
      <c r="A6" s="37">
        <v>1</v>
      </c>
      <c r="B6" s="44" t="s">
        <v>204</v>
      </c>
      <c r="C6" s="44">
        <v>100</v>
      </c>
      <c r="D6" s="44" t="s">
        <v>188</v>
      </c>
      <c r="E6" s="44" t="s">
        <v>183</v>
      </c>
      <c r="F6" s="44">
        <v>10</v>
      </c>
      <c r="G6" s="26"/>
      <c r="H6" s="26">
        <f>F6*G6</f>
        <v>0</v>
      </c>
      <c r="I6" s="176"/>
      <c r="J6" s="26">
        <f>G6*I6+G6</f>
        <v>0</v>
      </c>
      <c r="K6" s="38">
        <f>H6*I6+H6</f>
        <v>0</v>
      </c>
      <c r="L6" s="12"/>
      <c r="M6" s="12"/>
      <c r="N6" s="12"/>
      <c r="O6" s="12"/>
      <c r="P6" s="12"/>
      <c r="Q6" s="12"/>
    </row>
    <row r="8" spans="1:13" ht="18" customHeight="1">
      <c r="A8" s="250" t="s">
        <v>15</v>
      </c>
      <c r="B8" s="250"/>
      <c r="C8" s="250"/>
      <c r="D8" s="250"/>
      <c r="E8" s="250"/>
      <c r="F8" s="250"/>
      <c r="G8" s="128" t="s">
        <v>16</v>
      </c>
      <c r="H8" s="190">
        <f>SUM(H6)</f>
        <v>0</v>
      </c>
      <c r="I8" s="192"/>
      <c r="J8" s="193" t="s">
        <v>16</v>
      </c>
      <c r="K8" s="190">
        <f>SUM(K6)</f>
        <v>0</v>
      </c>
      <c r="L8" s="12"/>
      <c r="M8" s="12"/>
    </row>
    <row r="9" spans="1:13" ht="12.75">
      <c r="A9" s="8"/>
      <c r="B9" s="8"/>
      <c r="C9" s="8"/>
      <c r="D9" s="8"/>
      <c r="E9" s="8"/>
      <c r="F9" s="8"/>
      <c r="G9" s="8"/>
      <c r="H9" s="8"/>
      <c r="I9" s="32"/>
      <c r="J9" s="8"/>
      <c r="K9" s="8"/>
      <c r="L9" s="12"/>
      <c r="M9" s="12"/>
    </row>
    <row r="10" spans="1:13" ht="12.75">
      <c r="A10" s="8"/>
      <c r="B10" s="8"/>
      <c r="C10" s="8"/>
      <c r="D10" s="8"/>
      <c r="E10" s="8"/>
      <c r="F10" s="8"/>
      <c r="G10" s="8"/>
      <c r="H10" s="8"/>
      <c r="I10" s="32"/>
      <c r="J10" s="8"/>
      <c r="K10" s="8"/>
      <c r="L10" s="12"/>
      <c r="M10" s="12"/>
    </row>
    <row r="11" spans="1:13" ht="12.75">
      <c r="A11" s="8"/>
      <c r="B11" s="248"/>
      <c r="C11" s="248"/>
      <c r="D11" s="8"/>
      <c r="E11" s="8"/>
      <c r="F11" s="8"/>
      <c r="G11" s="8"/>
      <c r="H11" s="8"/>
      <c r="I11" s="32"/>
      <c r="J11" s="8"/>
      <c r="K11" s="8"/>
      <c r="L11" s="12"/>
      <c r="M11" s="12"/>
    </row>
    <row r="12" spans="1:13" ht="12.75">
      <c r="A12" s="8"/>
      <c r="B12" s="8"/>
      <c r="C12" s="8"/>
      <c r="D12" s="8"/>
      <c r="E12" s="8"/>
      <c r="F12" s="8"/>
      <c r="G12" s="8"/>
      <c r="H12" s="8"/>
      <c r="I12" s="32"/>
      <c r="J12" s="8"/>
      <c r="K12" s="8"/>
      <c r="L12" s="12"/>
      <c r="M12" s="12"/>
    </row>
    <row r="13" spans="1:13" ht="12.75" customHeight="1" thickBot="1">
      <c r="A13" s="8"/>
      <c r="B13" s="28"/>
      <c r="D13" s="242"/>
      <c r="E13" s="242"/>
      <c r="F13" s="242"/>
      <c r="G13" s="234" t="s">
        <v>263</v>
      </c>
      <c r="H13" s="8"/>
      <c r="I13" s="32"/>
      <c r="J13" s="8"/>
      <c r="K13" s="8"/>
      <c r="L13" s="12"/>
      <c r="M13" s="12"/>
    </row>
    <row r="14" spans="1:13" ht="12.75">
      <c r="A14" s="8"/>
      <c r="B14" s="28"/>
      <c r="D14" s="29"/>
      <c r="E14" s="30"/>
      <c r="F14" s="12"/>
      <c r="G14" s="235"/>
      <c r="H14" s="8"/>
      <c r="I14" s="32"/>
      <c r="J14" s="8"/>
      <c r="K14" s="8"/>
      <c r="L14" s="12"/>
      <c r="M14" s="12"/>
    </row>
    <row r="15" spans="1:13" ht="12.75">
      <c r="A15" s="8"/>
      <c r="B15" s="8"/>
      <c r="C15" s="8"/>
      <c r="D15" s="8"/>
      <c r="E15" s="8"/>
      <c r="F15" s="8"/>
      <c r="G15" s="236"/>
      <c r="H15" s="8"/>
      <c r="I15" s="32"/>
      <c r="J15" s="8"/>
      <c r="K15" s="8"/>
      <c r="L15" s="12"/>
      <c r="M15" s="12"/>
    </row>
    <row r="16" spans="1:13" ht="12.75">
      <c r="A16" s="8"/>
      <c r="B16" s="8"/>
      <c r="C16" s="8"/>
      <c r="D16" s="8"/>
      <c r="E16" s="8"/>
      <c r="F16" s="8"/>
      <c r="G16" s="8"/>
      <c r="H16" s="8"/>
      <c r="I16" s="32"/>
      <c r="J16" s="8"/>
      <c r="K16" s="8"/>
      <c r="L16" s="12"/>
      <c r="M16" s="12"/>
    </row>
    <row r="17" spans="1:13" ht="12.75">
      <c r="A17" s="8"/>
      <c r="B17" s="8"/>
      <c r="C17" s="8"/>
      <c r="D17" s="8"/>
      <c r="E17" s="8"/>
      <c r="F17" s="8"/>
      <c r="G17" s="8"/>
      <c r="H17" s="8"/>
      <c r="I17" s="32"/>
      <c r="J17" s="8"/>
      <c r="K17" s="8"/>
      <c r="L17" s="12"/>
      <c r="M17" s="12"/>
    </row>
    <row r="18" spans="1:13" ht="12.75">
      <c r="A18" s="8"/>
      <c r="B18" s="8"/>
      <c r="C18" s="8"/>
      <c r="D18" s="8"/>
      <c r="E18" s="8"/>
      <c r="F18" s="8"/>
      <c r="G18" s="8"/>
      <c r="H18" s="8"/>
      <c r="I18" s="32"/>
      <c r="J18" s="8"/>
      <c r="K18" s="8"/>
      <c r="L18" s="12"/>
      <c r="M18" s="12"/>
    </row>
    <row r="19" spans="1:13" ht="12.75">
      <c r="A19" s="8"/>
      <c r="B19" s="8"/>
      <c r="C19" s="8"/>
      <c r="D19" s="8"/>
      <c r="E19" s="8"/>
      <c r="F19" s="8"/>
      <c r="G19" s="8"/>
      <c r="H19" s="8"/>
      <c r="I19" s="32"/>
      <c r="J19" s="8"/>
      <c r="K19" s="8"/>
      <c r="L19" s="12"/>
      <c r="M19" s="12"/>
    </row>
    <row r="20" spans="1:13" ht="12.75">
      <c r="A20" s="8"/>
      <c r="B20" s="8"/>
      <c r="C20" s="8"/>
      <c r="D20" s="8"/>
      <c r="E20" s="8"/>
      <c r="F20" s="8"/>
      <c r="G20" s="8"/>
      <c r="H20" s="8"/>
      <c r="I20" s="32"/>
      <c r="J20" s="8"/>
      <c r="K20" s="8"/>
      <c r="L20" s="12"/>
      <c r="M20" s="12"/>
    </row>
    <row r="21" spans="1:13" ht="12.75">
      <c r="A21" s="8"/>
      <c r="B21" s="8"/>
      <c r="C21" s="8"/>
      <c r="D21" s="8"/>
      <c r="E21" s="8"/>
      <c r="F21" s="8"/>
      <c r="G21" s="8"/>
      <c r="H21" s="8"/>
      <c r="I21" s="32"/>
      <c r="J21" s="8"/>
      <c r="K21" s="8"/>
      <c r="L21" s="12"/>
      <c r="M21" s="12"/>
    </row>
    <row r="22" spans="1:13" ht="12.75">
      <c r="A22" s="8"/>
      <c r="B22" s="8"/>
      <c r="C22" s="8"/>
      <c r="D22" s="8"/>
      <c r="E22" s="8"/>
      <c r="F22" s="8"/>
      <c r="G22" s="8"/>
      <c r="H22" s="8"/>
      <c r="I22" s="32"/>
      <c r="J22" s="8"/>
      <c r="K22" s="8"/>
      <c r="L22" s="12"/>
      <c r="M22" s="12"/>
    </row>
    <row r="23" spans="1:13" ht="12.75">
      <c r="A23" s="8"/>
      <c r="B23" s="8"/>
      <c r="C23" s="8"/>
      <c r="D23" s="8"/>
      <c r="E23" s="8"/>
      <c r="F23" s="8"/>
      <c r="G23" s="8"/>
      <c r="H23" s="8"/>
      <c r="I23" s="32"/>
      <c r="J23" s="8"/>
      <c r="K23" s="8"/>
      <c r="L23" s="12"/>
      <c r="M23" s="12"/>
    </row>
    <row r="24" spans="1:13" ht="12.75">
      <c r="A24" s="8"/>
      <c r="B24" s="8"/>
      <c r="C24" s="8"/>
      <c r="D24" s="8"/>
      <c r="E24" s="8"/>
      <c r="F24" s="8"/>
      <c r="G24" s="8"/>
      <c r="H24" s="8"/>
      <c r="I24" s="32"/>
      <c r="J24" s="8"/>
      <c r="K24" s="8"/>
      <c r="L24" s="12"/>
      <c r="M24" s="12"/>
    </row>
    <row r="25" spans="1:13" ht="12.75">
      <c r="A25" s="8"/>
      <c r="B25" s="8"/>
      <c r="C25" s="8"/>
      <c r="D25" s="8"/>
      <c r="E25" s="8"/>
      <c r="F25" s="8"/>
      <c r="G25" s="8"/>
      <c r="H25" s="8"/>
      <c r="I25" s="32"/>
      <c r="J25" s="8"/>
      <c r="K25" s="8"/>
      <c r="L25" s="12"/>
      <c r="M25" s="12"/>
    </row>
    <row r="26" spans="1:13" ht="12.75">
      <c r="A26" s="8"/>
      <c r="B26" s="8"/>
      <c r="C26" s="8"/>
      <c r="D26" s="8"/>
      <c r="E26" s="8"/>
      <c r="F26" s="8"/>
      <c r="G26" s="8"/>
      <c r="H26" s="8"/>
      <c r="I26" s="32"/>
      <c r="J26" s="8"/>
      <c r="K26" s="8"/>
      <c r="L26" s="12"/>
      <c r="M26" s="12"/>
    </row>
    <row r="27" spans="1:13" ht="12.75">
      <c r="A27" s="8"/>
      <c r="B27" s="8"/>
      <c r="C27" s="8"/>
      <c r="D27" s="8"/>
      <c r="E27" s="8"/>
      <c r="F27" s="8"/>
      <c r="G27" s="8"/>
      <c r="H27" s="8"/>
      <c r="I27" s="32"/>
      <c r="J27" s="8"/>
      <c r="K27" s="8"/>
      <c r="L27" s="12"/>
      <c r="M27" s="12"/>
    </row>
    <row r="28" spans="1:13" ht="12.75">
      <c r="A28" s="8"/>
      <c r="B28" s="8"/>
      <c r="C28" s="8"/>
      <c r="D28" s="8"/>
      <c r="E28" s="8"/>
      <c r="F28" s="8"/>
      <c r="G28" s="8"/>
      <c r="H28" s="8"/>
      <c r="I28" s="32"/>
      <c r="J28" s="8"/>
      <c r="K28" s="8"/>
      <c r="L28" s="12"/>
      <c r="M28" s="12"/>
    </row>
    <row r="29" spans="1:13" ht="12.75">
      <c r="A29" s="8"/>
      <c r="B29" s="8"/>
      <c r="C29" s="8"/>
      <c r="D29" s="8"/>
      <c r="E29" s="8"/>
      <c r="F29" s="8"/>
      <c r="G29" s="8"/>
      <c r="H29" s="8"/>
      <c r="I29" s="32"/>
      <c r="J29" s="8"/>
      <c r="K29" s="8"/>
      <c r="L29" s="12"/>
      <c r="M29" s="12"/>
    </row>
    <row r="30" spans="1:13" ht="12.75">
      <c r="A30" s="8"/>
      <c r="B30" s="8"/>
      <c r="C30" s="8"/>
      <c r="D30" s="8"/>
      <c r="E30" s="8"/>
      <c r="F30" s="8"/>
      <c r="G30" s="8"/>
      <c r="H30" s="8"/>
      <c r="I30" s="32"/>
      <c r="J30" s="8"/>
      <c r="K30" s="8"/>
      <c r="L30" s="12"/>
      <c r="M30" s="12"/>
    </row>
    <row r="31" spans="1:13" ht="12.75">
      <c r="A31" s="8"/>
      <c r="B31" s="8"/>
      <c r="C31" s="8"/>
      <c r="D31" s="8"/>
      <c r="E31" s="8"/>
      <c r="F31" s="8"/>
      <c r="G31" s="8"/>
      <c r="H31" s="8"/>
      <c r="I31" s="32"/>
      <c r="J31" s="8"/>
      <c r="K31" s="8"/>
      <c r="L31" s="12"/>
      <c r="M31" s="12"/>
    </row>
    <row r="32" spans="1:13" ht="12.75">
      <c r="A32" s="8"/>
      <c r="B32" s="8"/>
      <c r="C32" s="8"/>
      <c r="D32" s="8"/>
      <c r="E32" s="8"/>
      <c r="F32" s="8"/>
      <c r="G32" s="8"/>
      <c r="H32" s="8"/>
      <c r="I32" s="32"/>
      <c r="J32" s="8"/>
      <c r="K32" s="8"/>
      <c r="L32" s="12"/>
      <c r="M32" s="12"/>
    </row>
    <row r="33" spans="1:13" ht="12.75">
      <c r="A33" s="8"/>
      <c r="B33" s="8"/>
      <c r="C33" s="8"/>
      <c r="D33" s="8"/>
      <c r="E33" s="8"/>
      <c r="F33" s="8"/>
      <c r="G33" s="8"/>
      <c r="H33" s="8"/>
      <c r="I33" s="32"/>
      <c r="J33" s="8"/>
      <c r="K33" s="8"/>
      <c r="L33" s="12"/>
      <c r="M33" s="12"/>
    </row>
    <row r="34" spans="1:13" ht="12.75">
      <c r="A34" s="8"/>
      <c r="B34" s="8"/>
      <c r="C34" s="8"/>
      <c r="D34" s="8"/>
      <c r="E34" s="8"/>
      <c r="F34" s="8"/>
      <c r="G34" s="8"/>
      <c r="H34" s="8"/>
      <c r="I34" s="32"/>
      <c r="J34" s="8"/>
      <c r="K34" s="8"/>
      <c r="L34" s="12"/>
      <c r="M34" s="12"/>
    </row>
    <row r="35" spans="1:13" ht="12.75">
      <c r="A35" s="8"/>
      <c r="B35" s="8"/>
      <c r="C35" s="8"/>
      <c r="D35" s="8"/>
      <c r="E35" s="8"/>
      <c r="F35" s="8"/>
      <c r="G35" s="8"/>
      <c r="H35" s="8"/>
      <c r="I35" s="32"/>
      <c r="J35" s="8"/>
      <c r="K35" s="8"/>
      <c r="L35" s="12"/>
      <c r="M35" s="12"/>
    </row>
    <row r="36" spans="1:13" ht="12.75">
      <c r="A36" s="8"/>
      <c r="B36" s="8"/>
      <c r="C36" s="8"/>
      <c r="D36" s="8"/>
      <c r="E36" s="8"/>
      <c r="F36" s="8"/>
      <c r="G36" s="8"/>
      <c r="H36" s="8"/>
      <c r="I36" s="32"/>
      <c r="J36" s="8"/>
      <c r="K36" s="8"/>
      <c r="L36" s="12"/>
      <c r="M36" s="12"/>
    </row>
    <row r="37" spans="1:13" ht="12.75">
      <c r="A37" s="8"/>
      <c r="B37" s="8"/>
      <c r="C37" s="8"/>
      <c r="D37" s="8"/>
      <c r="E37" s="8"/>
      <c r="F37" s="8"/>
      <c r="G37" s="8"/>
      <c r="H37" s="8"/>
      <c r="I37" s="32"/>
      <c r="J37" s="8"/>
      <c r="K37" s="8"/>
      <c r="L37" s="12"/>
      <c r="M37" s="12"/>
    </row>
    <row r="38" spans="1:13" ht="12.75">
      <c r="A38" s="8"/>
      <c r="B38" s="8"/>
      <c r="C38" s="8"/>
      <c r="D38" s="8"/>
      <c r="E38" s="8"/>
      <c r="F38" s="8"/>
      <c r="G38" s="8"/>
      <c r="H38" s="8"/>
      <c r="I38" s="32"/>
      <c r="J38" s="8"/>
      <c r="K38" s="8"/>
      <c r="L38" s="12"/>
      <c r="M38" s="12"/>
    </row>
    <row r="39" spans="1:13" ht="12.75">
      <c r="A39" s="8"/>
      <c r="B39" s="8"/>
      <c r="C39" s="8"/>
      <c r="D39" s="8"/>
      <c r="E39" s="8"/>
      <c r="F39" s="8"/>
      <c r="G39" s="8"/>
      <c r="H39" s="8"/>
      <c r="I39" s="32"/>
      <c r="J39" s="8"/>
      <c r="K39" s="8"/>
      <c r="L39" s="12"/>
      <c r="M39" s="12"/>
    </row>
    <row r="40" spans="1:13" ht="12.75">
      <c r="A40" s="8"/>
      <c r="B40" s="8"/>
      <c r="C40" s="8"/>
      <c r="D40" s="8"/>
      <c r="E40" s="8"/>
      <c r="F40" s="8"/>
      <c r="G40" s="8"/>
      <c r="H40" s="8"/>
      <c r="I40" s="32"/>
      <c r="J40" s="8"/>
      <c r="K40" s="8"/>
      <c r="L40" s="12"/>
      <c r="M40" s="12"/>
    </row>
    <row r="41" spans="1:13" ht="12.75">
      <c r="A41" s="8"/>
      <c r="B41" s="8"/>
      <c r="C41" s="8"/>
      <c r="D41" s="8"/>
      <c r="E41" s="8"/>
      <c r="F41" s="8"/>
      <c r="G41" s="8"/>
      <c r="H41" s="8"/>
      <c r="I41" s="32"/>
      <c r="J41" s="8"/>
      <c r="K41" s="8"/>
      <c r="L41" s="12"/>
      <c r="M41" s="12"/>
    </row>
    <row r="42" spans="1:13" ht="12.75">
      <c r="A42" s="8"/>
      <c r="B42" s="8"/>
      <c r="C42" s="8"/>
      <c r="D42" s="8"/>
      <c r="E42" s="8"/>
      <c r="F42" s="8"/>
      <c r="G42" s="8"/>
      <c r="H42" s="8"/>
      <c r="I42" s="32"/>
      <c r="J42" s="8"/>
      <c r="K42" s="8"/>
      <c r="L42" s="12"/>
      <c r="M42" s="12"/>
    </row>
    <row r="43" spans="1:13" ht="12.75">
      <c r="A43" s="8"/>
      <c r="B43" s="8"/>
      <c r="C43" s="8"/>
      <c r="D43" s="8"/>
      <c r="E43" s="8"/>
      <c r="F43" s="8"/>
      <c r="G43" s="8"/>
      <c r="H43" s="8"/>
      <c r="I43" s="32"/>
      <c r="J43" s="8"/>
      <c r="K43" s="8"/>
      <c r="L43" s="12"/>
      <c r="M43" s="12"/>
    </row>
    <row r="44" spans="1:13" ht="12.75">
      <c r="A44" s="8"/>
      <c r="B44" s="8"/>
      <c r="C44" s="8"/>
      <c r="D44" s="8"/>
      <c r="E44" s="8"/>
      <c r="F44" s="8"/>
      <c r="G44" s="8"/>
      <c r="H44" s="8"/>
      <c r="I44" s="32"/>
      <c r="J44" s="8"/>
      <c r="K44" s="8"/>
      <c r="L44" s="12"/>
      <c r="M44" s="12"/>
    </row>
    <row r="45" spans="1:13" ht="12.75">
      <c r="A45" s="8"/>
      <c r="B45" s="8"/>
      <c r="C45" s="8"/>
      <c r="D45" s="8"/>
      <c r="E45" s="8"/>
      <c r="F45" s="8"/>
      <c r="G45" s="8"/>
      <c r="H45" s="8"/>
      <c r="I45" s="32"/>
      <c r="J45" s="8"/>
      <c r="K45" s="8"/>
      <c r="L45" s="12"/>
      <c r="M45" s="12"/>
    </row>
    <row r="46" spans="1:13" ht="12.75">
      <c r="A46" s="8"/>
      <c r="B46" s="8"/>
      <c r="C46" s="8"/>
      <c r="D46" s="8"/>
      <c r="E46" s="8"/>
      <c r="F46" s="8"/>
      <c r="G46" s="8"/>
      <c r="H46" s="8"/>
      <c r="I46" s="32"/>
      <c r="J46" s="8"/>
      <c r="K46" s="8"/>
      <c r="L46" s="12"/>
      <c r="M46" s="12"/>
    </row>
    <row r="47" spans="1:13" ht="12.75">
      <c r="A47" s="8"/>
      <c r="B47" s="8"/>
      <c r="C47" s="8"/>
      <c r="D47" s="8"/>
      <c r="E47" s="8"/>
      <c r="F47" s="8"/>
      <c r="G47" s="8"/>
      <c r="H47" s="8"/>
      <c r="I47" s="32"/>
      <c r="J47" s="8"/>
      <c r="K47" s="8"/>
      <c r="L47" s="12"/>
      <c r="M47" s="12"/>
    </row>
    <row r="48" spans="1:13" ht="12.75">
      <c r="A48" s="8"/>
      <c r="B48" s="8"/>
      <c r="C48" s="8"/>
      <c r="D48" s="8"/>
      <c r="E48" s="8"/>
      <c r="F48" s="8"/>
      <c r="G48" s="8"/>
      <c r="H48" s="8"/>
      <c r="I48" s="32"/>
      <c r="J48" s="8"/>
      <c r="K48" s="8"/>
      <c r="L48" s="12"/>
      <c r="M48" s="12"/>
    </row>
    <row r="49" spans="1:13" ht="12.75">
      <c r="A49" s="8"/>
      <c r="B49" s="8"/>
      <c r="C49" s="8"/>
      <c r="D49" s="8"/>
      <c r="E49" s="8"/>
      <c r="F49" s="8"/>
      <c r="G49" s="8"/>
      <c r="H49" s="8"/>
      <c r="I49" s="32"/>
      <c r="J49" s="8"/>
      <c r="K49" s="8"/>
      <c r="L49" s="12"/>
      <c r="M49" s="12"/>
    </row>
    <row r="50" spans="1:13" ht="12.75">
      <c r="A50" s="8"/>
      <c r="B50" s="8"/>
      <c r="C50" s="8"/>
      <c r="D50" s="8"/>
      <c r="E50" s="8"/>
      <c r="F50" s="8"/>
      <c r="G50" s="8"/>
      <c r="H50" s="8"/>
      <c r="I50" s="32"/>
      <c r="J50" s="8"/>
      <c r="K50" s="8"/>
      <c r="L50" s="12"/>
      <c r="M50" s="12"/>
    </row>
    <row r="51" spans="1:13" ht="12.75">
      <c r="A51" s="8"/>
      <c r="B51" s="8"/>
      <c r="C51" s="8"/>
      <c r="D51" s="8"/>
      <c r="E51" s="8"/>
      <c r="F51" s="8"/>
      <c r="G51" s="8"/>
      <c r="H51" s="8"/>
      <c r="I51" s="32"/>
      <c r="J51" s="8"/>
      <c r="K51" s="8"/>
      <c r="L51" s="12"/>
      <c r="M51" s="12"/>
    </row>
    <row r="52" spans="1:13" ht="12.75">
      <c r="A52" s="8"/>
      <c r="B52" s="8"/>
      <c r="C52" s="8"/>
      <c r="D52" s="8"/>
      <c r="E52" s="8"/>
      <c r="F52" s="8"/>
      <c r="G52" s="8"/>
      <c r="H52" s="8"/>
      <c r="I52" s="32"/>
      <c r="J52" s="8"/>
      <c r="K52" s="8"/>
      <c r="L52" s="12"/>
      <c r="M52" s="12"/>
    </row>
    <row r="53" spans="1:13" ht="12.75">
      <c r="A53" s="8"/>
      <c r="B53" s="8"/>
      <c r="C53" s="8"/>
      <c r="D53" s="8"/>
      <c r="E53" s="8"/>
      <c r="F53" s="8"/>
      <c r="G53" s="8"/>
      <c r="H53" s="8"/>
      <c r="I53" s="32"/>
      <c r="J53" s="8"/>
      <c r="K53" s="8"/>
      <c r="L53" s="12"/>
      <c r="M53" s="12"/>
    </row>
    <row r="54" spans="1:13" ht="12.75">
      <c r="A54" s="8"/>
      <c r="B54" s="8"/>
      <c r="C54" s="8"/>
      <c r="D54" s="8"/>
      <c r="E54" s="8"/>
      <c r="F54" s="8"/>
      <c r="G54" s="8"/>
      <c r="H54" s="8"/>
      <c r="I54" s="32"/>
      <c r="J54" s="8"/>
      <c r="K54" s="8"/>
      <c r="L54" s="12"/>
      <c r="M54" s="12"/>
    </row>
    <row r="55" spans="1:13" ht="12.75">
      <c r="A55" s="8"/>
      <c r="B55" s="8"/>
      <c r="C55" s="8"/>
      <c r="D55" s="8"/>
      <c r="E55" s="8"/>
      <c r="F55" s="8"/>
      <c r="G55" s="8"/>
      <c r="H55" s="8"/>
      <c r="I55" s="32"/>
      <c r="J55" s="8"/>
      <c r="K55" s="8"/>
      <c r="L55" s="12"/>
      <c r="M55" s="12"/>
    </row>
    <row r="56" spans="1:13" ht="12.75">
      <c r="A56" s="8"/>
      <c r="B56" s="8"/>
      <c r="C56" s="8"/>
      <c r="D56" s="8"/>
      <c r="E56" s="8"/>
      <c r="F56" s="8"/>
      <c r="G56" s="8"/>
      <c r="H56" s="8"/>
      <c r="I56" s="32"/>
      <c r="J56" s="8"/>
      <c r="K56" s="8"/>
      <c r="L56" s="12"/>
      <c r="M56" s="12"/>
    </row>
    <row r="57" spans="1:13" ht="12.75">
      <c r="A57" s="8"/>
      <c r="B57" s="8"/>
      <c r="C57" s="8"/>
      <c r="D57" s="8"/>
      <c r="E57" s="8"/>
      <c r="F57" s="8"/>
      <c r="G57" s="8"/>
      <c r="H57" s="8"/>
      <c r="I57" s="32"/>
      <c r="J57" s="8"/>
      <c r="K57" s="8"/>
      <c r="L57" s="12"/>
      <c r="M57" s="12"/>
    </row>
    <row r="58" spans="1:13" ht="12.75">
      <c r="A58" s="8"/>
      <c r="B58" s="8"/>
      <c r="C58" s="8"/>
      <c r="D58" s="8"/>
      <c r="E58" s="8"/>
      <c r="F58" s="8"/>
      <c r="G58" s="8"/>
      <c r="H58" s="8"/>
      <c r="I58" s="32"/>
      <c r="J58" s="8"/>
      <c r="K58" s="8"/>
      <c r="L58" s="12"/>
      <c r="M58" s="12"/>
    </row>
    <row r="59" spans="1:13" ht="12.75">
      <c r="A59" s="8"/>
      <c r="B59" s="8"/>
      <c r="C59" s="8"/>
      <c r="D59" s="8"/>
      <c r="E59" s="8"/>
      <c r="F59" s="8"/>
      <c r="G59" s="8"/>
      <c r="H59" s="8"/>
      <c r="I59" s="32"/>
      <c r="J59" s="8"/>
      <c r="K59" s="8"/>
      <c r="L59" s="12"/>
      <c r="M59" s="12"/>
    </row>
    <row r="60" spans="1:13" ht="12.75">
      <c r="A60" s="8"/>
      <c r="B60" s="8"/>
      <c r="C60" s="8"/>
      <c r="D60" s="8"/>
      <c r="E60" s="8"/>
      <c r="F60" s="8"/>
      <c r="G60" s="8"/>
      <c r="H60" s="8"/>
      <c r="I60" s="32"/>
      <c r="J60" s="8"/>
      <c r="K60" s="8"/>
      <c r="L60" s="12"/>
      <c r="M60" s="12"/>
    </row>
    <row r="61" spans="1:13" ht="12.75">
      <c r="A61" s="8"/>
      <c r="B61" s="8"/>
      <c r="C61" s="8"/>
      <c r="D61" s="8"/>
      <c r="E61" s="8"/>
      <c r="F61" s="8"/>
      <c r="G61" s="8"/>
      <c r="H61" s="8"/>
      <c r="I61" s="32"/>
      <c r="J61" s="8"/>
      <c r="K61" s="8"/>
      <c r="L61" s="12"/>
      <c r="M61" s="12"/>
    </row>
    <row r="62" spans="1:13" ht="12.75">
      <c r="A62" s="8"/>
      <c r="B62" s="8"/>
      <c r="C62" s="8"/>
      <c r="D62" s="8"/>
      <c r="E62" s="8"/>
      <c r="F62" s="8"/>
      <c r="G62" s="8"/>
      <c r="H62" s="8"/>
      <c r="I62" s="32"/>
      <c r="J62" s="8"/>
      <c r="K62" s="8"/>
      <c r="L62" s="12"/>
      <c r="M62" s="12"/>
    </row>
    <row r="63" spans="1:13" ht="12.75">
      <c r="A63" s="8"/>
      <c r="B63" s="8"/>
      <c r="C63" s="8"/>
      <c r="D63" s="8"/>
      <c r="E63" s="8"/>
      <c r="F63" s="8"/>
      <c r="G63" s="8"/>
      <c r="H63" s="8"/>
      <c r="I63" s="32"/>
      <c r="J63" s="8"/>
      <c r="K63" s="8"/>
      <c r="L63" s="12"/>
      <c r="M63" s="12"/>
    </row>
    <row r="64" spans="1:13" ht="12.75">
      <c r="A64" s="8"/>
      <c r="B64" s="8"/>
      <c r="C64" s="8"/>
      <c r="D64" s="8"/>
      <c r="E64" s="8"/>
      <c r="F64" s="8"/>
      <c r="G64" s="8"/>
      <c r="H64" s="8"/>
      <c r="I64" s="32"/>
      <c r="J64" s="8"/>
      <c r="K64" s="8"/>
      <c r="L64" s="12"/>
      <c r="M64" s="12"/>
    </row>
    <row r="65" spans="1:13" ht="12.75">
      <c r="A65" s="8"/>
      <c r="B65" s="8"/>
      <c r="C65" s="8"/>
      <c r="D65" s="8"/>
      <c r="E65" s="8"/>
      <c r="F65" s="8"/>
      <c r="G65" s="8"/>
      <c r="H65" s="8"/>
      <c r="I65" s="32"/>
      <c r="J65" s="8"/>
      <c r="K65" s="8"/>
      <c r="L65" s="12"/>
      <c r="M65" s="12"/>
    </row>
    <row r="66" spans="1:13" ht="12.75">
      <c r="A66" s="8"/>
      <c r="B66" s="8"/>
      <c r="C66" s="8"/>
      <c r="D66" s="8"/>
      <c r="E66" s="8"/>
      <c r="F66" s="8"/>
      <c r="G66" s="8"/>
      <c r="H66" s="8"/>
      <c r="I66" s="32"/>
      <c r="J66" s="8"/>
      <c r="K66" s="8"/>
      <c r="L66" s="12"/>
      <c r="M66" s="12"/>
    </row>
    <row r="67" spans="1:13" ht="12.75">
      <c r="A67" s="8"/>
      <c r="B67" s="8"/>
      <c r="C67" s="8"/>
      <c r="D67" s="8"/>
      <c r="E67" s="8"/>
      <c r="F67" s="8"/>
      <c r="G67" s="8"/>
      <c r="H67" s="8"/>
      <c r="I67" s="32"/>
      <c r="J67" s="8"/>
      <c r="K67" s="8"/>
      <c r="L67" s="12"/>
      <c r="M67" s="12"/>
    </row>
    <row r="68" spans="1:13" ht="12.75">
      <c r="A68" s="8"/>
      <c r="B68" s="8"/>
      <c r="C68" s="8"/>
      <c r="D68" s="8"/>
      <c r="E68" s="8"/>
      <c r="F68" s="8"/>
      <c r="G68" s="8"/>
      <c r="H68" s="8"/>
      <c r="I68" s="32"/>
      <c r="J68" s="8"/>
      <c r="K68" s="8"/>
      <c r="L68" s="12"/>
      <c r="M68" s="12"/>
    </row>
    <row r="69" spans="1:13" ht="12.75">
      <c r="A69" s="8"/>
      <c r="B69" s="8"/>
      <c r="C69" s="8"/>
      <c r="D69" s="8"/>
      <c r="E69" s="8"/>
      <c r="F69" s="8"/>
      <c r="G69" s="8"/>
      <c r="H69" s="8"/>
      <c r="I69" s="32"/>
      <c r="J69" s="8"/>
      <c r="K69" s="8"/>
      <c r="L69" s="12"/>
      <c r="M69" s="12"/>
    </row>
    <row r="70" spans="1:13" ht="12.75">
      <c r="A70" s="8"/>
      <c r="B70" s="8"/>
      <c r="C70" s="8"/>
      <c r="D70" s="8"/>
      <c r="E70" s="8"/>
      <c r="F70" s="8"/>
      <c r="G70" s="8"/>
      <c r="H70" s="8"/>
      <c r="I70" s="32"/>
      <c r="J70" s="8"/>
      <c r="K70" s="8"/>
      <c r="L70" s="12"/>
      <c r="M70" s="12"/>
    </row>
    <row r="71" spans="1:13" ht="12.75">
      <c r="A71" s="8"/>
      <c r="B71" s="8"/>
      <c r="C71" s="8"/>
      <c r="D71" s="8"/>
      <c r="E71" s="8"/>
      <c r="F71" s="8"/>
      <c r="G71" s="8"/>
      <c r="H71" s="8"/>
      <c r="I71" s="32"/>
      <c r="J71" s="8"/>
      <c r="K71" s="8"/>
      <c r="L71" s="12"/>
      <c r="M71" s="12"/>
    </row>
    <row r="72" spans="1:13" ht="12.75">
      <c r="A72" s="8"/>
      <c r="B72" s="8"/>
      <c r="C72" s="8"/>
      <c r="D72" s="8"/>
      <c r="E72" s="8"/>
      <c r="F72" s="8"/>
      <c r="G72" s="8"/>
      <c r="H72" s="8"/>
      <c r="I72" s="32"/>
      <c r="J72" s="8"/>
      <c r="K72" s="8"/>
      <c r="L72" s="12"/>
      <c r="M72" s="12"/>
    </row>
    <row r="73" spans="1:13" ht="12.75">
      <c r="A73" s="8"/>
      <c r="B73" s="8"/>
      <c r="C73" s="8"/>
      <c r="D73" s="8"/>
      <c r="E73" s="8"/>
      <c r="F73" s="8"/>
      <c r="G73" s="8"/>
      <c r="H73" s="8"/>
      <c r="I73" s="32"/>
      <c r="J73" s="8"/>
      <c r="K73" s="8"/>
      <c r="L73" s="12"/>
      <c r="M73" s="12"/>
    </row>
    <row r="74" spans="1:13" ht="12.75">
      <c r="A74" s="8"/>
      <c r="B74" s="8"/>
      <c r="C74" s="8"/>
      <c r="D74" s="8"/>
      <c r="E74" s="8"/>
      <c r="F74" s="8"/>
      <c r="G74" s="8"/>
      <c r="H74" s="8"/>
      <c r="I74" s="32"/>
      <c r="J74" s="8"/>
      <c r="K74" s="8"/>
      <c r="L74" s="12"/>
      <c r="M74" s="12"/>
    </row>
    <row r="75" spans="1:13" ht="12.75">
      <c r="A75" s="8"/>
      <c r="B75" s="8"/>
      <c r="C75" s="8"/>
      <c r="D75" s="8"/>
      <c r="E75" s="8"/>
      <c r="F75" s="8"/>
      <c r="G75" s="8"/>
      <c r="H75" s="8"/>
      <c r="I75" s="32"/>
      <c r="J75" s="8"/>
      <c r="K75" s="8"/>
      <c r="L75" s="12"/>
      <c r="M75" s="12"/>
    </row>
    <row r="76" spans="1:13" ht="12.75">
      <c r="A76" s="8"/>
      <c r="B76" s="8"/>
      <c r="C76" s="8"/>
      <c r="D76" s="8"/>
      <c r="E76" s="8"/>
      <c r="F76" s="8"/>
      <c r="G76" s="8"/>
      <c r="H76" s="8"/>
      <c r="I76" s="32"/>
      <c r="J76" s="8"/>
      <c r="K76" s="8"/>
      <c r="L76" s="12"/>
      <c r="M76" s="12"/>
    </row>
    <row r="77" spans="1:13" ht="12.75">
      <c r="A77" s="8"/>
      <c r="B77" s="8"/>
      <c r="C77" s="8"/>
      <c r="D77" s="8"/>
      <c r="E77" s="8"/>
      <c r="F77" s="8"/>
      <c r="G77" s="8"/>
      <c r="H77" s="8"/>
      <c r="I77" s="32"/>
      <c r="J77" s="8"/>
      <c r="K77" s="8"/>
      <c r="L77" s="12"/>
      <c r="M77" s="12"/>
    </row>
    <row r="78" spans="1:13" ht="12.75">
      <c r="A78" s="8"/>
      <c r="B78" s="8"/>
      <c r="C78" s="8"/>
      <c r="D78" s="8"/>
      <c r="E78" s="8"/>
      <c r="F78" s="8"/>
      <c r="G78" s="8"/>
      <c r="H78" s="8"/>
      <c r="I78" s="32"/>
      <c r="J78" s="8"/>
      <c r="K78" s="8"/>
      <c r="L78" s="12"/>
      <c r="M78" s="12"/>
    </row>
    <row r="79" spans="1:13" ht="12.75">
      <c r="A79" s="8"/>
      <c r="B79" s="8"/>
      <c r="C79" s="8"/>
      <c r="D79" s="8"/>
      <c r="E79" s="8"/>
      <c r="F79" s="8"/>
      <c r="G79" s="8"/>
      <c r="H79" s="8"/>
      <c r="I79" s="32"/>
      <c r="J79" s="8"/>
      <c r="K79" s="8"/>
      <c r="L79" s="12"/>
      <c r="M79" s="12"/>
    </row>
    <row r="80" spans="1:13" ht="12.75">
      <c r="A80" s="8"/>
      <c r="B80" s="8"/>
      <c r="C80" s="8"/>
      <c r="D80" s="8"/>
      <c r="E80" s="8"/>
      <c r="F80" s="8"/>
      <c r="G80" s="8"/>
      <c r="H80" s="8"/>
      <c r="I80" s="32"/>
      <c r="J80" s="8"/>
      <c r="K80" s="8"/>
      <c r="L80" s="12"/>
      <c r="M80" s="12"/>
    </row>
    <row r="81" spans="1:13" ht="12.75">
      <c r="A81" s="8"/>
      <c r="B81" s="8"/>
      <c r="C81" s="8"/>
      <c r="D81" s="8"/>
      <c r="E81" s="8"/>
      <c r="F81" s="8"/>
      <c r="G81" s="8"/>
      <c r="H81" s="8"/>
      <c r="I81" s="32"/>
      <c r="J81" s="8"/>
      <c r="K81" s="8"/>
      <c r="L81" s="12"/>
      <c r="M81" s="12"/>
    </row>
    <row r="82" spans="1:13" ht="12.75">
      <c r="A82" s="8"/>
      <c r="B82" s="8"/>
      <c r="C82" s="8"/>
      <c r="D82" s="8"/>
      <c r="E82" s="8"/>
      <c r="F82" s="8"/>
      <c r="G82" s="8"/>
      <c r="H82" s="8"/>
      <c r="I82" s="32"/>
      <c r="J82" s="8"/>
      <c r="K82" s="8"/>
      <c r="L82" s="12"/>
      <c r="M82" s="12"/>
    </row>
    <row r="83" spans="1:13" ht="12.75">
      <c r="A83" s="8"/>
      <c r="B83" s="8"/>
      <c r="C83" s="8"/>
      <c r="D83" s="8"/>
      <c r="E83" s="8"/>
      <c r="F83" s="8"/>
      <c r="G83" s="8"/>
      <c r="H83" s="8"/>
      <c r="I83" s="32"/>
      <c r="J83" s="8"/>
      <c r="K83" s="8"/>
      <c r="L83" s="12"/>
      <c r="M83" s="12"/>
    </row>
    <row r="84" spans="1:13" ht="12.75">
      <c r="A84" s="8"/>
      <c r="B84" s="8"/>
      <c r="C84" s="8"/>
      <c r="D84" s="8"/>
      <c r="E84" s="8"/>
      <c r="F84" s="8"/>
      <c r="G84" s="8"/>
      <c r="H84" s="8"/>
      <c r="I84" s="32"/>
      <c r="J84" s="8"/>
      <c r="K84" s="8"/>
      <c r="L84" s="12"/>
      <c r="M84" s="12"/>
    </row>
    <row r="85" spans="1:13" ht="12.75">
      <c r="A85" s="8"/>
      <c r="B85" s="8"/>
      <c r="C85" s="8"/>
      <c r="D85" s="8"/>
      <c r="E85" s="8"/>
      <c r="F85" s="8"/>
      <c r="G85" s="8"/>
      <c r="H85" s="8"/>
      <c r="I85" s="32"/>
      <c r="J85" s="8"/>
      <c r="K85" s="8"/>
      <c r="L85" s="12"/>
      <c r="M85" s="12"/>
    </row>
    <row r="86" spans="1:13" ht="12.75">
      <c r="A86" s="8"/>
      <c r="B86" s="8"/>
      <c r="C86" s="8"/>
      <c r="D86" s="8"/>
      <c r="E86" s="8"/>
      <c r="F86" s="8"/>
      <c r="G86" s="8"/>
      <c r="H86" s="8"/>
      <c r="I86" s="32"/>
      <c r="J86" s="8"/>
      <c r="K86" s="8"/>
      <c r="L86" s="12"/>
      <c r="M86" s="12"/>
    </row>
    <row r="87" spans="1:13" ht="12.75">
      <c r="A87" s="8"/>
      <c r="B87" s="8"/>
      <c r="C87" s="8"/>
      <c r="D87" s="8"/>
      <c r="E87" s="8"/>
      <c r="F87" s="8"/>
      <c r="G87" s="8"/>
      <c r="H87" s="8"/>
      <c r="I87" s="32"/>
      <c r="J87" s="8"/>
      <c r="K87" s="8"/>
      <c r="L87" s="12"/>
      <c r="M87" s="12"/>
    </row>
    <row r="88" spans="1:13" ht="12.75">
      <c r="A88" s="8"/>
      <c r="B88" s="8"/>
      <c r="C88" s="8"/>
      <c r="D88" s="8"/>
      <c r="E88" s="8"/>
      <c r="F88" s="8"/>
      <c r="G88" s="8"/>
      <c r="H88" s="8"/>
      <c r="I88" s="32"/>
      <c r="J88" s="8"/>
      <c r="K88" s="8"/>
      <c r="L88" s="12"/>
      <c r="M88" s="12"/>
    </row>
    <row r="89" spans="1:13" ht="12.75">
      <c r="A89" s="8"/>
      <c r="B89" s="8"/>
      <c r="C89" s="8"/>
      <c r="D89" s="8"/>
      <c r="E89" s="8"/>
      <c r="F89" s="8"/>
      <c r="G89" s="8"/>
      <c r="H89" s="8"/>
      <c r="I89" s="32"/>
      <c r="J89" s="8"/>
      <c r="K89" s="8"/>
      <c r="L89" s="12"/>
      <c r="M89" s="12"/>
    </row>
    <row r="90" spans="1:13" ht="12.75">
      <c r="A90" s="8"/>
      <c r="B90" s="8"/>
      <c r="C90" s="8"/>
      <c r="D90" s="8"/>
      <c r="E90" s="8"/>
      <c r="F90" s="8"/>
      <c r="G90" s="8"/>
      <c r="H90" s="8"/>
      <c r="I90" s="32"/>
      <c r="J90" s="8"/>
      <c r="K90" s="8"/>
      <c r="L90" s="12"/>
      <c r="M90" s="12"/>
    </row>
    <row r="91" spans="1:13" ht="12.75">
      <c r="A91" s="8"/>
      <c r="B91" s="8"/>
      <c r="C91" s="8"/>
      <c r="D91" s="8"/>
      <c r="E91" s="8"/>
      <c r="F91" s="8"/>
      <c r="G91" s="8"/>
      <c r="H91" s="8"/>
      <c r="I91" s="32"/>
      <c r="J91" s="8"/>
      <c r="K91" s="8"/>
      <c r="L91" s="12"/>
      <c r="M91" s="12"/>
    </row>
    <row r="92" spans="1:13" ht="12.75">
      <c r="A92" s="8"/>
      <c r="B92" s="8"/>
      <c r="C92" s="8"/>
      <c r="D92" s="8"/>
      <c r="E92" s="8"/>
      <c r="F92" s="8"/>
      <c r="G92" s="8"/>
      <c r="H92" s="8"/>
      <c r="I92" s="32"/>
      <c r="J92" s="8"/>
      <c r="K92" s="8"/>
      <c r="L92" s="12"/>
      <c r="M92" s="12"/>
    </row>
    <row r="93" spans="1:13" ht="12.75">
      <c r="A93" s="8"/>
      <c r="B93" s="8"/>
      <c r="C93" s="8"/>
      <c r="D93" s="8"/>
      <c r="E93" s="8"/>
      <c r="F93" s="8"/>
      <c r="G93" s="8"/>
      <c r="H93" s="8"/>
      <c r="I93" s="32"/>
      <c r="J93" s="8"/>
      <c r="K93" s="8"/>
      <c r="L93" s="12"/>
      <c r="M93" s="12"/>
    </row>
    <row r="94" spans="1:13" ht="12.75">
      <c r="A94" s="8"/>
      <c r="B94" s="8"/>
      <c r="C94" s="8"/>
      <c r="D94" s="8"/>
      <c r="E94" s="8"/>
      <c r="F94" s="8"/>
      <c r="G94" s="8"/>
      <c r="H94" s="8"/>
      <c r="I94" s="32"/>
      <c r="J94" s="8"/>
      <c r="K94" s="8"/>
      <c r="L94" s="12"/>
      <c r="M94" s="12"/>
    </row>
    <row r="95" spans="1:13" ht="12.75">
      <c r="A95" s="8"/>
      <c r="B95" s="8"/>
      <c r="C95" s="8"/>
      <c r="D95" s="8"/>
      <c r="E95" s="8"/>
      <c r="F95" s="8"/>
      <c r="G95" s="8"/>
      <c r="H95" s="8"/>
      <c r="I95" s="32"/>
      <c r="J95" s="8"/>
      <c r="K95" s="8"/>
      <c r="L95" s="12"/>
      <c r="M95" s="12"/>
    </row>
    <row r="96" spans="1:13" ht="12.75">
      <c r="A96" s="8"/>
      <c r="B96" s="8"/>
      <c r="C96" s="8"/>
      <c r="D96" s="8"/>
      <c r="E96" s="8"/>
      <c r="F96" s="8"/>
      <c r="G96" s="8"/>
      <c r="H96" s="8"/>
      <c r="I96" s="32"/>
      <c r="J96" s="8"/>
      <c r="K96" s="8"/>
      <c r="L96" s="12"/>
      <c r="M96" s="12"/>
    </row>
    <row r="97" spans="1:13" ht="12.75">
      <c r="A97" s="8"/>
      <c r="B97" s="8"/>
      <c r="C97" s="8"/>
      <c r="D97" s="8"/>
      <c r="E97" s="8"/>
      <c r="F97" s="8"/>
      <c r="G97" s="8"/>
      <c r="H97" s="8"/>
      <c r="I97" s="32"/>
      <c r="J97" s="8"/>
      <c r="K97" s="8"/>
      <c r="L97" s="12"/>
      <c r="M97" s="12"/>
    </row>
    <row r="98" spans="1:13" ht="12.75">
      <c r="A98" s="8"/>
      <c r="B98" s="8"/>
      <c r="C98" s="8"/>
      <c r="D98" s="8"/>
      <c r="E98" s="8"/>
      <c r="F98" s="8"/>
      <c r="G98" s="8"/>
      <c r="H98" s="8"/>
      <c r="I98" s="32"/>
      <c r="J98" s="8"/>
      <c r="K98" s="8"/>
      <c r="L98" s="12"/>
      <c r="M98" s="12"/>
    </row>
    <row r="99" spans="1:13" ht="12.75">
      <c r="A99" s="8"/>
      <c r="B99" s="8"/>
      <c r="C99" s="8"/>
      <c r="D99" s="8"/>
      <c r="E99" s="8"/>
      <c r="F99" s="8"/>
      <c r="G99" s="8"/>
      <c r="H99" s="8"/>
      <c r="I99" s="32"/>
      <c r="J99" s="8"/>
      <c r="K99" s="8"/>
      <c r="L99" s="12"/>
      <c r="M99" s="12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32"/>
      <c r="J100" s="8"/>
      <c r="K100" s="8"/>
      <c r="L100" s="12"/>
      <c r="M100" s="12"/>
    </row>
  </sheetData>
  <sheetProtection selectLockedCells="1" selectUnlockedCells="1"/>
  <mergeCells count="8">
    <mergeCell ref="D13:F13"/>
    <mergeCell ref="A1:B1"/>
    <mergeCell ref="D1:F1"/>
    <mergeCell ref="I1:K1"/>
    <mergeCell ref="A2:B2"/>
    <mergeCell ref="D2:F2"/>
    <mergeCell ref="A8:F8"/>
    <mergeCell ref="B11:C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&amp;L&amp;"Cambria,Standardowy"MCM/WSM/ZP7/2023&amp;CZ&amp;"Cambria,Kursywa"&amp;11ałącznik nr 2 -Formularz asortymentowo-cenowy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7109375" style="0" customWidth="1"/>
    <col min="2" max="2" width="21.8515625" style="0" customWidth="1"/>
    <col min="4" max="4" width="18.28125" style="0" customWidth="1"/>
    <col min="5" max="5" width="9.140625" style="36" customWidth="1"/>
    <col min="6" max="6" width="10.57421875" style="47" customWidth="1"/>
    <col min="7" max="7" width="14.421875" style="0" customWidth="1"/>
    <col min="8" max="8" width="16.00390625" style="6" customWidth="1"/>
    <col min="9" max="9" width="9.28125" style="175" customWidth="1"/>
    <col min="10" max="10" width="14.28125" style="0" customWidth="1"/>
    <col min="11" max="11" width="15.57421875" style="6" customWidth="1"/>
  </cols>
  <sheetData>
    <row r="1" spans="1:11" ht="12.75" customHeight="1">
      <c r="A1" s="245"/>
      <c r="B1" s="245"/>
      <c r="C1" s="48"/>
      <c r="D1" s="239"/>
      <c r="E1" s="239"/>
      <c r="F1" s="239"/>
      <c r="G1" s="12"/>
      <c r="H1" s="15"/>
      <c r="I1" s="249"/>
      <c r="J1" s="249"/>
      <c r="K1" s="249"/>
    </row>
    <row r="2" spans="1:11" ht="12.75" customHeight="1" thickBot="1">
      <c r="A2" s="245"/>
      <c r="B2" s="245"/>
      <c r="C2" s="48"/>
      <c r="D2" s="251" t="s">
        <v>21</v>
      </c>
      <c r="E2" s="251"/>
      <c r="F2" s="251"/>
      <c r="G2" s="12"/>
      <c r="H2" s="15"/>
      <c r="I2" s="171"/>
      <c r="J2" s="12"/>
      <c r="K2" s="15"/>
    </row>
    <row r="3" spans="1:11" s="1" customFormat="1" ht="39">
      <c r="A3" s="33" t="s">
        <v>0</v>
      </c>
      <c r="B3" s="16" t="s">
        <v>1</v>
      </c>
      <c r="C3" s="16" t="s">
        <v>181</v>
      </c>
      <c r="D3" s="16" t="s">
        <v>18</v>
      </c>
      <c r="E3" s="16" t="s">
        <v>4</v>
      </c>
      <c r="F3" s="50" t="s">
        <v>5</v>
      </c>
      <c r="G3" s="17" t="s">
        <v>6</v>
      </c>
      <c r="H3" s="17" t="s">
        <v>7</v>
      </c>
      <c r="I3" s="177" t="s">
        <v>29</v>
      </c>
      <c r="J3" s="17" t="s">
        <v>9</v>
      </c>
      <c r="K3" s="19" t="s">
        <v>10</v>
      </c>
    </row>
    <row r="4" spans="1:11" ht="12.75">
      <c r="A4" s="51" t="s">
        <v>11</v>
      </c>
      <c r="B4" s="52" t="s">
        <v>30</v>
      </c>
      <c r="C4" s="23" t="s">
        <v>251</v>
      </c>
      <c r="D4" s="23">
        <v>1</v>
      </c>
      <c r="E4" s="23" t="s">
        <v>31</v>
      </c>
      <c r="F4" s="45">
        <v>1500</v>
      </c>
      <c r="G4" s="53"/>
      <c r="H4" s="54">
        <f>F4*G4</f>
        <v>0</v>
      </c>
      <c r="I4" s="178"/>
      <c r="J4" s="54">
        <f>G4*I4+G4</f>
        <v>0</v>
      </c>
      <c r="K4" s="55">
        <f>H4*I4+H4</f>
        <v>0</v>
      </c>
    </row>
    <row r="5" spans="1:11" ht="12.75">
      <c r="A5" s="51" t="s">
        <v>14</v>
      </c>
      <c r="B5" s="52" t="s">
        <v>30</v>
      </c>
      <c r="C5" s="23" t="s">
        <v>252</v>
      </c>
      <c r="D5" s="23">
        <v>1</v>
      </c>
      <c r="E5" s="23" t="s">
        <v>31</v>
      </c>
      <c r="F5" s="45">
        <v>1500</v>
      </c>
      <c r="G5" s="53"/>
      <c r="H5" s="54">
        <f aca="true" t="shared" si="0" ref="H5:H18">F5*G5</f>
        <v>0</v>
      </c>
      <c r="I5" s="178"/>
      <c r="J5" s="54">
        <f aca="true" t="shared" si="1" ref="J5:J18">G5*I5+G5</f>
        <v>0</v>
      </c>
      <c r="K5" s="55">
        <f aca="true" t="shared" si="2" ref="K5:K18">H5*I5+H5</f>
        <v>0</v>
      </c>
    </row>
    <row r="6" spans="1:13" ht="25.5" customHeight="1">
      <c r="A6" s="51" t="s">
        <v>23</v>
      </c>
      <c r="B6" s="23" t="s">
        <v>19</v>
      </c>
      <c r="C6" s="23" t="s">
        <v>253</v>
      </c>
      <c r="D6" s="23">
        <v>5</v>
      </c>
      <c r="E6" s="23" t="s">
        <v>20</v>
      </c>
      <c r="F6" s="23">
        <v>125</v>
      </c>
      <c r="G6" s="24"/>
      <c r="H6" s="54">
        <f t="shared" si="0"/>
        <v>0</v>
      </c>
      <c r="I6" s="178"/>
      <c r="J6" s="54">
        <f t="shared" si="1"/>
        <v>0</v>
      </c>
      <c r="K6" s="55">
        <f t="shared" si="2"/>
        <v>0</v>
      </c>
      <c r="L6" s="12"/>
      <c r="M6" s="12"/>
    </row>
    <row r="7" spans="1:13" ht="21" customHeight="1">
      <c r="A7" s="51" t="s">
        <v>49</v>
      </c>
      <c r="B7" s="272" t="s">
        <v>19</v>
      </c>
      <c r="C7" s="272" t="s">
        <v>266</v>
      </c>
      <c r="D7" s="272">
        <v>5</v>
      </c>
      <c r="E7" s="23" t="s">
        <v>20</v>
      </c>
      <c r="F7" s="23">
        <v>100</v>
      </c>
      <c r="G7" s="24"/>
      <c r="H7" s="54">
        <f t="shared" si="0"/>
        <v>0</v>
      </c>
      <c r="I7" s="178"/>
      <c r="J7" s="54">
        <f t="shared" si="1"/>
        <v>0</v>
      </c>
      <c r="K7" s="55">
        <f t="shared" si="2"/>
        <v>0</v>
      </c>
      <c r="L7" s="12"/>
      <c r="M7" s="12"/>
    </row>
    <row r="8" spans="1:12" ht="26.25">
      <c r="A8" s="51" t="s">
        <v>50</v>
      </c>
      <c r="B8" s="23" t="s">
        <v>135</v>
      </c>
      <c r="C8" s="73" t="s">
        <v>136</v>
      </c>
      <c r="D8" s="61" t="s">
        <v>228</v>
      </c>
      <c r="E8" s="61" t="s">
        <v>41</v>
      </c>
      <c r="F8" s="61">
        <v>200</v>
      </c>
      <c r="G8" s="24"/>
      <c r="H8" s="54">
        <f t="shared" si="0"/>
        <v>0</v>
      </c>
      <c r="I8" s="178"/>
      <c r="J8" s="54">
        <f t="shared" si="1"/>
        <v>0</v>
      </c>
      <c r="K8" s="55">
        <f t="shared" si="2"/>
        <v>0</v>
      </c>
      <c r="L8" s="12"/>
    </row>
    <row r="9" spans="1:11" ht="34.5" customHeight="1">
      <c r="A9" s="51" t="s">
        <v>52</v>
      </c>
      <c r="B9" s="61" t="s">
        <v>144</v>
      </c>
      <c r="C9" s="73" t="s">
        <v>254</v>
      </c>
      <c r="D9" s="61">
        <v>10</v>
      </c>
      <c r="E9" s="61" t="s">
        <v>146</v>
      </c>
      <c r="F9" s="61">
        <v>100</v>
      </c>
      <c r="G9" s="150"/>
      <c r="H9" s="54">
        <f t="shared" si="0"/>
        <v>0</v>
      </c>
      <c r="I9" s="178"/>
      <c r="J9" s="54">
        <f t="shared" si="1"/>
        <v>0</v>
      </c>
      <c r="K9" s="55">
        <f t="shared" si="2"/>
        <v>0</v>
      </c>
    </row>
    <row r="10" spans="1:11" ht="39">
      <c r="A10" s="51" t="s">
        <v>54</v>
      </c>
      <c r="B10" s="23" t="s">
        <v>46</v>
      </c>
      <c r="C10" s="23" t="s">
        <v>215</v>
      </c>
      <c r="D10" s="23">
        <v>14</v>
      </c>
      <c r="E10" s="69" t="s">
        <v>47</v>
      </c>
      <c r="F10" s="23">
        <v>80</v>
      </c>
      <c r="G10" s="24"/>
      <c r="H10" s="54">
        <f t="shared" si="0"/>
        <v>0</v>
      </c>
      <c r="I10" s="178"/>
      <c r="J10" s="54">
        <f t="shared" si="1"/>
        <v>0</v>
      </c>
      <c r="K10" s="55">
        <f t="shared" si="2"/>
        <v>0</v>
      </c>
    </row>
    <row r="11" spans="1:11" ht="39">
      <c r="A11" s="51" t="s">
        <v>57</v>
      </c>
      <c r="B11" s="23" t="s">
        <v>46</v>
      </c>
      <c r="C11" s="23" t="s">
        <v>255</v>
      </c>
      <c r="D11" s="23">
        <v>14</v>
      </c>
      <c r="E11" s="69" t="s">
        <v>47</v>
      </c>
      <c r="F11" s="23">
        <v>20</v>
      </c>
      <c r="G11" s="24"/>
      <c r="H11" s="54">
        <f t="shared" si="0"/>
        <v>0</v>
      </c>
      <c r="I11" s="178"/>
      <c r="J11" s="54">
        <f t="shared" si="1"/>
        <v>0</v>
      </c>
      <c r="K11" s="55">
        <f t="shared" si="2"/>
        <v>0</v>
      </c>
    </row>
    <row r="12" spans="1:11" ht="26.25">
      <c r="A12" s="51" t="s">
        <v>59</v>
      </c>
      <c r="B12" s="23" t="s">
        <v>46</v>
      </c>
      <c r="C12" s="23" t="s">
        <v>255</v>
      </c>
      <c r="D12" s="23">
        <v>14</v>
      </c>
      <c r="E12" s="69" t="s">
        <v>48</v>
      </c>
      <c r="F12" s="23">
        <v>20</v>
      </c>
      <c r="G12" s="24"/>
      <c r="H12" s="54">
        <f t="shared" si="0"/>
        <v>0</v>
      </c>
      <c r="I12" s="178"/>
      <c r="J12" s="54">
        <f t="shared" si="1"/>
        <v>0</v>
      </c>
      <c r="K12" s="55">
        <f t="shared" si="2"/>
        <v>0</v>
      </c>
    </row>
    <row r="13" spans="1:11" ht="26.25">
      <c r="A13" s="51" t="s">
        <v>61</v>
      </c>
      <c r="B13" s="23" t="s">
        <v>46</v>
      </c>
      <c r="C13" s="44" t="s">
        <v>215</v>
      </c>
      <c r="D13" s="44">
        <v>14</v>
      </c>
      <c r="E13" s="69" t="s">
        <v>48</v>
      </c>
      <c r="F13" s="44">
        <v>50</v>
      </c>
      <c r="G13" s="24"/>
      <c r="H13" s="54">
        <f t="shared" si="0"/>
        <v>0</v>
      </c>
      <c r="I13" s="178"/>
      <c r="J13" s="54">
        <f t="shared" si="1"/>
        <v>0</v>
      </c>
      <c r="K13" s="55">
        <f t="shared" si="2"/>
        <v>0</v>
      </c>
    </row>
    <row r="14" spans="1:11" ht="26.25">
      <c r="A14" s="51" t="s">
        <v>64</v>
      </c>
      <c r="B14" s="23" t="s">
        <v>46</v>
      </c>
      <c r="C14" s="44" t="s">
        <v>256</v>
      </c>
      <c r="D14" s="44" t="s">
        <v>53</v>
      </c>
      <c r="E14" s="69" t="s">
        <v>51</v>
      </c>
      <c r="F14" s="44">
        <v>12</v>
      </c>
      <c r="G14" s="24"/>
      <c r="H14" s="54">
        <f t="shared" si="0"/>
        <v>0</v>
      </c>
      <c r="I14" s="178"/>
      <c r="J14" s="54">
        <f t="shared" si="1"/>
        <v>0</v>
      </c>
      <c r="K14" s="55">
        <f t="shared" si="2"/>
        <v>0</v>
      </c>
    </row>
    <row r="15" spans="1:11" ht="26.25">
      <c r="A15" s="51" t="s">
        <v>66</v>
      </c>
      <c r="B15" s="61" t="s">
        <v>46</v>
      </c>
      <c r="C15" s="153" t="s">
        <v>55</v>
      </c>
      <c r="D15" s="153" t="s">
        <v>56</v>
      </c>
      <c r="E15" s="154" t="s">
        <v>51</v>
      </c>
      <c r="F15" s="153">
        <v>20</v>
      </c>
      <c r="G15" s="150"/>
      <c r="H15" s="54">
        <f t="shared" si="0"/>
        <v>0</v>
      </c>
      <c r="I15" s="178"/>
      <c r="J15" s="54">
        <f t="shared" si="1"/>
        <v>0</v>
      </c>
      <c r="K15" s="55">
        <f t="shared" si="2"/>
        <v>0</v>
      </c>
    </row>
    <row r="16" spans="1:11" ht="12.75">
      <c r="A16" s="51" t="s">
        <v>69</v>
      </c>
      <c r="B16" s="23" t="s">
        <v>90</v>
      </c>
      <c r="C16" s="44" t="s">
        <v>91</v>
      </c>
      <c r="D16" s="44" t="s">
        <v>92</v>
      </c>
      <c r="E16" s="69" t="s">
        <v>48</v>
      </c>
      <c r="F16" s="44">
        <v>10</v>
      </c>
      <c r="G16" s="24"/>
      <c r="H16" s="54">
        <f t="shared" si="0"/>
        <v>0</v>
      </c>
      <c r="I16" s="178"/>
      <c r="J16" s="54">
        <f t="shared" si="1"/>
        <v>0</v>
      </c>
      <c r="K16" s="55">
        <f t="shared" si="2"/>
        <v>0</v>
      </c>
    </row>
    <row r="17" spans="1:12" ht="30" customHeight="1">
      <c r="A17" s="51" t="s">
        <v>71</v>
      </c>
      <c r="B17" s="122" t="s">
        <v>42</v>
      </c>
      <c r="C17" s="114" t="s">
        <v>252</v>
      </c>
      <c r="D17" s="114">
        <v>10</v>
      </c>
      <c r="E17" s="114" t="s">
        <v>27</v>
      </c>
      <c r="F17" s="114">
        <v>450</v>
      </c>
      <c r="G17" s="155"/>
      <c r="H17" s="54">
        <f t="shared" si="0"/>
        <v>0</v>
      </c>
      <c r="I17" s="178"/>
      <c r="J17" s="54">
        <f t="shared" si="1"/>
        <v>0</v>
      </c>
      <c r="K17" s="55">
        <f>H17*I17+H17</f>
        <v>0</v>
      </c>
      <c r="L17" s="12"/>
    </row>
    <row r="18" spans="1:11" ht="26.25">
      <c r="A18" s="51" t="s">
        <v>72</v>
      </c>
      <c r="B18" s="23" t="s">
        <v>90</v>
      </c>
      <c r="C18" s="23" t="s">
        <v>94</v>
      </c>
      <c r="D18" s="44" t="s">
        <v>82</v>
      </c>
      <c r="E18" s="69" t="s">
        <v>51</v>
      </c>
      <c r="F18" s="44">
        <v>5</v>
      </c>
      <c r="G18" s="24"/>
      <c r="H18" s="54">
        <f t="shared" si="0"/>
        <v>0</v>
      </c>
      <c r="I18" s="178"/>
      <c r="J18" s="54">
        <f t="shared" si="1"/>
        <v>0</v>
      </c>
      <c r="K18" s="55">
        <f t="shared" si="2"/>
        <v>0</v>
      </c>
    </row>
    <row r="19" spans="1:11" ht="13.5" thickBot="1">
      <c r="A19" s="252" t="s">
        <v>24</v>
      </c>
      <c r="B19" s="253"/>
      <c r="C19" s="253"/>
      <c r="D19" s="253"/>
      <c r="E19" s="253"/>
      <c r="F19" s="254"/>
      <c r="G19" s="146" t="s">
        <v>16</v>
      </c>
      <c r="H19" s="194">
        <f>SUM(H4:H18)</f>
        <v>0</v>
      </c>
      <c r="I19" s="195"/>
      <c r="J19" s="196" t="s">
        <v>16</v>
      </c>
      <c r="K19" s="197">
        <f>SUM(K4:K18)</f>
        <v>0</v>
      </c>
    </row>
    <row r="20" spans="1:11" ht="12.75">
      <c r="A20" s="12"/>
      <c r="B20" s="255" t="s">
        <v>229</v>
      </c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 ht="12.75">
      <c r="A21" s="12"/>
      <c r="B21" s="12"/>
      <c r="C21" s="12"/>
      <c r="D21" s="12"/>
      <c r="E21" s="30"/>
      <c r="F21" s="49"/>
      <c r="G21" s="12"/>
      <c r="H21" s="15"/>
      <c r="I21" s="171"/>
      <c r="J21" s="12"/>
      <c r="K21" s="15"/>
    </row>
    <row r="22" spans="1:11" ht="12.75">
      <c r="A22" s="12"/>
      <c r="B22" s="248"/>
      <c r="C22" s="248"/>
      <c r="D22" s="12"/>
      <c r="E22" s="30"/>
      <c r="F22" s="49"/>
      <c r="G22" s="12" t="s">
        <v>264</v>
      </c>
      <c r="H22" s="15"/>
      <c r="I22" s="171"/>
      <c r="J22" s="12"/>
      <c r="K22" s="15"/>
    </row>
    <row r="23" spans="1:11" ht="12.75">
      <c r="A23" s="12"/>
      <c r="B23" s="12"/>
      <c r="C23" s="12"/>
      <c r="D23" s="12"/>
      <c r="E23" s="30"/>
      <c r="F23" s="49"/>
      <c r="G23" s="12"/>
      <c r="H23" s="32"/>
      <c r="I23" s="171"/>
      <c r="J23" s="12"/>
      <c r="K23" s="15"/>
    </row>
    <row r="24" spans="1:11" ht="12.75">
      <c r="A24" s="12"/>
      <c r="B24" s="248"/>
      <c r="C24" s="248"/>
      <c r="D24" s="12"/>
      <c r="E24" s="30"/>
      <c r="F24" s="49"/>
      <c r="G24" s="12"/>
      <c r="H24" s="15"/>
      <c r="I24" s="171"/>
      <c r="J24" s="12"/>
      <c r="K24" s="15"/>
    </row>
    <row r="25" spans="1:11" ht="12.75">
      <c r="A25" s="12"/>
      <c r="B25" s="28"/>
      <c r="C25" s="1"/>
      <c r="D25" s="256"/>
      <c r="E25" s="256"/>
      <c r="F25" s="256"/>
      <c r="G25" s="12"/>
      <c r="H25" s="15"/>
      <c r="I25" s="171"/>
      <c r="J25" s="12"/>
      <c r="K25" s="15"/>
    </row>
    <row r="26" spans="1:11" ht="12.75">
      <c r="A26" s="12"/>
      <c r="B26" s="28"/>
      <c r="C26" s="1"/>
      <c r="D26" s="256"/>
      <c r="E26" s="256"/>
      <c r="F26" s="256"/>
      <c r="G26" s="12"/>
      <c r="H26" s="15"/>
      <c r="I26" s="171"/>
      <c r="J26" s="12"/>
      <c r="K26" s="15"/>
    </row>
    <row r="27" spans="1:11" ht="12.75">
      <c r="A27" s="12"/>
      <c r="B27" s="12"/>
      <c r="C27" s="12"/>
      <c r="D27" s="12"/>
      <c r="E27" s="30"/>
      <c r="F27" s="49"/>
      <c r="G27" s="12"/>
      <c r="H27" s="15"/>
      <c r="I27" s="171"/>
      <c r="J27" s="12"/>
      <c r="K27" s="15"/>
    </row>
    <row r="28" spans="1:11" ht="12.75">
      <c r="A28" s="12"/>
      <c r="B28" s="12"/>
      <c r="C28" s="12"/>
      <c r="D28" s="12"/>
      <c r="E28" s="30"/>
      <c r="F28" s="49"/>
      <c r="G28" s="56"/>
      <c r="H28" s="15"/>
      <c r="I28" s="171"/>
      <c r="J28" s="12"/>
      <c r="K28" s="15"/>
    </row>
    <row r="29" spans="1:11" ht="12.75">
      <c r="A29" s="12"/>
      <c r="B29" s="12"/>
      <c r="C29" s="12"/>
      <c r="D29" s="12"/>
      <c r="E29" s="30"/>
      <c r="F29" s="49"/>
      <c r="G29" s="57"/>
      <c r="H29" s="15"/>
      <c r="I29" s="171"/>
      <c r="J29" s="12"/>
      <c r="K29" s="15"/>
    </row>
    <row r="30" spans="1:11" ht="12.75">
      <c r="A30" s="12"/>
      <c r="B30" s="12"/>
      <c r="C30" s="12"/>
      <c r="D30" s="12"/>
      <c r="E30" s="30"/>
      <c r="F30" s="49"/>
      <c r="G30" s="58"/>
      <c r="H30" s="15"/>
      <c r="I30" s="171"/>
      <c r="J30" s="12"/>
      <c r="K30" s="15"/>
    </row>
    <row r="31" spans="1:11" ht="12.75">
      <c r="A31" s="12"/>
      <c r="B31" s="12"/>
      <c r="C31" s="12"/>
      <c r="D31" s="12"/>
      <c r="E31" s="30"/>
      <c r="F31" s="49"/>
      <c r="G31" s="58"/>
      <c r="H31" s="15"/>
      <c r="I31" s="171"/>
      <c r="J31" s="12"/>
      <c r="K31" s="15"/>
    </row>
    <row r="32" spans="1:11" ht="12.75">
      <c r="A32" s="12"/>
      <c r="B32" s="12"/>
      <c r="C32" s="12"/>
      <c r="D32" s="12"/>
      <c r="E32" s="30"/>
      <c r="F32" s="49"/>
      <c r="G32" s="10"/>
      <c r="H32" s="15"/>
      <c r="I32" s="171"/>
      <c r="J32" s="12"/>
      <c r="K32" s="15"/>
    </row>
    <row r="33" spans="1:11" ht="12.75">
      <c r="A33" s="12"/>
      <c r="B33" s="12"/>
      <c r="C33" s="12"/>
      <c r="D33" s="12"/>
      <c r="E33" s="30"/>
      <c r="F33" s="49"/>
      <c r="G33" s="12"/>
      <c r="H33" s="15"/>
      <c r="I33" s="171"/>
      <c r="J33" s="12"/>
      <c r="K33" s="15"/>
    </row>
    <row r="34" spans="1:11" ht="12.75">
      <c r="A34" s="12"/>
      <c r="B34" s="12"/>
      <c r="C34" s="12"/>
      <c r="D34" s="12"/>
      <c r="E34" s="30"/>
      <c r="F34" s="49"/>
      <c r="G34" s="12"/>
      <c r="H34" s="15"/>
      <c r="I34" s="171"/>
      <c r="J34" s="12"/>
      <c r="K34" s="15"/>
    </row>
    <row r="35" spans="1:11" ht="12.75">
      <c r="A35" s="12"/>
      <c r="B35" s="12"/>
      <c r="C35" s="12"/>
      <c r="D35" s="12"/>
      <c r="E35" s="30"/>
      <c r="F35" s="49"/>
      <c r="G35" s="12"/>
      <c r="H35" s="15"/>
      <c r="I35" s="171"/>
      <c r="J35" s="12"/>
      <c r="K35" s="15"/>
    </row>
    <row r="36" spans="1:11" ht="12.75">
      <c r="A36" s="12"/>
      <c r="B36" s="12"/>
      <c r="C36" s="12"/>
      <c r="D36" s="12"/>
      <c r="E36" s="30"/>
      <c r="F36" s="49"/>
      <c r="G36" s="12"/>
      <c r="H36" s="15"/>
      <c r="I36" s="171"/>
      <c r="J36" s="12"/>
      <c r="K36" s="15"/>
    </row>
    <row r="37" spans="1:11" ht="12.75">
      <c r="A37" s="12"/>
      <c r="B37" s="12"/>
      <c r="C37" s="12"/>
      <c r="D37" s="12"/>
      <c r="E37" s="30"/>
      <c r="F37" s="49"/>
      <c r="G37" s="12"/>
      <c r="H37" s="15"/>
      <c r="I37" s="171"/>
      <c r="J37" s="12"/>
      <c r="K37" s="15"/>
    </row>
    <row r="38" spans="1:11" ht="12.75">
      <c r="A38" s="12"/>
      <c r="B38" s="12"/>
      <c r="C38" s="12"/>
      <c r="D38" s="12"/>
      <c r="E38" s="30"/>
      <c r="F38" s="49"/>
      <c r="G38" s="12"/>
      <c r="H38" s="15"/>
      <c r="I38" s="171"/>
      <c r="J38" s="12"/>
      <c r="K38" s="15"/>
    </row>
    <row r="39" spans="1:11" ht="12.75">
      <c r="A39" s="12"/>
      <c r="B39" s="12"/>
      <c r="C39" s="12"/>
      <c r="D39" s="12"/>
      <c r="E39" s="30"/>
      <c r="F39" s="49"/>
      <c r="G39" s="12"/>
      <c r="H39" s="15"/>
      <c r="I39" s="171"/>
      <c r="J39" s="12"/>
      <c r="K39" s="15"/>
    </row>
    <row r="40" spans="1:11" ht="12.75">
      <c r="A40" s="12"/>
      <c r="B40" s="12"/>
      <c r="C40" s="12"/>
      <c r="D40" s="12"/>
      <c r="E40" s="30"/>
      <c r="F40" s="49"/>
      <c r="G40" s="12"/>
      <c r="H40" s="15"/>
      <c r="I40" s="171"/>
      <c r="J40" s="12"/>
      <c r="K40" s="15"/>
    </row>
    <row r="41" spans="1:11" ht="12.75">
      <c r="A41" s="12"/>
      <c r="B41" s="12"/>
      <c r="C41" s="12"/>
      <c r="D41" s="12"/>
      <c r="E41" s="30"/>
      <c r="F41" s="49"/>
      <c r="G41" s="12"/>
      <c r="H41" s="15"/>
      <c r="I41" s="171"/>
      <c r="J41" s="12"/>
      <c r="K41" s="15"/>
    </row>
    <row r="42" spans="1:11" ht="12.75">
      <c r="A42" s="12"/>
      <c r="B42" s="12"/>
      <c r="C42" s="12"/>
      <c r="D42" s="12"/>
      <c r="E42" s="30"/>
      <c r="F42" s="49"/>
      <c r="G42" s="12"/>
      <c r="H42" s="15"/>
      <c r="I42" s="171"/>
      <c r="J42" s="12"/>
      <c r="K42" s="15"/>
    </row>
    <row r="43" ht="12.75">
      <c r="G43" s="12"/>
    </row>
    <row r="44" ht="12.75">
      <c r="G44" s="12"/>
    </row>
    <row r="45" ht="12.75">
      <c r="G45" s="12"/>
    </row>
    <row r="46" ht="12.75">
      <c r="G46" s="12"/>
    </row>
  </sheetData>
  <sheetProtection selectLockedCells="1" selectUnlockedCells="1"/>
  <mergeCells count="11">
    <mergeCell ref="B24:C24"/>
    <mergeCell ref="B22:C22"/>
    <mergeCell ref="B20:K20"/>
    <mergeCell ref="D25:F25"/>
    <mergeCell ref="D26:F26"/>
    <mergeCell ref="A1:B1"/>
    <mergeCell ref="D1:F1"/>
    <mergeCell ref="I1:K1"/>
    <mergeCell ref="A2:B2"/>
    <mergeCell ref="D2:F2"/>
    <mergeCell ref="A19:F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&amp;LMCM/WSM/ZP7/2023&amp;CZałącznik nr 2-formularz asortymentowo-cenowy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7.421875" style="0" customWidth="1"/>
    <col min="4" max="4" width="12.7109375" style="0" customWidth="1"/>
    <col min="5" max="5" width="7.28125" style="0" customWidth="1"/>
    <col min="6" max="6" width="13.7109375" style="0" customWidth="1"/>
    <col min="7" max="7" width="13.140625" style="0" customWidth="1"/>
    <col min="8" max="8" width="12.8515625" style="0" customWidth="1"/>
    <col min="9" max="9" width="8.421875" style="4" customWidth="1"/>
    <col min="10" max="10" width="12.57421875" style="0" customWidth="1"/>
    <col min="11" max="11" width="13.00390625" style="0" customWidth="1"/>
  </cols>
  <sheetData>
    <row r="1" spans="1:11" ht="12.75" customHeight="1">
      <c r="A1" s="245"/>
      <c r="B1" s="245"/>
      <c r="C1" s="12"/>
      <c r="D1" s="239"/>
      <c r="E1" s="239"/>
      <c r="F1" s="239"/>
      <c r="G1" s="188"/>
      <c r="H1" s="12"/>
      <c r="I1" s="249"/>
      <c r="J1" s="249"/>
      <c r="K1" s="249"/>
    </row>
    <row r="2" spans="1:11" ht="12.75" customHeight="1">
      <c r="A2" s="245"/>
      <c r="B2" s="245"/>
      <c r="C2" s="12"/>
      <c r="D2" s="12"/>
      <c r="E2" s="251" t="s">
        <v>25</v>
      </c>
      <c r="F2" s="251"/>
      <c r="G2" s="251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1" s="1" customFormat="1" ht="39">
      <c r="A4" s="40" t="s">
        <v>0</v>
      </c>
      <c r="B4" s="40" t="s">
        <v>1</v>
      </c>
      <c r="C4" s="40" t="s">
        <v>2</v>
      </c>
      <c r="D4" s="40" t="s">
        <v>33</v>
      </c>
      <c r="E4" s="40" t="s">
        <v>4</v>
      </c>
      <c r="F4" s="41" t="s">
        <v>5</v>
      </c>
      <c r="G4" s="42" t="s">
        <v>6</v>
      </c>
      <c r="H4" s="42" t="s">
        <v>7</v>
      </c>
      <c r="I4" s="43" t="s">
        <v>8</v>
      </c>
      <c r="J4" s="42" t="s">
        <v>9</v>
      </c>
      <c r="K4" s="42" t="s">
        <v>10</v>
      </c>
    </row>
    <row r="5" spans="1:11" ht="24" customHeight="1">
      <c r="A5" s="44" t="s">
        <v>11</v>
      </c>
      <c r="B5" s="22" t="s">
        <v>34</v>
      </c>
      <c r="C5" s="23">
        <v>500</v>
      </c>
      <c r="D5" s="23" t="s">
        <v>35</v>
      </c>
      <c r="E5" s="23" t="s">
        <v>36</v>
      </c>
      <c r="F5" s="45">
        <v>150</v>
      </c>
      <c r="G5" s="24"/>
      <c r="H5" s="26">
        <f>F5*G5</f>
        <v>0</v>
      </c>
      <c r="I5" s="179"/>
      <c r="J5" s="26">
        <f>G5*I5+G5</f>
        <v>0</v>
      </c>
      <c r="K5" s="26">
        <f>H5*I5+H5</f>
        <v>0</v>
      </c>
    </row>
    <row r="6" spans="1:11" ht="12.75">
      <c r="A6" s="257" t="s">
        <v>24</v>
      </c>
      <c r="B6" s="257"/>
      <c r="C6" s="257"/>
      <c r="D6" s="257"/>
      <c r="E6" s="257"/>
      <c r="F6" s="257"/>
      <c r="G6" s="42" t="s">
        <v>16</v>
      </c>
      <c r="H6" s="198">
        <f>SUM(H5)</f>
        <v>0</v>
      </c>
      <c r="I6" s="199"/>
      <c r="J6" s="200" t="s">
        <v>16</v>
      </c>
      <c r="K6" s="201">
        <f>SUM(K5:K5)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248"/>
      <c r="C9" s="248"/>
      <c r="D9" s="12"/>
      <c r="E9" s="12"/>
      <c r="F9" s="12"/>
      <c r="G9" s="237" t="s">
        <v>265</v>
      </c>
      <c r="H9" s="12"/>
      <c r="I9" s="14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</row>
    <row r="11" spans="1:11" ht="12.75" customHeight="1">
      <c r="A11" s="12"/>
      <c r="B11" s="28"/>
      <c r="C11" s="12"/>
      <c r="D11" s="256"/>
      <c r="E11" s="256"/>
      <c r="F11" s="256"/>
      <c r="G11" s="12"/>
      <c r="H11" s="12"/>
      <c r="I11" s="14"/>
      <c r="J11" s="12"/>
      <c r="K11" s="12"/>
    </row>
    <row r="12" spans="1:11" ht="12.75" customHeight="1">
      <c r="A12" s="12"/>
      <c r="B12" s="28"/>
      <c r="C12" s="12"/>
      <c r="D12" s="256"/>
      <c r="E12" s="256"/>
      <c r="F12" s="256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4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4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4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4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4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4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4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4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4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4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4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4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4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4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4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4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4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4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4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4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4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2"/>
      <c r="H57" s="12"/>
      <c r="I57" s="14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4"/>
      <c r="J58" s="12"/>
      <c r="K58" s="12"/>
    </row>
  </sheetData>
  <sheetProtection selectLockedCells="1" selectUnlockedCells="1"/>
  <mergeCells count="9">
    <mergeCell ref="D11:F11"/>
    <mergeCell ref="D12:F12"/>
    <mergeCell ref="A1:B1"/>
    <mergeCell ref="I1:K1"/>
    <mergeCell ref="A2:B2"/>
    <mergeCell ref="E2:G2"/>
    <mergeCell ref="A6:F6"/>
    <mergeCell ref="B9:C9"/>
    <mergeCell ref="D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&amp;LMCM/WSM/ZP7/2023&amp;CZałącznik nr 2-formularz asortymentowo-cenowy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4.28125" style="62" customWidth="1"/>
    <col min="2" max="2" width="21.8515625" style="1" customWidth="1"/>
    <col min="3" max="3" width="20.421875" style="62" customWidth="1"/>
    <col min="4" max="4" width="14.140625" style="36" customWidth="1"/>
    <col min="5" max="5" width="13.7109375" style="63" customWidth="1"/>
    <col min="6" max="6" width="10.7109375" style="36" customWidth="1"/>
    <col min="7" max="7" width="14.00390625" style="63" customWidth="1"/>
    <col min="8" max="8" width="11.57421875" style="36" customWidth="1"/>
    <col min="9" max="9" width="7.28125" style="181" customWidth="1"/>
    <col min="10" max="10" width="13.28125" style="36" customWidth="1"/>
    <col min="11" max="11" width="15.140625" style="36" customWidth="1"/>
  </cols>
  <sheetData>
    <row r="1" spans="1:11" ht="12.75" customHeight="1">
      <c r="A1" s="245"/>
      <c r="B1" s="245"/>
      <c r="C1" s="30"/>
      <c r="D1" s="239"/>
      <c r="E1" s="239"/>
      <c r="F1" s="239"/>
      <c r="G1" s="188"/>
      <c r="H1" s="30"/>
      <c r="I1" s="249"/>
      <c r="J1" s="249"/>
      <c r="K1" s="249"/>
    </row>
    <row r="2" spans="1:11" ht="12.75" customHeight="1">
      <c r="A2" s="245"/>
      <c r="B2" s="245"/>
      <c r="C2" s="30"/>
      <c r="D2" s="30"/>
      <c r="E2" s="239" t="s">
        <v>28</v>
      </c>
      <c r="F2" s="239"/>
      <c r="G2" s="239"/>
      <c r="H2" s="65"/>
      <c r="I2" s="179"/>
      <c r="J2" s="30"/>
      <c r="K2" s="30"/>
    </row>
    <row r="3" spans="1:11" ht="12.75" customHeight="1">
      <c r="A3" s="7"/>
      <c r="B3" s="7"/>
      <c r="C3" s="30"/>
      <c r="D3" s="30"/>
      <c r="E3" s="187"/>
      <c r="F3" s="187"/>
      <c r="G3" s="187"/>
      <c r="H3" s="65"/>
      <c r="I3" s="179"/>
      <c r="J3" s="30"/>
      <c r="K3" s="30"/>
    </row>
    <row r="4" spans="1:11" ht="13.5" customHeight="1" thickBot="1">
      <c r="A4" s="30"/>
      <c r="B4" s="8"/>
      <c r="C4" s="30"/>
      <c r="D4" s="30"/>
      <c r="E4" s="258"/>
      <c r="F4" s="258"/>
      <c r="G4" s="258"/>
      <c r="H4" s="66"/>
      <c r="I4" s="179"/>
      <c r="J4" s="30"/>
      <c r="K4" s="30"/>
    </row>
    <row r="5" spans="1:11" ht="39">
      <c r="A5" s="67" t="s">
        <v>0</v>
      </c>
      <c r="B5" s="16" t="s">
        <v>1</v>
      </c>
      <c r="C5" s="16" t="s">
        <v>45</v>
      </c>
      <c r="D5" s="16" t="s">
        <v>33</v>
      </c>
      <c r="E5" s="68" t="s">
        <v>4</v>
      </c>
      <c r="F5" s="16" t="s">
        <v>5</v>
      </c>
      <c r="G5" s="68" t="s">
        <v>6</v>
      </c>
      <c r="H5" s="17" t="s">
        <v>7</v>
      </c>
      <c r="I5" s="177" t="s">
        <v>8</v>
      </c>
      <c r="J5" s="17" t="s">
        <v>9</v>
      </c>
      <c r="K5" s="19" t="s">
        <v>10</v>
      </c>
    </row>
    <row r="6" spans="1:11" ht="26.25">
      <c r="A6" s="37" t="s">
        <v>11</v>
      </c>
      <c r="B6" s="23" t="s">
        <v>58</v>
      </c>
      <c r="C6" s="44">
        <v>1</v>
      </c>
      <c r="D6" s="44">
        <v>16</v>
      </c>
      <c r="E6" s="69" t="s">
        <v>47</v>
      </c>
      <c r="F6" s="44">
        <v>20</v>
      </c>
      <c r="G6" s="24"/>
      <c r="H6" s="24">
        <f>F6*G6</f>
        <v>0</v>
      </c>
      <c r="I6" s="180"/>
      <c r="J6" s="24">
        <f>G6*I6+G6</f>
        <v>0</v>
      </c>
      <c r="K6" s="35">
        <f>H6*I6+H6</f>
        <v>0</v>
      </c>
    </row>
    <row r="7" spans="1:11" ht="12.75">
      <c r="A7" s="37" t="s">
        <v>14</v>
      </c>
      <c r="B7" s="23" t="s">
        <v>60</v>
      </c>
      <c r="C7" s="44">
        <v>0.5</v>
      </c>
      <c r="D7" s="44">
        <v>3</v>
      </c>
      <c r="E7" s="69" t="s">
        <v>48</v>
      </c>
      <c r="F7" s="44">
        <v>100</v>
      </c>
      <c r="G7" s="24"/>
      <c r="H7" s="24">
        <f aca="true" t="shared" si="0" ref="H7:H36">F7*G7</f>
        <v>0</v>
      </c>
      <c r="I7" s="180"/>
      <c r="J7" s="24">
        <f aca="true" t="shared" si="1" ref="J7:J35">G7*I7+G7</f>
        <v>0</v>
      </c>
      <c r="K7" s="35">
        <f aca="true" t="shared" si="2" ref="K7:K36">H7*I7+H7</f>
        <v>0</v>
      </c>
    </row>
    <row r="8" spans="1:11" ht="12.75">
      <c r="A8" s="37" t="s">
        <v>23</v>
      </c>
      <c r="B8" s="23" t="s">
        <v>60</v>
      </c>
      <c r="C8" s="44" t="s">
        <v>62</v>
      </c>
      <c r="D8" s="44" t="s">
        <v>63</v>
      </c>
      <c r="E8" s="69" t="s">
        <v>51</v>
      </c>
      <c r="F8" s="44">
        <v>10</v>
      </c>
      <c r="G8" s="24"/>
      <c r="H8" s="24">
        <f t="shared" si="0"/>
        <v>0</v>
      </c>
      <c r="I8" s="180"/>
      <c r="J8" s="24">
        <f t="shared" si="1"/>
        <v>0</v>
      </c>
      <c r="K8" s="35">
        <f t="shared" si="2"/>
        <v>0</v>
      </c>
    </row>
    <row r="9" spans="1:11" ht="12.75">
      <c r="A9" s="37" t="s">
        <v>49</v>
      </c>
      <c r="B9" s="23" t="s">
        <v>60</v>
      </c>
      <c r="C9" s="44" t="s">
        <v>65</v>
      </c>
      <c r="D9" s="44" t="s">
        <v>63</v>
      </c>
      <c r="E9" s="69" t="s">
        <v>51</v>
      </c>
      <c r="F9" s="44">
        <v>50</v>
      </c>
      <c r="G9" s="24"/>
      <c r="H9" s="24">
        <f t="shared" si="0"/>
        <v>0</v>
      </c>
      <c r="I9" s="180"/>
      <c r="J9" s="24">
        <f t="shared" si="1"/>
        <v>0</v>
      </c>
      <c r="K9" s="35">
        <f t="shared" si="2"/>
        <v>0</v>
      </c>
    </row>
    <row r="10" spans="1:11" ht="12.75">
      <c r="A10" s="37" t="s">
        <v>50</v>
      </c>
      <c r="B10" s="23" t="s">
        <v>67</v>
      </c>
      <c r="C10" s="44">
        <v>0.96</v>
      </c>
      <c r="D10" s="44" t="s">
        <v>70</v>
      </c>
      <c r="E10" s="69" t="s">
        <v>48</v>
      </c>
      <c r="F10" s="44">
        <v>60</v>
      </c>
      <c r="G10" s="24"/>
      <c r="H10" s="24">
        <f t="shared" si="0"/>
        <v>0</v>
      </c>
      <c r="I10" s="180"/>
      <c r="J10" s="24">
        <f t="shared" si="1"/>
        <v>0</v>
      </c>
      <c r="K10" s="35">
        <f t="shared" si="2"/>
        <v>0</v>
      </c>
    </row>
    <row r="11" spans="1:11" ht="12.75">
      <c r="A11" s="37" t="s">
        <v>52</v>
      </c>
      <c r="B11" s="23" t="s">
        <v>67</v>
      </c>
      <c r="C11" s="44">
        <v>0.48</v>
      </c>
      <c r="D11" s="44" t="s">
        <v>70</v>
      </c>
      <c r="E11" s="69" t="s">
        <v>48</v>
      </c>
      <c r="F11" s="44">
        <v>5</v>
      </c>
      <c r="G11" s="24"/>
      <c r="H11" s="24">
        <f t="shared" si="0"/>
        <v>0</v>
      </c>
      <c r="I11" s="180"/>
      <c r="J11" s="24">
        <f t="shared" si="1"/>
        <v>0</v>
      </c>
      <c r="K11" s="35">
        <f t="shared" si="2"/>
        <v>0</v>
      </c>
    </row>
    <row r="12" spans="1:11" ht="12.75">
      <c r="A12" s="37" t="s">
        <v>54</v>
      </c>
      <c r="B12" s="23" t="s">
        <v>67</v>
      </c>
      <c r="C12" s="44" t="s">
        <v>73</v>
      </c>
      <c r="D12" s="44" t="s">
        <v>56</v>
      </c>
      <c r="E12" s="69" t="s">
        <v>51</v>
      </c>
      <c r="F12" s="44">
        <v>5</v>
      </c>
      <c r="G12" s="24"/>
      <c r="H12" s="24">
        <f t="shared" si="0"/>
        <v>0</v>
      </c>
      <c r="I12" s="180"/>
      <c r="J12" s="24">
        <f t="shared" si="1"/>
        <v>0</v>
      </c>
      <c r="K12" s="35">
        <f t="shared" si="2"/>
        <v>0</v>
      </c>
    </row>
    <row r="13" spans="1:11" ht="12.75">
      <c r="A13" s="37" t="s">
        <v>57</v>
      </c>
      <c r="B13" s="23" t="s">
        <v>75</v>
      </c>
      <c r="C13" s="44">
        <v>0.5</v>
      </c>
      <c r="D13" s="44" t="s">
        <v>76</v>
      </c>
      <c r="E13" s="69" t="s">
        <v>77</v>
      </c>
      <c r="F13" s="44">
        <v>5</v>
      </c>
      <c r="G13" s="24"/>
      <c r="H13" s="24">
        <f t="shared" si="0"/>
        <v>0</v>
      </c>
      <c r="I13" s="180"/>
      <c r="J13" s="24">
        <f t="shared" si="1"/>
        <v>0</v>
      </c>
      <c r="K13" s="35">
        <f t="shared" si="2"/>
        <v>0</v>
      </c>
    </row>
    <row r="14" spans="1:11" ht="39">
      <c r="A14" s="37" t="s">
        <v>59</v>
      </c>
      <c r="B14" s="23" t="s">
        <v>75</v>
      </c>
      <c r="C14" s="70">
        <v>1</v>
      </c>
      <c r="D14" s="44" t="s">
        <v>70</v>
      </c>
      <c r="E14" s="69" t="s">
        <v>79</v>
      </c>
      <c r="F14" s="44">
        <v>4</v>
      </c>
      <c r="G14" s="24"/>
      <c r="H14" s="24">
        <f t="shared" si="0"/>
        <v>0</v>
      </c>
      <c r="I14" s="180"/>
      <c r="J14" s="24">
        <f t="shared" si="1"/>
        <v>0</v>
      </c>
      <c r="K14" s="35">
        <f t="shared" si="2"/>
        <v>0</v>
      </c>
    </row>
    <row r="15" spans="1:11" ht="12.75">
      <c r="A15" s="37" t="s">
        <v>61</v>
      </c>
      <c r="B15" s="23" t="s">
        <v>75</v>
      </c>
      <c r="C15" s="44" t="s">
        <v>81</v>
      </c>
      <c r="D15" s="44" t="s">
        <v>82</v>
      </c>
      <c r="E15" s="69" t="s">
        <v>51</v>
      </c>
      <c r="F15" s="44">
        <v>3</v>
      </c>
      <c r="G15" s="24"/>
      <c r="H15" s="24">
        <f t="shared" si="0"/>
        <v>0</v>
      </c>
      <c r="I15" s="180"/>
      <c r="J15" s="24">
        <f t="shared" si="1"/>
        <v>0</v>
      </c>
      <c r="K15" s="35">
        <f t="shared" si="2"/>
        <v>0</v>
      </c>
    </row>
    <row r="16" spans="1:11" ht="12.75">
      <c r="A16" s="37" t="s">
        <v>64</v>
      </c>
      <c r="B16" s="23" t="s">
        <v>96</v>
      </c>
      <c r="C16" s="23">
        <v>0.1</v>
      </c>
      <c r="D16" s="44" t="s">
        <v>97</v>
      </c>
      <c r="E16" s="69" t="s">
        <v>77</v>
      </c>
      <c r="F16" s="44">
        <v>45</v>
      </c>
      <c r="G16" s="24"/>
      <c r="H16" s="24">
        <f t="shared" si="0"/>
        <v>0</v>
      </c>
      <c r="I16" s="180"/>
      <c r="J16" s="24">
        <f t="shared" si="1"/>
        <v>0</v>
      </c>
      <c r="K16" s="35">
        <f t="shared" si="2"/>
        <v>0</v>
      </c>
    </row>
    <row r="17" spans="1:11" ht="12.75">
      <c r="A17" s="37" t="s">
        <v>66</v>
      </c>
      <c r="B17" s="23" t="s">
        <v>99</v>
      </c>
      <c r="C17" s="23">
        <v>0.05</v>
      </c>
      <c r="D17" s="44" t="s">
        <v>100</v>
      </c>
      <c r="E17" s="69" t="s">
        <v>48</v>
      </c>
      <c r="F17" s="44">
        <v>200</v>
      </c>
      <c r="G17" s="24"/>
      <c r="H17" s="24">
        <f t="shared" si="0"/>
        <v>0</v>
      </c>
      <c r="I17" s="180"/>
      <c r="J17" s="24">
        <f t="shared" si="1"/>
        <v>0</v>
      </c>
      <c r="K17" s="35">
        <f t="shared" si="2"/>
        <v>0</v>
      </c>
    </row>
    <row r="18" spans="1:11" ht="12.75">
      <c r="A18" s="37" t="s">
        <v>69</v>
      </c>
      <c r="B18" s="23" t="s">
        <v>102</v>
      </c>
      <c r="C18" s="23" t="s">
        <v>87</v>
      </c>
      <c r="D18" s="44" t="s">
        <v>103</v>
      </c>
      <c r="E18" s="69" t="s">
        <v>48</v>
      </c>
      <c r="F18" s="44">
        <v>30</v>
      </c>
      <c r="G18" s="24"/>
      <c r="H18" s="24">
        <f t="shared" si="0"/>
        <v>0</v>
      </c>
      <c r="I18" s="180"/>
      <c r="J18" s="24">
        <f t="shared" si="1"/>
        <v>0</v>
      </c>
      <c r="K18" s="35">
        <f t="shared" si="2"/>
        <v>0</v>
      </c>
    </row>
    <row r="19" spans="1:11" ht="12.75">
      <c r="A19" s="37" t="s">
        <v>71</v>
      </c>
      <c r="B19" s="23" t="s">
        <v>102</v>
      </c>
      <c r="C19" s="23" t="s">
        <v>106</v>
      </c>
      <c r="D19" s="44" t="s">
        <v>56</v>
      </c>
      <c r="E19" s="69" t="s">
        <v>51</v>
      </c>
      <c r="F19" s="44">
        <v>5</v>
      </c>
      <c r="G19" s="24"/>
      <c r="H19" s="24">
        <f t="shared" si="0"/>
        <v>0</v>
      </c>
      <c r="I19" s="180"/>
      <c r="J19" s="24">
        <f t="shared" si="1"/>
        <v>0</v>
      </c>
      <c r="K19" s="35">
        <f t="shared" si="2"/>
        <v>0</v>
      </c>
    </row>
    <row r="20" spans="1:11" ht="12.75">
      <c r="A20" s="37" t="s">
        <v>72</v>
      </c>
      <c r="B20" s="23" t="s">
        <v>108</v>
      </c>
      <c r="C20" s="23" t="s">
        <v>109</v>
      </c>
      <c r="D20" s="44" t="s">
        <v>110</v>
      </c>
      <c r="E20" s="69" t="s">
        <v>48</v>
      </c>
      <c r="F20" s="44">
        <v>8</v>
      </c>
      <c r="G20" s="24"/>
      <c r="H20" s="24">
        <f t="shared" si="0"/>
        <v>0</v>
      </c>
      <c r="I20" s="180"/>
      <c r="J20" s="24">
        <f t="shared" si="1"/>
        <v>0</v>
      </c>
      <c r="K20" s="35">
        <f t="shared" si="2"/>
        <v>0</v>
      </c>
    </row>
    <row r="21" spans="1:11" ht="12.75">
      <c r="A21" s="37" t="s">
        <v>74</v>
      </c>
      <c r="B21" s="23" t="s">
        <v>112</v>
      </c>
      <c r="C21" s="23" t="s">
        <v>113</v>
      </c>
      <c r="D21" s="44" t="s">
        <v>114</v>
      </c>
      <c r="E21" s="69" t="s">
        <v>48</v>
      </c>
      <c r="F21" s="44">
        <v>5</v>
      </c>
      <c r="G21" s="24"/>
      <c r="H21" s="24">
        <f t="shared" si="0"/>
        <v>0</v>
      </c>
      <c r="I21" s="180"/>
      <c r="J21" s="24">
        <f t="shared" si="1"/>
        <v>0</v>
      </c>
      <c r="K21" s="35">
        <f t="shared" si="2"/>
        <v>0</v>
      </c>
    </row>
    <row r="22" spans="1:11" ht="12.75">
      <c r="A22" s="37" t="s">
        <v>78</v>
      </c>
      <c r="B22" s="23" t="s">
        <v>115</v>
      </c>
      <c r="C22" s="23">
        <v>0.3</v>
      </c>
      <c r="D22" s="44" t="s">
        <v>116</v>
      </c>
      <c r="E22" s="69" t="s">
        <v>77</v>
      </c>
      <c r="F22" s="44">
        <v>30</v>
      </c>
      <c r="G22" s="24"/>
      <c r="H22" s="24">
        <f t="shared" si="0"/>
        <v>0</v>
      </c>
      <c r="I22" s="180"/>
      <c r="J22" s="24">
        <f t="shared" si="1"/>
        <v>0</v>
      </c>
      <c r="K22" s="35">
        <f t="shared" si="2"/>
        <v>0</v>
      </c>
    </row>
    <row r="23" spans="1:11" ht="12.75">
      <c r="A23" s="37" t="s">
        <v>80</v>
      </c>
      <c r="B23" s="23" t="s">
        <v>117</v>
      </c>
      <c r="C23" s="23">
        <v>0.2</v>
      </c>
      <c r="D23" s="44" t="s">
        <v>70</v>
      </c>
      <c r="E23" s="69" t="s">
        <v>48</v>
      </c>
      <c r="F23" s="44">
        <v>10</v>
      </c>
      <c r="G23" s="24"/>
      <c r="H23" s="24">
        <f t="shared" si="0"/>
        <v>0</v>
      </c>
      <c r="I23" s="180"/>
      <c r="J23" s="24">
        <f t="shared" si="1"/>
        <v>0</v>
      </c>
      <c r="K23" s="35">
        <f t="shared" si="2"/>
        <v>0</v>
      </c>
    </row>
    <row r="24" spans="1:11" ht="12.75">
      <c r="A24" s="37" t="s">
        <v>83</v>
      </c>
      <c r="B24" s="23" t="s">
        <v>118</v>
      </c>
      <c r="C24" s="23">
        <v>0.4</v>
      </c>
      <c r="D24" s="44" t="s">
        <v>119</v>
      </c>
      <c r="E24" s="69" t="s">
        <v>48</v>
      </c>
      <c r="F24" s="44">
        <v>5</v>
      </c>
      <c r="G24" s="24"/>
      <c r="H24" s="24">
        <f t="shared" si="0"/>
        <v>0</v>
      </c>
      <c r="I24" s="180"/>
      <c r="J24" s="24">
        <f t="shared" si="1"/>
        <v>0</v>
      </c>
      <c r="K24" s="35">
        <f t="shared" si="2"/>
        <v>0</v>
      </c>
    </row>
    <row r="25" spans="1:11" ht="12.75">
      <c r="A25" s="37" t="s">
        <v>85</v>
      </c>
      <c r="B25" s="23" t="s">
        <v>122</v>
      </c>
      <c r="C25" s="23">
        <v>0.25</v>
      </c>
      <c r="D25" s="44" t="s">
        <v>110</v>
      </c>
      <c r="E25" s="69" t="s">
        <v>48</v>
      </c>
      <c r="F25" s="44">
        <v>10</v>
      </c>
      <c r="G25" s="24"/>
      <c r="H25" s="24">
        <f t="shared" si="0"/>
        <v>0</v>
      </c>
      <c r="I25" s="180"/>
      <c r="J25" s="24">
        <f t="shared" si="1"/>
        <v>0</v>
      </c>
      <c r="K25" s="35">
        <f t="shared" si="2"/>
        <v>0</v>
      </c>
    </row>
    <row r="26" spans="1:11" ht="12.75">
      <c r="A26" s="37" t="s">
        <v>88</v>
      </c>
      <c r="B26" s="23" t="s">
        <v>123</v>
      </c>
      <c r="C26" s="23">
        <v>0.1</v>
      </c>
      <c r="D26" s="44" t="s">
        <v>124</v>
      </c>
      <c r="E26" s="69" t="s">
        <v>77</v>
      </c>
      <c r="F26" s="44">
        <v>5</v>
      </c>
      <c r="G26" s="24"/>
      <c r="H26" s="24">
        <f t="shared" si="0"/>
        <v>0</v>
      </c>
      <c r="I26" s="180"/>
      <c r="J26" s="24">
        <f t="shared" si="1"/>
        <v>0</v>
      </c>
      <c r="K26" s="35">
        <f t="shared" si="2"/>
        <v>0</v>
      </c>
    </row>
    <row r="27" spans="1:11" ht="12.75">
      <c r="A27" s="37" t="s">
        <v>89</v>
      </c>
      <c r="B27" s="23" t="s">
        <v>125</v>
      </c>
      <c r="C27" s="23" t="s">
        <v>109</v>
      </c>
      <c r="D27" s="44" t="s">
        <v>126</v>
      </c>
      <c r="E27" s="69" t="s">
        <v>48</v>
      </c>
      <c r="F27" s="44">
        <v>35</v>
      </c>
      <c r="G27" s="24"/>
      <c r="H27" s="24">
        <f t="shared" si="0"/>
        <v>0</v>
      </c>
      <c r="I27" s="180"/>
      <c r="J27" s="24">
        <f t="shared" si="1"/>
        <v>0</v>
      </c>
      <c r="K27" s="35">
        <f t="shared" si="2"/>
        <v>0</v>
      </c>
    </row>
    <row r="28" spans="1:11" ht="12.75">
      <c r="A28" s="37" t="s">
        <v>93</v>
      </c>
      <c r="B28" s="23" t="s">
        <v>220</v>
      </c>
      <c r="C28" s="23" t="s">
        <v>127</v>
      </c>
      <c r="D28" s="44" t="s">
        <v>116</v>
      </c>
      <c r="E28" s="69" t="s">
        <v>128</v>
      </c>
      <c r="F28" s="44">
        <v>5</v>
      </c>
      <c r="G28" s="24"/>
      <c r="H28" s="24">
        <f t="shared" si="0"/>
        <v>0</v>
      </c>
      <c r="I28" s="180"/>
      <c r="J28" s="24">
        <f t="shared" si="1"/>
        <v>0</v>
      </c>
      <c r="K28" s="35">
        <f t="shared" si="2"/>
        <v>0</v>
      </c>
    </row>
    <row r="29" spans="1:11" ht="12.75">
      <c r="A29" s="37" t="s">
        <v>95</v>
      </c>
      <c r="B29" s="23" t="s">
        <v>129</v>
      </c>
      <c r="C29" s="23" t="s">
        <v>130</v>
      </c>
      <c r="D29" s="44" t="s">
        <v>131</v>
      </c>
      <c r="E29" s="69" t="s">
        <v>132</v>
      </c>
      <c r="F29" s="44">
        <v>10</v>
      </c>
      <c r="G29" s="24"/>
      <c r="H29" s="24">
        <f t="shared" si="0"/>
        <v>0</v>
      </c>
      <c r="I29" s="180"/>
      <c r="J29" s="24">
        <f t="shared" si="1"/>
        <v>0</v>
      </c>
      <c r="K29" s="35">
        <f t="shared" si="2"/>
        <v>0</v>
      </c>
    </row>
    <row r="30" spans="1:12" ht="12.75">
      <c r="A30" s="37" t="s">
        <v>98</v>
      </c>
      <c r="B30" s="74" t="s">
        <v>135</v>
      </c>
      <c r="C30" s="75" t="s">
        <v>138</v>
      </c>
      <c r="D30" s="23" t="s">
        <v>70</v>
      </c>
      <c r="E30" s="23" t="s">
        <v>139</v>
      </c>
      <c r="F30" s="23">
        <v>70</v>
      </c>
      <c r="G30" s="76"/>
      <c r="H30" s="24">
        <f t="shared" si="0"/>
        <v>0</v>
      </c>
      <c r="I30" s="180"/>
      <c r="J30" s="24">
        <f t="shared" si="1"/>
        <v>0</v>
      </c>
      <c r="K30" s="35">
        <f t="shared" si="2"/>
        <v>0</v>
      </c>
      <c r="L30" s="12"/>
    </row>
    <row r="31" spans="1:12" ht="12.75">
      <c r="A31" s="37" t="s">
        <v>101</v>
      </c>
      <c r="B31" s="74" t="s">
        <v>135</v>
      </c>
      <c r="C31" s="75" t="s">
        <v>140</v>
      </c>
      <c r="D31" s="23" t="s">
        <v>70</v>
      </c>
      <c r="E31" s="23" t="s">
        <v>139</v>
      </c>
      <c r="F31" s="23">
        <v>80</v>
      </c>
      <c r="G31" s="76"/>
      <c r="H31" s="24">
        <f t="shared" si="0"/>
        <v>0</v>
      </c>
      <c r="I31" s="180"/>
      <c r="J31" s="24">
        <f t="shared" si="1"/>
        <v>0</v>
      </c>
      <c r="K31" s="35">
        <f t="shared" si="2"/>
        <v>0</v>
      </c>
      <c r="L31" s="12"/>
    </row>
    <row r="32" spans="1:12" ht="12.75">
      <c r="A32" s="37" t="s">
        <v>104</v>
      </c>
      <c r="B32" s="151" t="s">
        <v>231</v>
      </c>
      <c r="C32" s="149" t="s">
        <v>230</v>
      </c>
      <c r="D32" s="145" t="s">
        <v>121</v>
      </c>
      <c r="E32" s="145" t="s">
        <v>139</v>
      </c>
      <c r="F32" s="145">
        <v>5</v>
      </c>
      <c r="G32" s="76"/>
      <c r="H32" s="24">
        <f t="shared" si="0"/>
        <v>0</v>
      </c>
      <c r="I32" s="180"/>
      <c r="J32" s="24">
        <f t="shared" si="1"/>
        <v>0</v>
      </c>
      <c r="K32" s="35">
        <f t="shared" si="2"/>
        <v>0</v>
      </c>
      <c r="L32" s="12"/>
    </row>
    <row r="33" spans="1:12" ht="12.75">
      <c r="A33" s="37" t="s">
        <v>105</v>
      </c>
      <c r="B33" s="156" t="s">
        <v>232</v>
      </c>
      <c r="C33" s="157" t="s">
        <v>234</v>
      </c>
      <c r="D33" s="156" t="s">
        <v>235</v>
      </c>
      <c r="E33" s="156" t="s">
        <v>236</v>
      </c>
      <c r="F33" s="156">
        <v>3</v>
      </c>
      <c r="G33" s="158"/>
      <c r="H33" s="24">
        <f t="shared" si="0"/>
        <v>0</v>
      </c>
      <c r="I33" s="180"/>
      <c r="J33" s="24">
        <f t="shared" si="1"/>
        <v>0</v>
      </c>
      <c r="K33" s="35">
        <f t="shared" si="2"/>
        <v>0</v>
      </c>
      <c r="L33" s="12"/>
    </row>
    <row r="34" spans="1:12" ht="12.75">
      <c r="A34" s="37" t="s">
        <v>107</v>
      </c>
      <c r="B34" s="114" t="s">
        <v>237</v>
      </c>
      <c r="C34" s="152" t="s">
        <v>140</v>
      </c>
      <c r="D34" s="114" t="s">
        <v>110</v>
      </c>
      <c r="E34" s="114" t="s">
        <v>128</v>
      </c>
      <c r="F34" s="114">
        <v>5</v>
      </c>
      <c r="G34" s="115"/>
      <c r="H34" s="24">
        <f t="shared" si="0"/>
        <v>0</v>
      </c>
      <c r="I34" s="180"/>
      <c r="J34" s="24">
        <f t="shared" si="1"/>
        <v>0</v>
      </c>
      <c r="K34" s="35">
        <f t="shared" si="2"/>
        <v>0</v>
      </c>
      <c r="L34" s="12"/>
    </row>
    <row r="35" spans="1:12" ht="12.75">
      <c r="A35" s="37" t="s">
        <v>111</v>
      </c>
      <c r="B35" s="114" t="s">
        <v>244</v>
      </c>
      <c r="C35" s="152" t="s">
        <v>245</v>
      </c>
      <c r="D35" s="114" t="s">
        <v>246</v>
      </c>
      <c r="E35" s="114" t="s">
        <v>77</v>
      </c>
      <c r="F35" s="114">
        <v>2</v>
      </c>
      <c r="G35" s="115"/>
      <c r="H35" s="24">
        <f t="shared" si="0"/>
        <v>0</v>
      </c>
      <c r="I35" s="180"/>
      <c r="J35" s="24">
        <f t="shared" si="1"/>
        <v>0</v>
      </c>
      <c r="K35" s="35">
        <f t="shared" si="2"/>
        <v>0</v>
      </c>
      <c r="L35" s="12"/>
    </row>
    <row r="36" spans="1:12" s="233" customFormat="1" ht="12.75">
      <c r="A36" s="225" t="s">
        <v>258</v>
      </c>
      <c r="B36" s="226" t="s">
        <v>259</v>
      </c>
      <c r="C36" s="227" t="s">
        <v>260</v>
      </c>
      <c r="D36" s="226" t="s">
        <v>261</v>
      </c>
      <c r="E36" s="226" t="s">
        <v>262</v>
      </c>
      <c r="F36" s="226">
        <v>10</v>
      </c>
      <c r="G36" s="228"/>
      <c r="H36" s="229">
        <f t="shared" si="0"/>
        <v>0</v>
      </c>
      <c r="I36" s="230"/>
      <c r="J36" s="229"/>
      <c r="K36" s="231">
        <f t="shared" si="2"/>
        <v>0</v>
      </c>
      <c r="L36" s="232"/>
    </row>
    <row r="37" spans="1:11" ht="13.5" thickBot="1">
      <c r="A37" s="159"/>
      <c r="B37" s="259" t="s">
        <v>24</v>
      </c>
      <c r="C37" s="260"/>
      <c r="D37" s="260"/>
      <c r="E37" s="260"/>
      <c r="F37" s="260"/>
      <c r="G37" s="261"/>
      <c r="H37" s="202">
        <f>SUM(H6:H36)</f>
        <v>0</v>
      </c>
      <c r="I37" s="203"/>
      <c r="J37" s="202" t="s">
        <v>16</v>
      </c>
      <c r="K37" s="204">
        <f>SUM(K6:K36)</f>
        <v>0</v>
      </c>
    </row>
    <row r="38" spans="1:11" ht="12.75">
      <c r="A38" s="30"/>
      <c r="B38" s="8"/>
      <c r="C38" s="30"/>
      <c r="D38" s="30"/>
      <c r="E38" s="71"/>
      <c r="F38" s="30"/>
      <c r="G38" s="71"/>
      <c r="H38" s="30"/>
      <c r="I38" s="179"/>
      <c r="J38" s="30"/>
      <c r="K38" s="30"/>
    </row>
    <row r="39" spans="1:11" ht="12.75">
      <c r="A39" s="30"/>
      <c r="B39" s="8"/>
      <c r="C39" s="30"/>
      <c r="D39" s="30"/>
      <c r="E39" s="71"/>
      <c r="F39" s="30"/>
      <c r="G39" s="71"/>
      <c r="H39" s="30"/>
      <c r="I39" s="179"/>
      <c r="J39" s="30"/>
      <c r="K39" s="30"/>
    </row>
    <row r="40" spans="1:11" ht="12.75">
      <c r="A40" s="30"/>
      <c r="B40" s="248"/>
      <c r="C40" s="248"/>
      <c r="D40" s="30"/>
      <c r="E40" s="237" t="s">
        <v>265</v>
      </c>
      <c r="F40" s="30"/>
      <c r="G40" s="71"/>
      <c r="H40" s="30"/>
      <c r="I40" s="179"/>
      <c r="J40" s="30"/>
      <c r="K40" s="30"/>
    </row>
    <row r="41" spans="1:11" ht="12.75">
      <c r="A41" s="30"/>
      <c r="B41" s="8"/>
      <c r="C41" s="30"/>
      <c r="D41" s="30"/>
      <c r="E41" s="71"/>
      <c r="F41" s="30"/>
      <c r="G41" s="71"/>
      <c r="H41" s="30"/>
      <c r="I41" s="179"/>
      <c r="J41" s="30"/>
      <c r="K41" s="30"/>
    </row>
    <row r="42" spans="1:11" ht="12.75" customHeight="1">
      <c r="A42" s="30"/>
      <c r="B42" s="28"/>
      <c r="C42" s="30"/>
      <c r="D42" s="256"/>
      <c r="E42" s="256"/>
      <c r="F42" s="256"/>
      <c r="G42" s="71"/>
      <c r="H42" s="30"/>
      <c r="I42" s="179"/>
      <c r="J42" s="30"/>
      <c r="K42" s="30"/>
    </row>
    <row r="43" spans="1:11" ht="12.75" customHeight="1">
      <c r="A43" s="30"/>
      <c r="B43" s="28"/>
      <c r="C43" s="30"/>
      <c r="D43" s="256"/>
      <c r="E43" s="256"/>
      <c r="F43" s="256"/>
      <c r="G43" s="71"/>
      <c r="H43" s="30"/>
      <c r="I43" s="179"/>
      <c r="J43" s="30"/>
      <c r="K43" s="30"/>
    </row>
    <row r="44" spans="1:11" ht="12.75">
      <c r="A44" s="30"/>
      <c r="B44" s="8"/>
      <c r="C44" s="30"/>
      <c r="D44" s="30"/>
      <c r="E44" s="71"/>
      <c r="F44" s="30"/>
      <c r="G44" s="71"/>
      <c r="H44" s="72"/>
      <c r="I44" s="179"/>
      <c r="J44" s="30"/>
      <c r="K44" s="30"/>
    </row>
    <row r="45" spans="1:11" ht="12.75">
      <c r="A45" s="30"/>
      <c r="B45" s="8"/>
      <c r="C45" s="30"/>
      <c r="D45" s="30"/>
      <c r="E45" s="71"/>
      <c r="F45" s="30"/>
      <c r="G45" s="71"/>
      <c r="H45" s="30"/>
      <c r="I45" s="179"/>
      <c r="J45" s="30"/>
      <c r="K45" s="30"/>
    </row>
    <row r="46" spans="1:11" ht="12.75">
      <c r="A46" s="30"/>
      <c r="B46" s="8"/>
      <c r="C46" s="30"/>
      <c r="D46" s="30"/>
      <c r="E46" s="71"/>
      <c r="F46" s="30"/>
      <c r="G46" s="71"/>
      <c r="H46" s="30"/>
      <c r="I46" s="179"/>
      <c r="J46" s="30"/>
      <c r="K46" s="30"/>
    </row>
    <row r="47" spans="1:11" ht="12.75">
      <c r="A47" s="30"/>
      <c r="B47" s="8"/>
      <c r="C47" s="30"/>
      <c r="D47" s="30"/>
      <c r="E47" s="71"/>
      <c r="F47" s="30"/>
      <c r="G47" s="71"/>
      <c r="H47" s="30"/>
      <c r="I47" s="179"/>
      <c r="J47" s="30"/>
      <c r="K47" s="30"/>
    </row>
    <row r="48" spans="1:11" ht="12.75">
      <c r="A48" s="30"/>
      <c r="B48" s="8"/>
      <c r="C48" s="30"/>
      <c r="D48" s="30"/>
      <c r="E48" s="71"/>
      <c r="F48" s="30"/>
      <c r="G48" s="71"/>
      <c r="H48" s="30"/>
      <c r="I48" s="179"/>
      <c r="J48" s="30"/>
      <c r="K48" s="30"/>
    </row>
    <row r="49" spans="1:11" ht="12.75">
      <c r="A49" s="30"/>
      <c r="B49" s="8"/>
      <c r="C49" s="30"/>
      <c r="D49" s="30"/>
      <c r="E49" s="71"/>
      <c r="F49" s="30"/>
      <c r="G49" s="71"/>
      <c r="H49" s="30"/>
      <c r="I49" s="179"/>
      <c r="J49" s="30"/>
      <c r="K49" s="30"/>
    </row>
    <row r="50" spans="1:11" ht="12.75">
      <c r="A50" s="30"/>
      <c r="B50" s="8"/>
      <c r="C50" s="30"/>
      <c r="D50" s="30"/>
      <c r="E50" s="71"/>
      <c r="F50" s="30"/>
      <c r="G50" s="71"/>
      <c r="H50" s="30"/>
      <c r="I50" s="179"/>
      <c r="J50" s="30"/>
      <c r="K50" s="30"/>
    </row>
    <row r="51" spans="1:11" ht="12.75">
      <c r="A51" s="30"/>
      <c r="B51" s="8"/>
      <c r="C51" s="30"/>
      <c r="D51" s="30"/>
      <c r="E51" s="71"/>
      <c r="F51" s="30"/>
      <c r="G51" s="71"/>
      <c r="H51" s="30"/>
      <c r="I51" s="179"/>
      <c r="J51" s="30"/>
      <c r="K51" s="30"/>
    </row>
    <row r="52" spans="1:11" ht="12.75">
      <c r="A52" s="30"/>
      <c r="B52" s="8"/>
      <c r="C52" s="30"/>
      <c r="D52" s="30"/>
      <c r="E52" s="71"/>
      <c r="F52" s="30"/>
      <c r="G52" s="71"/>
      <c r="H52" s="30"/>
      <c r="I52" s="179"/>
      <c r="J52" s="30"/>
      <c r="K52" s="30"/>
    </row>
    <row r="53" spans="1:11" ht="12.75">
      <c r="A53" s="30"/>
      <c r="B53" s="8"/>
      <c r="C53" s="30"/>
      <c r="D53" s="30"/>
      <c r="E53" s="71"/>
      <c r="F53" s="30"/>
      <c r="G53" s="71"/>
      <c r="H53" s="30"/>
      <c r="I53" s="179"/>
      <c r="J53" s="30"/>
      <c r="K53" s="30"/>
    </row>
    <row r="54" spans="1:11" ht="12.75">
      <c r="A54" s="30"/>
      <c r="B54" s="8"/>
      <c r="C54" s="30"/>
      <c r="D54" s="30"/>
      <c r="E54" s="71"/>
      <c r="F54" s="30"/>
      <c r="G54" s="71"/>
      <c r="H54" s="30"/>
      <c r="I54" s="179"/>
      <c r="J54" s="30"/>
      <c r="K54" s="30"/>
    </row>
    <row r="55" spans="1:11" ht="12.75">
      <c r="A55" s="30"/>
      <c r="B55" s="8"/>
      <c r="C55" s="30"/>
      <c r="D55" s="30"/>
      <c r="E55" s="71"/>
      <c r="F55" s="30"/>
      <c r="G55" s="71"/>
      <c r="H55" s="30"/>
      <c r="I55" s="179"/>
      <c r="J55" s="30"/>
      <c r="K55" s="30"/>
    </row>
    <row r="56" spans="1:11" ht="12.75">
      <c r="A56" s="30"/>
      <c r="B56" s="8"/>
      <c r="C56" s="30"/>
      <c r="D56" s="30"/>
      <c r="E56" s="71"/>
      <c r="F56" s="30"/>
      <c r="G56" s="71"/>
      <c r="H56" s="30"/>
      <c r="I56" s="179"/>
      <c r="J56" s="30"/>
      <c r="K56" s="30"/>
    </row>
    <row r="57" spans="1:11" ht="12.75">
      <c r="A57" s="30"/>
      <c r="B57" s="8"/>
      <c r="C57" s="30"/>
      <c r="D57" s="30"/>
      <c r="E57" s="71"/>
      <c r="F57" s="30"/>
      <c r="G57" s="71"/>
      <c r="H57" s="30"/>
      <c r="I57" s="179"/>
      <c r="J57" s="30"/>
      <c r="K57" s="30"/>
    </row>
    <row r="58" spans="1:11" ht="12.75">
      <c r="A58" s="30"/>
      <c r="B58" s="8"/>
      <c r="C58" s="30"/>
      <c r="D58" s="30"/>
      <c r="E58" s="71"/>
      <c r="F58" s="30"/>
      <c r="G58" s="71"/>
      <c r="H58" s="30"/>
      <c r="I58" s="179"/>
      <c r="J58" s="30"/>
      <c r="K58" s="30"/>
    </row>
    <row r="59" spans="1:11" ht="12.75">
      <c r="A59" s="30"/>
      <c r="B59" s="8"/>
      <c r="C59" s="30"/>
      <c r="D59" s="30"/>
      <c r="E59" s="71"/>
      <c r="F59" s="30"/>
      <c r="G59" s="71"/>
      <c r="H59" s="30"/>
      <c r="I59" s="179"/>
      <c r="J59" s="30"/>
      <c r="K59" s="30"/>
    </row>
    <row r="60" spans="1:11" ht="12.75">
      <c r="A60" s="30"/>
      <c r="B60" s="8"/>
      <c r="C60" s="30"/>
      <c r="D60" s="30"/>
      <c r="E60" s="71"/>
      <c r="F60" s="30"/>
      <c r="G60" s="71"/>
      <c r="H60" s="30"/>
      <c r="I60" s="179"/>
      <c r="J60" s="30"/>
      <c r="K60" s="30"/>
    </row>
    <row r="61" spans="1:11" ht="12.75">
      <c r="A61" s="30"/>
      <c r="B61" s="8"/>
      <c r="C61" s="30"/>
      <c r="D61" s="30"/>
      <c r="E61" s="71"/>
      <c r="F61" s="30"/>
      <c r="G61" s="71"/>
      <c r="H61" s="30"/>
      <c r="I61" s="179"/>
      <c r="J61" s="30"/>
      <c r="K61" s="30"/>
    </row>
    <row r="62" spans="1:11" ht="12.75">
      <c r="A62" s="30"/>
      <c r="B62" s="8"/>
      <c r="C62" s="30"/>
      <c r="D62" s="30"/>
      <c r="E62" s="71"/>
      <c r="F62" s="30"/>
      <c r="G62" s="71"/>
      <c r="H62" s="30"/>
      <c r="I62" s="179"/>
      <c r="J62" s="30"/>
      <c r="K62" s="30"/>
    </row>
    <row r="63" spans="1:11" ht="12.75">
      <c r="A63" s="30"/>
      <c r="B63" s="8"/>
      <c r="C63" s="30"/>
      <c r="D63" s="30"/>
      <c r="E63" s="71"/>
      <c r="F63" s="30"/>
      <c r="G63" s="71"/>
      <c r="H63" s="30"/>
      <c r="I63" s="179"/>
      <c r="J63" s="30"/>
      <c r="K63" s="30"/>
    </row>
    <row r="64" spans="1:11" ht="12.75">
      <c r="A64" s="30"/>
      <c r="B64" s="8"/>
      <c r="C64" s="30"/>
      <c r="D64" s="30"/>
      <c r="E64" s="71"/>
      <c r="F64" s="30"/>
      <c r="G64" s="71"/>
      <c r="H64" s="30"/>
      <c r="I64" s="179"/>
      <c r="J64" s="30"/>
      <c r="K64" s="30"/>
    </row>
    <row r="65" spans="1:11" ht="12.75">
      <c r="A65" s="30"/>
      <c r="B65" s="8"/>
      <c r="C65" s="30"/>
      <c r="D65" s="30"/>
      <c r="E65" s="71"/>
      <c r="F65" s="30"/>
      <c r="G65" s="71"/>
      <c r="H65" s="30"/>
      <c r="I65" s="179"/>
      <c r="J65" s="30"/>
      <c r="K65" s="30"/>
    </row>
    <row r="66" spans="1:11" ht="12.75">
      <c r="A66" s="30"/>
      <c r="B66" s="8"/>
      <c r="C66" s="30"/>
      <c r="D66" s="30"/>
      <c r="E66" s="71"/>
      <c r="F66" s="30"/>
      <c r="G66" s="71"/>
      <c r="H66" s="30"/>
      <c r="I66" s="179"/>
      <c r="J66" s="30"/>
      <c r="K66" s="30"/>
    </row>
    <row r="67" spans="1:11" ht="12.75">
      <c r="A67" s="30"/>
      <c r="B67" s="8"/>
      <c r="C67" s="30"/>
      <c r="D67" s="30"/>
      <c r="E67" s="71"/>
      <c r="F67" s="30"/>
      <c r="G67" s="71"/>
      <c r="H67" s="30"/>
      <c r="I67" s="179"/>
      <c r="J67" s="30"/>
      <c r="K67" s="30"/>
    </row>
    <row r="68" spans="1:11" ht="12.75">
      <c r="A68" s="30"/>
      <c r="B68" s="8"/>
      <c r="C68" s="30"/>
      <c r="D68" s="30"/>
      <c r="E68" s="71"/>
      <c r="F68" s="30"/>
      <c r="G68" s="71"/>
      <c r="H68" s="30"/>
      <c r="I68" s="179"/>
      <c r="J68" s="30"/>
      <c r="K68" s="30"/>
    </row>
    <row r="69" spans="1:11" ht="12.75">
      <c r="A69" s="30"/>
      <c r="B69" s="8"/>
      <c r="C69" s="30"/>
      <c r="D69" s="30"/>
      <c r="E69" s="71"/>
      <c r="F69" s="30"/>
      <c r="G69" s="71"/>
      <c r="H69" s="30"/>
      <c r="I69" s="179"/>
      <c r="J69" s="30"/>
      <c r="K69" s="30"/>
    </row>
    <row r="70" spans="1:11" ht="12.75">
      <c r="A70" s="30"/>
      <c r="B70" s="8"/>
      <c r="C70" s="30"/>
      <c r="D70" s="30"/>
      <c r="E70" s="71"/>
      <c r="F70" s="30"/>
      <c r="G70" s="71"/>
      <c r="H70" s="30"/>
      <c r="I70" s="179"/>
      <c r="J70" s="30"/>
      <c r="K70" s="30"/>
    </row>
    <row r="71" spans="1:11" ht="12.75">
      <c r="A71" s="30"/>
      <c r="B71" s="8"/>
      <c r="C71" s="30"/>
      <c r="D71" s="30"/>
      <c r="E71" s="71"/>
      <c r="F71" s="30"/>
      <c r="G71" s="71"/>
      <c r="H71" s="30"/>
      <c r="I71" s="179"/>
      <c r="J71" s="30"/>
      <c r="K71" s="30"/>
    </row>
    <row r="72" spans="1:11" ht="12.75">
      <c r="A72" s="30"/>
      <c r="B72" s="8"/>
      <c r="C72" s="30"/>
      <c r="D72" s="30"/>
      <c r="E72" s="71"/>
      <c r="F72" s="30"/>
      <c r="G72" s="71"/>
      <c r="H72" s="30"/>
      <c r="I72" s="179"/>
      <c r="J72" s="30"/>
      <c r="K72" s="30"/>
    </row>
    <row r="73" spans="1:11" ht="12.75">
      <c r="A73" s="30"/>
      <c r="B73" s="8"/>
      <c r="C73" s="30"/>
      <c r="D73" s="30"/>
      <c r="E73" s="71"/>
      <c r="F73" s="30"/>
      <c r="G73" s="71"/>
      <c r="H73" s="30"/>
      <c r="I73" s="179"/>
      <c r="J73" s="30"/>
      <c r="K73" s="30"/>
    </row>
    <row r="74" spans="1:11" ht="12.75">
      <c r="A74" s="30"/>
      <c r="B74" s="8"/>
      <c r="C74" s="30"/>
      <c r="D74" s="30"/>
      <c r="E74" s="71"/>
      <c r="F74" s="30"/>
      <c r="G74" s="71"/>
      <c r="H74" s="30"/>
      <c r="I74" s="179"/>
      <c r="J74" s="30"/>
      <c r="K74" s="30"/>
    </row>
    <row r="75" spans="1:11" ht="12.75">
      <c r="A75" s="30"/>
      <c r="B75" s="8"/>
      <c r="C75" s="30"/>
      <c r="D75" s="30"/>
      <c r="E75" s="71"/>
      <c r="F75" s="30"/>
      <c r="G75" s="71"/>
      <c r="H75" s="30"/>
      <c r="I75" s="179"/>
      <c r="J75" s="30"/>
      <c r="K75" s="30"/>
    </row>
    <row r="76" spans="1:11" ht="12.75">
      <c r="A76" s="30"/>
      <c r="B76" s="8"/>
      <c r="C76" s="30"/>
      <c r="D76" s="30"/>
      <c r="E76" s="71"/>
      <c r="F76" s="30"/>
      <c r="G76" s="71"/>
      <c r="H76" s="30"/>
      <c r="I76" s="179"/>
      <c r="J76" s="30"/>
      <c r="K76" s="30"/>
    </row>
    <row r="77" spans="1:11" ht="12.75">
      <c r="A77" s="30"/>
      <c r="B77" s="8"/>
      <c r="C77" s="30"/>
      <c r="D77" s="30"/>
      <c r="E77" s="71"/>
      <c r="F77" s="30"/>
      <c r="G77" s="71"/>
      <c r="H77" s="30"/>
      <c r="I77" s="179"/>
      <c r="J77" s="30"/>
      <c r="K77" s="30"/>
    </row>
    <row r="78" spans="1:11" ht="12.75">
      <c r="A78" s="30"/>
      <c r="B78" s="8"/>
      <c r="C78" s="30"/>
      <c r="D78" s="30"/>
      <c r="E78" s="71"/>
      <c r="F78" s="30"/>
      <c r="G78" s="71"/>
      <c r="H78" s="30"/>
      <c r="I78" s="179"/>
      <c r="J78" s="30"/>
      <c r="K78" s="30"/>
    </row>
    <row r="79" spans="1:11" ht="12.75">
      <c r="A79" s="30"/>
      <c r="B79" s="8"/>
      <c r="C79" s="30"/>
      <c r="D79" s="30"/>
      <c r="E79" s="71"/>
      <c r="F79" s="30"/>
      <c r="G79" s="71"/>
      <c r="H79" s="30"/>
      <c r="I79" s="179"/>
      <c r="J79" s="30"/>
      <c r="K79" s="30"/>
    </row>
    <row r="80" spans="1:11" ht="12.75">
      <c r="A80" s="30"/>
      <c r="B80" s="8"/>
      <c r="C80" s="30"/>
      <c r="D80" s="30"/>
      <c r="E80" s="71"/>
      <c r="F80" s="30"/>
      <c r="G80" s="71"/>
      <c r="H80" s="30"/>
      <c r="I80" s="179"/>
      <c r="J80" s="30"/>
      <c r="K80" s="30"/>
    </row>
    <row r="81" spans="1:11" ht="12.75">
      <c r="A81" s="30"/>
      <c r="B81" s="8"/>
      <c r="C81" s="30"/>
      <c r="D81" s="30"/>
      <c r="E81" s="71"/>
      <c r="F81" s="30"/>
      <c r="G81" s="71"/>
      <c r="H81" s="30"/>
      <c r="I81" s="179"/>
      <c r="J81" s="30"/>
      <c r="K81" s="30"/>
    </row>
    <row r="82" spans="1:11" ht="12.75">
      <c r="A82" s="30"/>
      <c r="B82" s="8"/>
      <c r="C82" s="30"/>
      <c r="D82" s="30"/>
      <c r="E82" s="71"/>
      <c r="F82" s="30"/>
      <c r="G82" s="71"/>
      <c r="H82" s="30"/>
      <c r="I82" s="179"/>
      <c r="J82" s="30"/>
      <c r="K82" s="30"/>
    </row>
    <row r="83" spans="1:11" ht="12.75">
      <c r="A83" s="30"/>
      <c r="B83" s="8"/>
      <c r="C83" s="30"/>
      <c r="D83" s="30"/>
      <c r="E83" s="71"/>
      <c r="F83" s="30"/>
      <c r="G83" s="71"/>
      <c r="H83" s="30"/>
      <c r="I83" s="179"/>
      <c r="J83" s="30"/>
      <c r="K83" s="30"/>
    </row>
    <row r="84" spans="1:11" ht="12.75">
      <c r="A84" s="30"/>
      <c r="B84" s="8"/>
      <c r="C84" s="30"/>
      <c r="D84" s="30"/>
      <c r="E84" s="71"/>
      <c r="F84" s="30"/>
      <c r="G84" s="71"/>
      <c r="H84" s="30"/>
      <c r="I84" s="179"/>
      <c r="J84" s="30"/>
      <c r="K84" s="30"/>
    </row>
    <row r="85" spans="1:11" ht="12.75">
      <c r="A85" s="30"/>
      <c r="B85" s="8"/>
      <c r="C85" s="30"/>
      <c r="D85" s="30"/>
      <c r="E85" s="71"/>
      <c r="F85" s="30"/>
      <c r="G85" s="71"/>
      <c r="H85" s="30"/>
      <c r="I85" s="179"/>
      <c r="J85" s="30"/>
      <c r="K85" s="30"/>
    </row>
    <row r="86" spans="1:11" ht="12.75">
      <c r="A86" s="30"/>
      <c r="B86" s="8"/>
      <c r="C86" s="30"/>
      <c r="D86" s="30"/>
      <c r="E86" s="71"/>
      <c r="F86" s="30"/>
      <c r="G86" s="71"/>
      <c r="H86" s="30"/>
      <c r="I86" s="179"/>
      <c r="J86" s="30"/>
      <c r="K86" s="30"/>
    </row>
    <row r="87" spans="1:11" ht="12.75">
      <c r="A87" s="30"/>
      <c r="B87" s="8"/>
      <c r="C87" s="30"/>
      <c r="D87" s="30"/>
      <c r="E87" s="71"/>
      <c r="F87" s="30"/>
      <c r="G87" s="71"/>
      <c r="H87" s="30"/>
      <c r="I87" s="179"/>
      <c r="J87" s="30"/>
      <c r="K87" s="30"/>
    </row>
    <row r="88" spans="1:11" ht="12.75">
      <c r="A88" s="30"/>
      <c r="B88" s="8"/>
      <c r="C88" s="30"/>
      <c r="D88" s="30"/>
      <c r="E88" s="71"/>
      <c r="F88" s="30"/>
      <c r="G88" s="71"/>
      <c r="H88" s="30"/>
      <c r="I88" s="179"/>
      <c r="J88" s="30"/>
      <c r="K88" s="30"/>
    </row>
    <row r="89" spans="1:11" ht="12.75">
      <c r="A89" s="30"/>
      <c r="B89" s="8"/>
      <c r="C89" s="30"/>
      <c r="D89" s="30"/>
      <c r="E89" s="71"/>
      <c r="F89" s="30"/>
      <c r="G89" s="71"/>
      <c r="H89" s="30"/>
      <c r="I89" s="179"/>
      <c r="J89" s="30"/>
      <c r="K89" s="30"/>
    </row>
    <row r="90" spans="1:11" ht="12.75">
      <c r="A90" s="30"/>
      <c r="B90" s="8"/>
      <c r="C90" s="30"/>
      <c r="D90" s="30"/>
      <c r="E90" s="71"/>
      <c r="F90" s="30"/>
      <c r="G90" s="71"/>
      <c r="H90" s="30"/>
      <c r="I90" s="179"/>
      <c r="J90" s="30"/>
      <c r="K90" s="30"/>
    </row>
    <row r="91" spans="1:11" ht="12.75">
      <c r="A91" s="30"/>
      <c r="B91" s="8"/>
      <c r="C91" s="30"/>
      <c r="D91" s="30"/>
      <c r="E91" s="71"/>
      <c r="F91" s="30"/>
      <c r="G91" s="71"/>
      <c r="H91" s="30"/>
      <c r="I91" s="179"/>
      <c r="J91" s="30"/>
      <c r="K91" s="30"/>
    </row>
    <row r="92" spans="1:11" ht="12.75">
      <c r="A92" s="30"/>
      <c r="B92" s="8"/>
      <c r="C92" s="30"/>
      <c r="D92" s="30"/>
      <c r="E92" s="71"/>
      <c r="F92" s="30"/>
      <c r="G92" s="71"/>
      <c r="H92" s="30"/>
      <c r="I92" s="179"/>
      <c r="J92" s="30"/>
      <c r="K92" s="30"/>
    </row>
    <row r="93" spans="1:11" ht="12.75">
      <c r="A93" s="30"/>
      <c r="B93" s="8"/>
      <c r="C93" s="30"/>
      <c r="D93" s="30"/>
      <c r="E93" s="71"/>
      <c r="F93" s="30"/>
      <c r="G93" s="71"/>
      <c r="H93" s="30"/>
      <c r="I93" s="179"/>
      <c r="J93" s="30"/>
      <c r="K93" s="30"/>
    </row>
    <row r="94" spans="1:11" ht="12.75">
      <c r="A94" s="30"/>
      <c r="B94" s="8"/>
      <c r="C94" s="30"/>
      <c r="D94" s="30"/>
      <c r="E94" s="71"/>
      <c r="F94" s="30"/>
      <c r="G94" s="71"/>
      <c r="H94" s="30"/>
      <c r="I94" s="179"/>
      <c r="J94" s="30"/>
      <c r="K94" s="30"/>
    </row>
    <row r="95" spans="1:11" ht="12.75">
      <c r="A95" s="30"/>
      <c r="B95" s="8"/>
      <c r="C95" s="30"/>
      <c r="D95" s="30"/>
      <c r="E95" s="71"/>
      <c r="F95" s="30"/>
      <c r="G95" s="71"/>
      <c r="H95" s="30"/>
      <c r="I95" s="179"/>
      <c r="J95" s="30"/>
      <c r="K95" s="30"/>
    </row>
    <row r="96" spans="1:11" ht="12.75">
      <c r="A96" s="30"/>
      <c r="B96" s="8"/>
      <c r="C96" s="30"/>
      <c r="D96" s="30"/>
      <c r="E96" s="71"/>
      <c r="F96" s="30"/>
      <c r="G96" s="71"/>
      <c r="H96" s="30"/>
      <c r="I96" s="179"/>
      <c r="J96" s="30"/>
      <c r="K96" s="30"/>
    </row>
    <row r="97" spans="1:11" ht="12.75">
      <c r="A97" s="30"/>
      <c r="B97" s="8"/>
      <c r="C97" s="30"/>
      <c r="D97" s="30"/>
      <c r="E97" s="71"/>
      <c r="F97" s="30"/>
      <c r="G97" s="71"/>
      <c r="H97" s="30"/>
      <c r="I97" s="179"/>
      <c r="J97" s="30"/>
      <c r="K97" s="30"/>
    </row>
    <row r="98" spans="1:11" ht="12.75">
      <c r="A98" s="30"/>
      <c r="B98" s="8"/>
      <c r="C98" s="30"/>
      <c r="D98" s="30"/>
      <c r="E98" s="71"/>
      <c r="F98" s="30"/>
      <c r="G98" s="71"/>
      <c r="H98" s="30"/>
      <c r="I98" s="179"/>
      <c r="J98" s="30"/>
      <c r="K98" s="30"/>
    </row>
    <row r="99" spans="1:11" ht="12.75">
      <c r="A99" s="30"/>
      <c r="B99" s="8"/>
      <c r="C99" s="30"/>
      <c r="D99" s="30"/>
      <c r="E99" s="71"/>
      <c r="F99" s="30"/>
      <c r="G99" s="71"/>
      <c r="H99" s="30"/>
      <c r="I99" s="179"/>
      <c r="J99" s="30"/>
      <c r="K99" s="30"/>
    </row>
    <row r="100" spans="1:11" ht="12.75">
      <c r="A100" s="30"/>
      <c r="B100" s="8"/>
      <c r="C100" s="30"/>
      <c r="D100" s="30"/>
      <c r="E100" s="71"/>
      <c r="F100" s="30"/>
      <c r="G100" s="71"/>
      <c r="H100" s="30"/>
      <c r="I100" s="179"/>
      <c r="J100" s="30"/>
      <c r="K100" s="30"/>
    </row>
    <row r="101" spans="1:11" ht="12.75">
      <c r="A101" s="30"/>
      <c r="B101" s="8"/>
      <c r="C101" s="30"/>
      <c r="D101" s="30"/>
      <c r="E101" s="71"/>
      <c r="F101" s="30"/>
      <c r="G101" s="71"/>
      <c r="H101" s="30"/>
      <c r="I101" s="179"/>
      <c r="J101" s="30"/>
      <c r="K101" s="30"/>
    </row>
    <row r="102" spans="1:11" ht="12.75">
      <c r="A102" s="30"/>
      <c r="B102" s="8"/>
      <c r="C102" s="30"/>
      <c r="D102" s="30"/>
      <c r="E102" s="71"/>
      <c r="F102" s="30"/>
      <c r="G102" s="71"/>
      <c r="H102" s="30"/>
      <c r="I102" s="179"/>
      <c r="J102" s="30"/>
      <c r="K102" s="30"/>
    </row>
    <row r="103" spans="1:11" ht="12.75">
      <c r="A103" s="30"/>
      <c r="B103" s="8"/>
      <c r="C103" s="30"/>
      <c r="D103" s="30"/>
      <c r="E103" s="71"/>
      <c r="F103" s="30"/>
      <c r="G103" s="71"/>
      <c r="H103" s="30"/>
      <c r="I103" s="179"/>
      <c r="J103" s="30"/>
      <c r="K103" s="30"/>
    </row>
    <row r="104" spans="1:11" ht="12.75">
      <c r="A104" s="30"/>
      <c r="B104" s="8"/>
      <c r="C104" s="30"/>
      <c r="D104" s="30"/>
      <c r="E104" s="71"/>
      <c r="F104" s="30"/>
      <c r="G104" s="71"/>
      <c r="H104" s="30"/>
      <c r="I104" s="179"/>
      <c r="J104" s="30"/>
      <c r="K104" s="30"/>
    </row>
    <row r="105" spans="1:11" ht="12.75">
      <c r="A105" s="30"/>
      <c r="B105" s="8"/>
      <c r="C105" s="30"/>
      <c r="D105" s="30"/>
      <c r="E105" s="71"/>
      <c r="F105" s="30"/>
      <c r="G105" s="71"/>
      <c r="H105" s="30"/>
      <c r="I105" s="179"/>
      <c r="J105" s="30"/>
      <c r="K105" s="30"/>
    </row>
    <row r="106" spans="1:11" ht="12.75">
      <c r="A106" s="30"/>
      <c r="B106" s="8"/>
      <c r="C106" s="30"/>
      <c r="D106" s="30"/>
      <c r="E106" s="71"/>
      <c r="F106" s="30"/>
      <c r="G106" s="71"/>
      <c r="H106" s="30"/>
      <c r="I106" s="179"/>
      <c r="J106" s="30"/>
      <c r="K106" s="30"/>
    </row>
    <row r="107" spans="1:11" ht="12.75">
      <c r="A107" s="30"/>
      <c r="B107" s="8"/>
      <c r="C107" s="30"/>
      <c r="D107" s="30"/>
      <c r="E107" s="71"/>
      <c r="F107" s="30"/>
      <c r="G107" s="71"/>
      <c r="H107" s="30"/>
      <c r="I107" s="179"/>
      <c r="J107" s="30"/>
      <c r="K107" s="30"/>
    </row>
    <row r="108" spans="1:11" ht="12.75">
      <c r="A108" s="30"/>
      <c r="B108" s="8"/>
      <c r="C108" s="30"/>
      <c r="D108" s="30"/>
      <c r="E108" s="71"/>
      <c r="F108" s="30"/>
      <c r="G108" s="71"/>
      <c r="H108" s="30"/>
      <c r="I108" s="179"/>
      <c r="J108" s="30"/>
      <c r="K108" s="30"/>
    </row>
    <row r="109" spans="1:11" ht="12.75">
      <c r="A109" s="30"/>
      <c r="B109" s="8"/>
      <c r="C109" s="30"/>
      <c r="D109" s="30"/>
      <c r="E109" s="71"/>
      <c r="F109" s="30"/>
      <c r="G109" s="71"/>
      <c r="H109" s="30"/>
      <c r="I109" s="179"/>
      <c r="J109" s="30"/>
      <c r="K109" s="30"/>
    </row>
    <row r="110" spans="1:11" ht="12.75">
      <c r="A110" s="30"/>
      <c r="B110" s="8"/>
      <c r="C110" s="30"/>
      <c r="D110" s="30"/>
      <c r="E110" s="71"/>
      <c r="F110" s="30"/>
      <c r="G110" s="71"/>
      <c r="H110" s="30"/>
      <c r="I110" s="179"/>
      <c r="J110" s="30"/>
      <c r="K110" s="30"/>
    </row>
    <row r="111" spans="1:11" ht="12.75">
      <c r="A111" s="30"/>
      <c r="B111" s="8"/>
      <c r="C111" s="30"/>
      <c r="D111" s="30"/>
      <c r="E111" s="71"/>
      <c r="F111" s="30"/>
      <c r="G111" s="71"/>
      <c r="H111" s="30"/>
      <c r="I111" s="179"/>
      <c r="J111" s="30"/>
      <c r="K111" s="30"/>
    </row>
    <row r="112" spans="1:11" ht="12.75">
      <c r="A112" s="30"/>
      <c r="B112" s="8"/>
      <c r="C112" s="30"/>
      <c r="D112" s="30"/>
      <c r="E112" s="71"/>
      <c r="F112" s="30"/>
      <c r="G112" s="71"/>
      <c r="H112" s="30"/>
      <c r="I112" s="179"/>
      <c r="J112" s="30"/>
      <c r="K112" s="30"/>
    </row>
    <row r="113" spans="1:11" ht="12.75">
      <c r="A113" s="30"/>
      <c r="B113" s="8"/>
      <c r="C113" s="30"/>
      <c r="D113" s="30"/>
      <c r="E113" s="71"/>
      <c r="F113" s="30"/>
      <c r="G113" s="71"/>
      <c r="H113" s="30"/>
      <c r="I113" s="179"/>
      <c r="J113" s="30"/>
      <c r="K113" s="30"/>
    </row>
    <row r="114" spans="1:11" ht="12.75">
      <c r="A114" s="30"/>
      <c r="B114" s="8"/>
      <c r="C114" s="30"/>
      <c r="D114" s="30"/>
      <c r="E114" s="71"/>
      <c r="F114" s="30"/>
      <c r="G114" s="71"/>
      <c r="H114" s="30"/>
      <c r="I114" s="179"/>
      <c r="J114" s="30"/>
      <c r="K114" s="30"/>
    </row>
    <row r="115" spans="1:11" ht="12.75">
      <c r="A115" s="30"/>
      <c r="B115" s="8"/>
      <c r="C115" s="30"/>
      <c r="D115" s="30"/>
      <c r="E115" s="71"/>
      <c r="F115" s="30"/>
      <c r="G115" s="71"/>
      <c r="H115" s="30"/>
      <c r="I115" s="179"/>
      <c r="J115" s="30"/>
      <c r="K115" s="30"/>
    </row>
    <row r="116" spans="1:11" ht="12.75">
      <c r="A116" s="30"/>
      <c r="B116" s="8"/>
      <c r="C116" s="30"/>
      <c r="D116" s="30"/>
      <c r="E116" s="71"/>
      <c r="F116" s="30"/>
      <c r="G116" s="71"/>
      <c r="H116" s="30"/>
      <c r="I116" s="179"/>
      <c r="J116" s="30"/>
      <c r="K116" s="30"/>
    </row>
    <row r="117" spans="1:11" ht="12.75">
      <c r="A117" s="30"/>
      <c r="B117" s="8"/>
      <c r="C117" s="30"/>
      <c r="D117" s="30"/>
      <c r="E117" s="71"/>
      <c r="F117" s="30"/>
      <c r="G117" s="71"/>
      <c r="H117" s="30"/>
      <c r="I117" s="179"/>
      <c r="J117" s="30"/>
      <c r="K117" s="30"/>
    </row>
  </sheetData>
  <sheetProtection selectLockedCells="1" selectUnlockedCells="1"/>
  <mergeCells count="10">
    <mergeCell ref="D42:F42"/>
    <mergeCell ref="D43:F43"/>
    <mergeCell ref="A1:B1"/>
    <mergeCell ref="I1:K1"/>
    <mergeCell ref="A2:B2"/>
    <mergeCell ref="E2:G2"/>
    <mergeCell ref="E4:G4"/>
    <mergeCell ref="B40:C40"/>
    <mergeCell ref="D1:F1"/>
    <mergeCell ref="B37:G37"/>
  </mergeCells>
  <printOptions/>
  <pageMargins left="0.7874015748031497" right="0.7874015748031497" top="1.062992125984252" bottom="1.062992125984252" header="0.5118110236220472" footer="0.5118110236220472"/>
  <pageSetup fitToHeight="0" fitToWidth="1" horizontalDpi="300" verticalDpi="300" orientation="landscape" paperSize="9" scale="89" r:id="rId1"/>
  <headerFooter alignWithMargins="0">
    <oddHeader>&amp;LMCM/WSM/ZP7/2023&amp;CZałącznik nr 2-formularz asortymentowo-cenowy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.8515625" style="0" customWidth="1"/>
    <col min="2" max="2" width="20.57421875" style="0" customWidth="1"/>
    <col min="4" max="4" width="13.00390625" style="0" customWidth="1"/>
    <col min="6" max="6" width="11.57421875" style="0" customWidth="1"/>
    <col min="7" max="7" width="13.140625" style="0" customWidth="1"/>
    <col min="8" max="8" width="11.421875" style="0" customWidth="1"/>
    <col min="9" max="9" width="9.140625" style="4" customWidth="1"/>
    <col min="10" max="10" width="13.140625" style="0" customWidth="1"/>
    <col min="11" max="11" width="11.7109375" style="0" customWidth="1"/>
  </cols>
  <sheetData>
    <row r="1" spans="1:11" ht="12.75" customHeight="1">
      <c r="A1" s="245"/>
      <c r="B1" s="245"/>
      <c r="C1" s="12"/>
      <c r="D1" s="239"/>
      <c r="E1" s="239"/>
      <c r="F1" s="239"/>
      <c r="G1" s="188"/>
      <c r="H1" s="12"/>
      <c r="I1" s="249"/>
      <c r="J1" s="249"/>
      <c r="K1" s="249"/>
    </row>
    <row r="2" spans="1:11" ht="12.75" customHeight="1">
      <c r="A2" s="245"/>
      <c r="B2" s="245"/>
      <c r="C2" s="12"/>
      <c r="D2" s="12"/>
      <c r="E2" s="251" t="s">
        <v>32</v>
      </c>
      <c r="F2" s="251"/>
      <c r="G2" s="251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1" ht="39">
      <c r="A4" s="33" t="s">
        <v>0</v>
      </c>
      <c r="B4" s="16" t="s">
        <v>1</v>
      </c>
      <c r="C4" s="16" t="s">
        <v>142</v>
      </c>
      <c r="D4" s="16" t="s">
        <v>134</v>
      </c>
      <c r="E4" s="16" t="s">
        <v>4</v>
      </c>
      <c r="F4" s="16" t="s">
        <v>5</v>
      </c>
      <c r="G4" s="17" t="s">
        <v>6</v>
      </c>
      <c r="H4" s="17" t="s">
        <v>7</v>
      </c>
      <c r="I4" s="18" t="s">
        <v>143</v>
      </c>
      <c r="J4" s="17" t="s">
        <v>9</v>
      </c>
      <c r="K4" s="19" t="s">
        <v>10</v>
      </c>
    </row>
    <row r="5" spans="1:11" ht="34.5" customHeight="1">
      <c r="A5" s="34" t="s">
        <v>11</v>
      </c>
      <c r="B5" s="23" t="s">
        <v>144</v>
      </c>
      <c r="C5" s="75" t="s">
        <v>145</v>
      </c>
      <c r="D5" s="23">
        <v>10</v>
      </c>
      <c r="E5" s="23" t="s">
        <v>146</v>
      </c>
      <c r="F5" s="23">
        <v>10</v>
      </c>
      <c r="G5" s="24">
        <v>0</v>
      </c>
      <c r="H5" s="24">
        <f>F5*G5</f>
        <v>0</v>
      </c>
      <c r="I5" s="180">
        <v>0.08</v>
      </c>
      <c r="J5" s="24">
        <f>G5*I5+G5</f>
        <v>0</v>
      </c>
      <c r="K5" s="35">
        <f>H5*I5+H5</f>
        <v>0</v>
      </c>
    </row>
    <row r="6" spans="1:11" ht="25.5" customHeight="1">
      <c r="A6" s="262" t="s">
        <v>43</v>
      </c>
      <c r="B6" s="262"/>
      <c r="C6" s="262"/>
      <c r="D6" s="262"/>
      <c r="E6" s="262"/>
      <c r="F6" s="262"/>
      <c r="G6" s="27" t="s">
        <v>16</v>
      </c>
      <c r="H6" s="205">
        <f>SUM(H5)</f>
        <v>0</v>
      </c>
      <c r="I6" s="206"/>
      <c r="J6" s="207" t="s">
        <v>16</v>
      </c>
      <c r="K6" s="208">
        <f>SUM(K5)</f>
        <v>0</v>
      </c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248"/>
      <c r="C9" s="248"/>
      <c r="D9" s="12"/>
      <c r="E9" s="12"/>
      <c r="F9" s="12"/>
      <c r="G9" s="237" t="s">
        <v>265</v>
      </c>
      <c r="H9" s="12"/>
      <c r="I9" s="14"/>
      <c r="J9" s="12"/>
      <c r="K9" s="12"/>
    </row>
    <row r="10" spans="1:11" ht="12.75" customHeight="1">
      <c r="A10" s="12"/>
      <c r="B10" s="28"/>
      <c r="C10" s="12"/>
      <c r="D10" s="256"/>
      <c r="E10" s="256"/>
      <c r="F10" s="256"/>
      <c r="G10" s="12"/>
      <c r="H10" s="12"/>
      <c r="I10" s="14"/>
      <c r="J10" s="12"/>
      <c r="K10" s="12"/>
    </row>
    <row r="11" spans="1:11" ht="12.75" customHeight="1">
      <c r="A11" s="12"/>
      <c r="B11" s="28"/>
      <c r="C11" s="12"/>
      <c r="D11" s="256"/>
      <c r="E11" s="256"/>
      <c r="F11" s="256"/>
      <c r="G11" s="12"/>
      <c r="H11" s="12"/>
      <c r="I11" s="14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</sheetData>
  <sheetProtection selectLockedCells="1" selectUnlockedCells="1"/>
  <mergeCells count="9">
    <mergeCell ref="D1:F1"/>
    <mergeCell ref="D10:F10"/>
    <mergeCell ref="D11:F11"/>
    <mergeCell ref="A1:B1"/>
    <mergeCell ref="I1:K1"/>
    <mergeCell ref="A2:B2"/>
    <mergeCell ref="E2:G2"/>
    <mergeCell ref="A6:F6"/>
    <mergeCell ref="B9:C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&amp;LMCM/WSM/ZP7/2023&amp;CZałącznik nr 2 -formularz asortymentowo-cenowy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12.28125" style="0" customWidth="1"/>
    <col min="4" max="4" width="13.57421875" style="0" customWidth="1"/>
    <col min="6" max="6" width="13.8515625" style="0" customWidth="1"/>
    <col min="7" max="7" width="13.7109375" style="0" customWidth="1"/>
    <col min="8" max="8" width="11.421875" style="0" customWidth="1"/>
    <col min="9" max="9" width="7.00390625" style="4" customWidth="1"/>
    <col min="10" max="10" width="12.28125" style="0" customWidth="1"/>
    <col min="11" max="11" width="12.7109375" style="0" customWidth="1"/>
  </cols>
  <sheetData>
    <row r="1" spans="1:12" ht="12.75" customHeight="1">
      <c r="A1" s="245"/>
      <c r="B1" s="245"/>
      <c r="C1" s="12"/>
      <c r="D1" s="239"/>
      <c r="E1" s="239"/>
      <c r="F1" s="239"/>
      <c r="G1" s="12"/>
      <c r="H1" s="12"/>
      <c r="I1" s="249"/>
      <c r="J1" s="249"/>
      <c r="K1" s="249"/>
      <c r="L1" s="12"/>
    </row>
    <row r="2" spans="1:12" ht="12.75" customHeight="1">
      <c r="A2" s="245"/>
      <c r="B2" s="245"/>
      <c r="C2" s="12"/>
      <c r="D2" s="251" t="s">
        <v>37</v>
      </c>
      <c r="E2" s="251"/>
      <c r="F2" s="251"/>
      <c r="G2" s="12"/>
      <c r="H2" s="12"/>
      <c r="I2" s="14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L3" s="12"/>
    </row>
    <row r="4" spans="1:12" ht="39">
      <c r="A4" s="33" t="s">
        <v>0</v>
      </c>
      <c r="B4" s="16" t="s">
        <v>1</v>
      </c>
      <c r="C4" s="16" t="s">
        <v>2</v>
      </c>
      <c r="D4" s="16" t="s">
        <v>18</v>
      </c>
      <c r="E4" s="16" t="s">
        <v>4</v>
      </c>
      <c r="F4" s="50" t="s">
        <v>5</v>
      </c>
      <c r="G4" s="17" t="s">
        <v>6</v>
      </c>
      <c r="H4" s="17" t="s">
        <v>7</v>
      </c>
      <c r="I4" s="18" t="s">
        <v>8</v>
      </c>
      <c r="J4" s="17" t="s">
        <v>9</v>
      </c>
      <c r="K4" s="19" t="s">
        <v>10</v>
      </c>
      <c r="L4" s="12"/>
    </row>
    <row r="5" spans="1:12" ht="24" customHeight="1">
      <c r="A5" s="37" t="s">
        <v>11</v>
      </c>
      <c r="B5" s="23" t="s">
        <v>148</v>
      </c>
      <c r="C5" s="23" t="s">
        <v>149</v>
      </c>
      <c r="D5" s="23" t="s">
        <v>150</v>
      </c>
      <c r="E5" s="23" t="s">
        <v>27</v>
      </c>
      <c r="F5" s="45">
        <v>50</v>
      </c>
      <c r="G5" s="24">
        <v>0</v>
      </c>
      <c r="H5" s="26">
        <f>F5*G5</f>
        <v>0</v>
      </c>
      <c r="I5" s="176">
        <v>0.08</v>
      </c>
      <c r="J5" s="26">
        <f>G5*I5+G5</f>
        <v>0</v>
      </c>
      <c r="K5" s="38">
        <f>H5*I5+H5</f>
        <v>0</v>
      </c>
      <c r="L5" s="12"/>
    </row>
    <row r="6" spans="1:12" ht="12.75">
      <c r="A6" s="263" t="s">
        <v>24</v>
      </c>
      <c r="B6" s="263"/>
      <c r="C6" s="263"/>
      <c r="D6" s="263"/>
      <c r="E6" s="263"/>
      <c r="F6" s="263"/>
      <c r="G6" s="27" t="s">
        <v>16</v>
      </c>
      <c r="H6" s="205">
        <f>SUM(H5:H5)</f>
        <v>0</v>
      </c>
      <c r="I6" s="209"/>
      <c r="J6" s="210" t="s">
        <v>16</v>
      </c>
      <c r="K6" s="211">
        <f>SUM(K5:K5)</f>
        <v>0</v>
      </c>
      <c r="L6" s="12"/>
    </row>
    <row r="7" spans="1:12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  <c r="L7" s="12"/>
    </row>
    <row r="8" spans="1:12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L8" s="12"/>
    </row>
    <row r="9" spans="1:12" ht="12.75">
      <c r="A9" s="12"/>
      <c r="B9" s="248"/>
      <c r="C9" s="248"/>
      <c r="D9" s="12"/>
      <c r="E9" s="12"/>
      <c r="F9" s="12" t="s">
        <v>264</v>
      </c>
      <c r="G9" s="12"/>
      <c r="H9" s="12"/>
      <c r="I9" s="14"/>
      <c r="J9" s="12"/>
      <c r="K9" s="12"/>
      <c r="L9" s="12"/>
    </row>
    <row r="10" spans="1:12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L10" s="12"/>
    </row>
    <row r="11" spans="1:12" ht="12.75" customHeight="1">
      <c r="A11" s="12"/>
      <c r="B11" s="28"/>
      <c r="C11" s="12"/>
      <c r="D11" s="256"/>
      <c r="E11" s="256"/>
      <c r="F11" s="256"/>
      <c r="G11" s="12"/>
      <c r="H11" s="12"/>
      <c r="I11" s="14"/>
      <c r="J11" s="12"/>
      <c r="K11" s="12"/>
      <c r="L11" s="12"/>
    </row>
    <row r="12" spans="1:12" ht="12.75" customHeight="1">
      <c r="A12" s="12"/>
      <c r="B12" s="28"/>
      <c r="C12" s="12"/>
      <c r="D12" s="256"/>
      <c r="E12" s="256"/>
      <c r="F12" s="256"/>
      <c r="G12" s="12"/>
      <c r="H12" s="12"/>
      <c r="I12" s="14"/>
      <c r="J12" s="12"/>
      <c r="K12" s="12"/>
      <c r="L12" s="12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  <c r="L13" s="12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L28" s="12"/>
    </row>
  </sheetData>
  <sheetProtection selectLockedCells="1" selectUnlockedCells="1"/>
  <mergeCells count="9">
    <mergeCell ref="D11:F11"/>
    <mergeCell ref="D12:F12"/>
    <mergeCell ref="A1:B1"/>
    <mergeCell ref="D1:F1"/>
    <mergeCell ref="I1:K1"/>
    <mergeCell ref="A2:B2"/>
    <mergeCell ref="D2:F2"/>
    <mergeCell ref="A6:F6"/>
    <mergeCell ref="B9:C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9" r:id="rId1"/>
  <headerFooter alignWithMargins="0">
    <oddHeader>&amp;LMCM/WSM/ZP7/2023&amp;CZałącznik nr 2 -formularz asortymentowo-cenowy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2" sqref="A2:B2"/>
    </sheetView>
  </sheetViews>
  <sheetFormatPr defaultColWidth="11.57421875" defaultRowHeight="12.75"/>
  <cols>
    <col min="1" max="1" width="4.140625" style="36" customWidth="1"/>
    <col min="2" max="2" width="18.7109375" style="0" customWidth="1"/>
    <col min="3" max="3" width="8.8515625" style="0" customWidth="1"/>
    <col min="4" max="4" width="13.57421875" style="0" customWidth="1"/>
    <col min="5" max="5" width="11.57421875" style="0" customWidth="1"/>
    <col min="6" max="6" width="11.57421875" style="36" customWidth="1"/>
    <col min="7" max="7" width="14.8515625" style="64" customWidth="1"/>
    <col min="8" max="8" width="11.57421875" style="64" customWidth="1"/>
    <col min="9" max="9" width="8.140625" style="64" customWidth="1"/>
    <col min="10" max="10" width="14.57421875" style="64" customWidth="1"/>
    <col min="11" max="11" width="11.57421875" style="64" customWidth="1"/>
  </cols>
  <sheetData>
    <row r="1" spans="1:12" ht="12.75" customHeight="1">
      <c r="A1" s="245"/>
      <c r="B1" s="245"/>
      <c r="C1" s="12"/>
      <c r="D1" s="239"/>
      <c r="E1" s="239"/>
      <c r="F1" s="239"/>
      <c r="G1" s="188"/>
      <c r="H1" s="46"/>
      <c r="I1" s="249"/>
      <c r="J1" s="249"/>
      <c r="K1" s="249"/>
      <c r="L1" s="12"/>
    </row>
    <row r="2" spans="1:12" ht="12.75" customHeight="1">
      <c r="A2" s="245"/>
      <c r="B2" s="245"/>
      <c r="C2" s="12"/>
      <c r="D2" s="12"/>
      <c r="E2" s="264" t="s">
        <v>39</v>
      </c>
      <c r="F2" s="264"/>
      <c r="G2" s="264"/>
      <c r="H2" s="46"/>
      <c r="I2" s="46"/>
      <c r="J2" s="46"/>
      <c r="K2" s="46"/>
      <c r="L2" s="12"/>
    </row>
    <row r="3" spans="1:12" ht="12.75">
      <c r="A3" s="30"/>
      <c r="B3" s="12"/>
      <c r="C3" s="12"/>
      <c r="D3" s="12"/>
      <c r="E3" s="12"/>
      <c r="F3" s="30"/>
      <c r="G3" s="46"/>
      <c r="H3" s="46"/>
      <c r="I3" s="46"/>
      <c r="J3" s="46"/>
      <c r="K3" s="46"/>
      <c r="L3" s="12"/>
    </row>
    <row r="4" spans="1:12" ht="39">
      <c r="A4" s="33" t="s">
        <v>0</v>
      </c>
      <c r="B4" s="16" t="s">
        <v>1</v>
      </c>
      <c r="C4" s="16" t="s">
        <v>2</v>
      </c>
      <c r="D4" s="16" t="s">
        <v>18</v>
      </c>
      <c r="E4" s="16" t="s">
        <v>4</v>
      </c>
      <c r="F4" s="77" t="s">
        <v>5</v>
      </c>
      <c r="G4" s="78" t="s">
        <v>6</v>
      </c>
      <c r="H4" s="78" t="s">
        <v>7</v>
      </c>
      <c r="I4" s="78" t="s">
        <v>8</v>
      </c>
      <c r="J4" s="18" t="s">
        <v>9</v>
      </c>
      <c r="K4" s="79" t="s">
        <v>10</v>
      </c>
      <c r="L4" s="12"/>
    </row>
    <row r="5" spans="1:31" s="92" customFormat="1" ht="66">
      <c r="A5" s="80" t="s">
        <v>11</v>
      </c>
      <c r="B5" s="81" t="s">
        <v>152</v>
      </c>
      <c r="C5" s="82" t="s">
        <v>153</v>
      </c>
      <c r="D5" s="82" t="s">
        <v>154</v>
      </c>
      <c r="E5" s="83" t="s">
        <v>155</v>
      </c>
      <c r="F5" s="44">
        <v>20</v>
      </c>
      <c r="G5" s="84"/>
      <c r="H5" s="25">
        <f>F5*G5</f>
        <v>0</v>
      </c>
      <c r="I5" s="182"/>
      <c r="J5" s="85">
        <f>G5*I5+G5</f>
        <v>0</v>
      </c>
      <c r="K5" s="86">
        <f>H5*I5+H5</f>
        <v>0</v>
      </c>
      <c r="L5" s="87"/>
      <c r="M5" s="88"/>
      <c r="N5" s="89"/>
      <c r="O5" s="88"/>
      <c r="P5" s="88"/>
      <c r="Q5" s="88"/>
      <c r="R5" s="90"/>
      <c r="S5" s="91"/>
      <c r="T5" s="88"/>
      <c r="U5" s="89"/>
      <c r="V5" s="88"/>
      <c r="W5" s="88"/>
      <c r="X5" s="88"/>
      <c r="Y5" s="90"/>
      <c r="Z5" s="91"/>
      <c r="AA5" s="88"/>
      <c r="AB5" s="89"/>
      <c r="AC5" s="88"/>
      <c r="AD5" s="88"/>
      <c r="AE5" s="88"/>
    </row>
    <row r="6" spans="1:31" s="92" customFormat="1" ht="66">
      <c r="A6" s="80" t="s">
        <v>14</v>
      </c>
      <c r="B6" s="81" t="s">
        <v>152</v>
      </c>
      <c r="C6" s="82" t="s">
        <v>156</v>
      </c>
      <c r="D6" s="82" t="s">
        <v>157</v>
      </c>
      <c r="E6" s="83" t="s">
        <v>155</v>
      </c>
      <c r="F6" s="82">
        <v>30</v>
      </c>
      <c r="G6" s="25"/>
      <c r="H6" s="25">
        <f>F6*G6</f>
        <v>0</v>
      </c>
      <c r="I6" s="182"/>
      <c r="J6" s="85">
        <f>G6*I6+G6</f>
        <v>0</v>
      </c>
      <c r="K6" s="86">
        <f>H6*I6+H6</f>
        <v>0</v>
      </c>
      <c r="L6" s="87"/>
      <c r="M6" s="88"/>
      <c r="N6" s="89"/>
      <c r="O6" s="88"/>
      <c r="P6" s="88"/>
      <c r="Q6" s="88"/>
      <c r="R6" s="90"/>
      <c r="S6" s="91"/>
      <c r="T6" s="88"/>
      <c r="U6" s="89"/>
      <c r="V6" s="88"/>
      <c r="W6" s="88"/>
      <c r="X6" s="88"/>
      <c r="Y6" s="90"/>
      <c r="Z6" s="91"/>
      <c r="AA6" s="88"/>
      <c r="AB6" s="89"/>
      <c r="AC6" s="88"/>
      <c r="AD6" s="88"/>
      <c r="AE6" s="88"/>
    </row>
    <row r="7" spans="1:12" ht="18" customHeight="1">
      <c r="A7" s="263" t="s">
        <v>24</v>
      </c>
      <c r="B7" s="263"/>
      <c r="C7" s="263"/>
      <c r="D7" s="263"/>
      <c r="E7" s="263"/>
      <c r="F7" s="263"/>
      <c r="G7" s="93" t="s">
        <v>16</v>
      </c>
      <c r="H7" s="212">
        <f>SUM(H5:H6)</f>
        <v>0</v>
      </c>
      <c r="I7" s="213"/>
      <c r="J7" s="209" t="s">
        <v>16</v>
      </c>
      <c r="K7" s="214">
        <f>SUM(K5:K6)</f>
        <v>0</v>
      </c>
      <c r="L7" s="12"/>
    </row>
    <row r="8" spans="1:12" ht="12.75">
      <c r="A8" s="30"/>
      <c r="B8" s="12"/>
      <c r="C8" s="12"/>
      <c r="D8" s="12"/>
      <c r="E8" s="12"/>
      <c r="F8" s="30"/>
      <c r="G8" s="46"/>
      <c r="H8" s="46"/>
      <c r="I8" s="46"/>
      <c r="J8" s="46"/>
      <c r="K8" s="46"/>
      <c r="L8" s="12"/>
    </row>
    <row r="9" spans="1:12" ht="12.75">
      <c r="A9" s="30"/>
      <c r="B9" s="12"/>
      <c r="C9" s="12"/>
      <c r="D9" s="12"/>
      <c r="E9" s="12"/>
      <c r="F9" s="30"/>
      <c r="G9" s="46"/>
      <c r="H9" s="46"/>
      <c r="I9" s="46"/>
      <c r="J9" s="46"/>
      <c r="K9" s="46"/>
      <c r="L9" s="12"/>
    </row>
    <row r="10" spans="1:12" ht="12.75">
      <c r="A10" s="30"/>
      <c r="B10" s="248"/>
      <c r="C10" s="248"/>
      <c r="D10" s="12"/>
      <c r="E10" s="12"/>
      <c r="F10" s="30"/>
      <c r="G10" s="46" t="s">
        <v>264</v>
      </c>
      <c r="H10" s="46"/>
      <c r="I10" s="46"/>
      <c r="J10" s="46"/>
      <c r="K10" s="46"/>
      <c r="L10" s="12"/>
    </row>
    <row r="11" spans="1:12" ht="12.75">
      <c r="A11" s="30"/>
      <c r="B11" s="12"/>
      <c r="C11" s="12"/>
      <c r="D11" s="12"/>
      <c r="E11" s="12"/>
      <c r="F11" s="30"/>
      <c r="G11" s="46"/>
      <c r="H11" s="46"/>
      <c r="I11" s="46"/>
      <c r="J11" s="46"/>
      <c r="K11" s="46"/>
      <c r="L11" s="12"/>
    </row>
    <row r="12" spans="1:12" ht="12.75" customHeight="1">
      <c r="A12" s="30"/>
      <c r="B12" s="28"/>
      <c r="C12" s="12"/>
      <c r="D12" s="256"/>
      <c r="E12" s="256"/>
      <c r="F12" s="256"/>
      <c r="G12" s="46"/>
      <c r="H12" s="46"/>
      <c r="I12" s="46"/>
      <c r="J12" s="46"/>
      <c r="K12" s="46"/>
      <c r="L12" s="12"/>
    </row>
    <row r="13" spans="1:12" ht="12.75" customHeight="1">
      <c r="A13" s="30"/>
      <c r="B13" s="28"/>
      <c r="C13" s="12"/>
      <c r="D13" s="256"/>
      <c r="E13" s="256"/>
      <c r="F13" s="256"/>
      <c r="G13" s="46"/>
      <c r="H13" s="46"/>
      <c r="I13" s="46"/>
      <c r="J13" s="46"/>
      <c r="K13" s="46"/>
      <c r="L13" s="12"/>
    </row>
    <row r="14" spans="1:12" ht="12.75">
      <c r="A14" s="30"/>
      <c r="B14" s="12"/>
      <c r="C14" s="12"/>
      <c r="D14" s="12"/>
      <c r="E14" s="12"/>
      <c r="F14" s="30"/>
      <c r="G14" s="46"/>
      <c r="H14" s="46"/>
      <c r="I14" s="46"/>
      <c r="J14" s="46"/>
      <c r="K14" s="46"/>
      <c r="L14" s="12"/>
    </row>
    <row r="15" spans="1:12" ht="12.75">
      <c r="A15" s="30"/>
      <c r="B15" s="12"/>
      <c r="C15" s="12"/>
      <c r="D15" s="12"/>
      <c r="E15" s="12"/>
      <c r="F15" s="30"/>
      <c r="G15" s="46"/>
      <c r="H15" s="46"/>
      <c r="I15" s="46"/>
      <c r="J15" s="46"/>
      <c r="K15" s="46"/>
      <c r="L15" s="12"/>
    </row>
    <row r="16" spans="1:12" ht="12.75">
      <c r="A16" s="30"/>
      <c r="B16" s="12"/>
      <c r="C16" s="12"/>
      <c r="D16" s="12"/>
      <c r="E16" s="12"/>
      <c r="F16" s="30"/>
      <c r="G16" s="46"/>
      <c r="H16" s="46"/>
      <c r="I16" s="46"/>
      <c r="J16" s="46"/>
      <c r="K16" s="46"/>
      <c r="L16" s="12"/>
    </row>
    <row r="17" spans="1:12" ht="12.75">
      <c r="A17" s="30"/>
      <c r="B17" s="12"/>
      <c r="C17" s="12"/>
      <c r="D17" s="12"/>
      <c r="E17" s="12"/>
      <c r="F17" s="30"/>
      <c r="G17" s="46"/>
      <c r="H17" s="46"/>
      <c r="I17" s="46"/>
      <c r="J17" s="46"/>
      <c r="K17" s="46"/>
      <c r="L17" s="12"/>
    </row>
    <row r="18" spans="1:12" ht="12.75">
      <c r="A18" s="30"/>
      <c r="B18" s="12"/>
      <c r="C18" s="12"/>
      <c r="D18" s="12"/>
      <c r="E18" s="12"/>
      <c r="F18" s="30"/>
      <c r="G18" s="46"/>
      <c r="H18" s="46"/>
      <c r="I18" s="46"/>
      <c r="J18" s="46"/>
      <c r="K18" s="46"/>
      <c r="L18" s="12"/>
    </row>
    <row r="19" spans="1:12" ht="12.75">
      <c r="A19" s="30"/>
      <c r="B19" s="12"/>
      <c r="C19" s="12"/>
      <c r="D19" s="12"/>
      <c r="E19" s="12"/>
      <c r="F19" s="30"/>
      <c r="G19" s="46"/>
      <c r="H19" s="46"/>
      <c r="I19" s="46"/>
      <c r="J19" s="46"/>
      <c r="K19" s="46"/>
      <c r="L19" s="12"/>
    </row>
    <row r="20" spans="1:12" ht="12.75">
      <c r="A20" s="30"/>
      <c r="B20" s="12"/>
      <c r="C20" s="12"/>
      <c r="D20" s="12"/>
      <c r="E20" s="12"/>
      <c r="F20" s="30"/>
      <c r="G20" s="46"/>
      <c r="H20" s="46"/>
      <c r="I20" s="46"/>
      <c r="J20" s="46"/>
      <c r="K20" s="46"/>
      <c r="L20" s="12"/>
    </row>
    <row r="21" spans="1:12" ht="12.75">
      <c r="A21" s="30"/>
      <c r="B21" s="12"/>
      <c r="C21" s="12"/>
      <c r="D21" s="12"/>
      <c r="E21" s="12"/>
      <c r="F21" s="30"/>
      <c r="G21" s="46"/>
      <c r="H21" s="46"/>
      <c r="I21" s="46"/>
      <c r="J21" s="46"/>
      <c r="K21" s="46"/>
      <c r="L21" s="12"/>
    </row>
    <row r="22" spans="1:12" ht="12.75">
      <c r="A22" s="30"/>
      <c r="B22" s="12"/>
      <c r="C22" s="12"/>
      <c r="D22" s="12"/>
      <c r="E22" s="12"/>
      <c r="F22" s="30"/>
      <c r="G22" s="46"/>
      <c r="H22" s="46"/>
      <c r="I22" s="46"/>
      <c r="J22" s="46"/>
      <c r="K22" s="46"/>
      <c r="L22" s="12"/>
    </row>
    <row r="23" spans="1:12" ht="12.75">
      <c r="A23" s="30"/>
      <c r="B23" s="12"/>
      <c r="C23" s="12"/>
      <c r="D23" s="12"/>
      <c r="E23" s="12"/>
      <c r="F23" s="30"/>
      <c r="G23" s="46"/>
      <c r="H23" s="46"/>
      <c r="I23" s="46"/>
      <c r="J23" s="46"/>
      <c r="K23" s="46"/>
      <c r="L23" s="12"/>
    </row>
    <row r="24" spans="1:12" ht="12.75">
      <c r="A24" s="30"/>
      <c r="B24" s="12"/>
      <c r="C24" s="12"/>
      <c r="D24" s="12"/>
      <c r="E24" s="12"/>
      <c r="F24" s="30"/>
      <c r="G24" s="46"/>
      <c r="H24" s="46"/>
      <c r="I24" s="46"/>
      <c r="J24" s="46"/>
      <c r="K24" s="46"/>
      <c r="L24" s="12"/>
    </row>
  </sheetData>
  <sheetProtection selectLockedCells="1" selectUnlockedCells="1"/>
  <mergeCells count="9">
    <mergeCell ref="D12:F12"/>
    <mergeCell ref="D13:F13"/>
    <mergeCell ref="A1:B1"/>
    <mergeCell ref="I1:K1"/>
    <mergeCell ref="A2:B2"/>
    <mergeCell ref="E2:G2"/>
    <mergeCell ref="A7:F7"/>
    <mergeCell ref="B10:C10"/>
    <mergeCell ref="D1:F1"/>
  </mergeCells>
  <printOptions/>
  <pageMargins left="0.7874015748031497" right="0.7874015748031497" top="1.062992125984252" bottom="1.062992125984252" header="0.5118110236220472" footer="0.5118110236220472"/>
  <pageSetup horizontalDpi="300" verticalDpi="300" orientation="landscape" paperSize="9" scale="95" r:id="rId1"/>
  <headerFooter alignWithMargins="0">
    <oddHeader>&amp;LMCM/WSM/ZP7/2023&amp;CZałącznik nr 2 -formularz asortymentowo-cenowy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1" sqref="A1:B2"/>
    </sheetView>
  </sheetViews>
  <sheetFormatPr defaultColWidth="11.57421875" defaultRowHeight="12.75"/>
  <cols>
    <col min="1" max="1" width="4.7109375" style="36" customWidth="1"/>
    <col min="2" max="2" width="22.28125" style="0" customWidth="1"/>
    <col min="3" max="3" width="9.28125" style="0" customWidth="1"/>
    <col min="4" max="4" width="19.140625" style="0" customWidth="1"/>
    <col min="5" max="5" width="11.57421875" style="0" customWidth="1"/>
    <col min="6" max="6" width="11.57421875" style="36" customWidth="1"/>
    <col min="7" max="7" width="13.8515625" style="64" customWidth="1"/>
    <col min="8" max="8" width="15.421875" style="64" customWidth="1"/>
    <col min="9" max="9" width="9.8515625" style="64" customWidth="1"/>
    <col min="10" max="10" width="12.8515625" style="64" customWidth="1"/>
    <col min="11" max="11" width="11.57421875" style="64" customWidth="1"/>
  </cols>
  <sheetData>
    <row r="1" spans="1:11" ht="12.75" customHeight="1">
      <c r="A1" s="245"/>
      <c r="B1" s="245"/>
      <c r="C1" s="12"/>
      <c r="D1" s="239"/>
      <c r="E1" s="239"/>
      <c r="F1" s="239"/>
      <c r="G1" s="46"/>
      <c r="H1" s="46"/>
      <c r="I1" s="249"/>
      <c r="J1" s="249"/>
      <c r="K1" s="249"/>
    </row>
    <row r="2" spans="1:11" ht="12.75" customHeight="1">
      <c r="A2" s="245"/>
      <c r="B2" s="245"/>
      <c r="C2" s="12"/>
      <c r="D2" s="251" t="s">
        <v>44</v>
      </c>
      <c r="E2" s="251"/>
      <c r="F2" s="251"/>
      <c r="G2" s="46"/>
      <c r="H2" s="46"/>
      <c r="I2" s="46"/>
      <c r="J2" s="46"/>
      <c r="K2" s="46"/>
    </row>
    <row r="3" spans="1:11" ht="12.75">
      <c r="A3" s="30"/>
      <c r="B3" s="12"/>
      <c r="C3" s="12"/>
      <c r="D3" s="12"/>
      <c r="E3" s="12"/>
      <c r="F3" s="30"/>
      <c r="G3" s="46"/>
      <c r="H3" s="46"/>
      <c r="I3" s="46"/>
      <c r="J3" s="46"/>
      <c r="K3" s="46"/>
    </row>
    <row r="4" spans="1:11" ht="39">
      <c r="A4" s="94" t="s">
        <v>0</v>
      </c>
      <c r="B4" s="95" t="s">
        <v>1</v>
      </c>
      <c r="C4" s="95" t="s">
        <v>2</v>
      </c>
      <c r="D4" s="95" t="s">
        <v>18</v>
      </c>
      <c r="E4" s="95" t="s">
        <v>4</v>
      </c>
      <c r="F4" s="77" t="s">
        <v>5</v>
      </c>
      <c r="G4" s="78"/>
      <c r="H4" s="78" t="s">
        <v>7</v>
      </c>
      <c r="I4" s="78" t="s">
        <v>8</v>
      </c>
      <c r="J4" s="78" t="s">
        <v>9</v>
      </c>
      <c r="K4" s="96" t="s">
        <v>10</v>
      </c>
    </row>
    <row r="5" spans="1:31" s="92" customFormat="1" ht="26.25">
      <c r="A5" s="80" t="s">
        <v>11</v>
      </c>
      <c r="B5" s="97" t="s">
        <v>159</v>
      </c>
      <c r="C5" s="82" t="s">
        <v>160</v>
      </c>
      <c r="D5" s="80" t="s">
        <v>161</v>
      </c>
      <c r="E5" s="82" t="s">
        <v>162</v>
      </c>
      <c r="F5" s="82">
        <v>24</v>
      </c>
      <c r="G5" s="84"/>
      <c r="H5" s="25">
        <f>F5*G5</f>
        <v>0</v>
      </c>
      <c r="I5" s="183">
        <v>0.08</v>
      </c>
      <c r="J5" s="98">
        <f>G5*I5+G5</f>
        <v>0</v>
      </c>
      <c r="K5" s="99">
        <f>H5*I5+H5</f>
        <v>0</v>
      </c>
      <c r="L5" s="91"/>
      <c r="M5" s="88"/>
      <c r="N5" s="89"/>
      <c r="O5" s="88"/>
      <c r="P5" s="88"/>
      <c r="Q5" s="88"/>
      <c r="R5" s="90"/>
      <c r="S5" s="91"/>
      <c r="T5" s="88"/>
      <c r="U5" s="89"/>
      <c r="V5" s="88"/>
      <c r="W5" s="88"/>
      <c r="X5" s="88"/>
      <c r="Y5" s="90"/>
      <c r="Z5" s="91"/>
      <c r="AA5" s="88"/>
      <c r="AB5" s="89"/>
      <c r="AC5" s="88"/>
      <c r="AD5" s="88"/>
      <c r="AE5" s="88"/>
    </row>
    <row r="6" spans="1:31" s="92" customFormat="1" ht="19.5" customHeight="1">
      <c r="A6" s="80" t="s">
        <v>23</v>
      </c>
      <c r="B6" s="97" t="s">
        <v>159</v>
      </c>
      <c r="C6" s="82" t="s">
        <v>163</v>
      </c>
      <c r="D6" s="80" t="s">
        <v>164</v>
      </c>
      <c r="E6" s="82" t="s">
        <v>165</v>
      </c>
      <c r="F6" s="82">
        <v>5</v>
      </c>
      <c r="G6" s="84"/>
      <c r="H6" s="25">
        <f>F6*G6</f>
        <v>0</v>
      </c>
      <c r="I6" s="183">
        <v>0.08</v>
      </c>
      <c r="J6" s="98">
        <f>G6*I6+G6</f>
        <v>0</v>
      </c>
      <c r="K6" s="99">
        <f>H6*I6+H6</f>
        <v>0</v>
      </c>
      <c r="L6" s="91"/>
      <c r="M6" s="88"/>
      <c r="N6" s="89"/>
      <c r="O6" s="88"/>
      <c r="P6" s="88"/>
      <c r="Q6" s="88"/>
      <c r="R6" s="90"/>
      <c r="S6" s="91"/>
      <c r="T6" s="88"/>
      <c r="U6" s="89"/>
      <c r="V6" s="88"/>
      <c r="W6" s="88"/>
      <c r="X6" s="88"/>
      <c r="Y6" s="90"/>
      <c r="Z6" s="91"/>
      <c r="AA6" s="88"/>
      <c r="AB6" s="89"/>
      <c r="AC6" s="88"/>
      <c r="AD6" s="88"/>
      <c r="AE6" s="88"/>
    </row>
    <row r="7" spans="1:11" ht="12.75" customHeight="1">
      <c r="A7" s="44"/>
      <c r="B7" s="265" t="s">
        <v>15</v>
      </c>
      <c r="C7" s="265"/>
      <c r="D7" s="265"/>
      <c r="E7" s="265"/>
      <c r="F7" s="265"/>
      <c r="G7" s="265"/>
      <c r="H7" s="215">
        <f>SUM(H5:H6)</f>
        <v>0</v>
      </c>
      <c r="I7" s="216"/>
      <c r="J7" s="216"/>
      <c r="K7" s="215">
        <f>SUM(K5:K6)</f>
        <v>0</v>
      </c>
    </row>
    <row r="8" spans="1:11" ht="12.75">
      <c r="A8" s="30"/>
      <c r="B8" s="12"/>
      <c r="C8" s="12"/>
      <c r="D8" s="12"/>
      <c r="E8" s="12"/>
      <c r="F8" s="30"/>
      <c r="G8" s="46"/>
      <c r="H8" s="46"/>
      <c r="I8" s="46"/>
      <c r="J8" s="46"/>
      <c r="K8" s="46"/>
    </row>
    <row r="9" spans="1:11" ht="12.75">
      <c r="A9" s="30"/>
      <c r="B9" s="12"/>
      <c r="C9" s="12"/>
      <c r="D9" s="12"/>
      <c r="E9" s="12"/>
      <c r="F9" s="30"/>
      <c r="G9" s="46"/>
      <c r="H9" s="46" t="s">
        <v>264</v>
      </c>
      <c r="I9" s="46"/>
      <c r="J9" s="46"/>
      <c r="K9" s="46"/>
    </row>
    <row r="10" spans="1:11" ht="12.75">
      <c r="A10" s="30"/>
      <c r="B10" s="248"/>
      <c r="C10" s="248"/>
      <c r="D10" s="12"/>
      <c r="E10" s="12"/>
      <c r="F10" s="30"/>
      <c r="G10" s="46"/>
      <c r="H10" s="46"/>
      <c r="I10" s="46"/>
      <c r="J10" s="46"/>
      <c r="K10" s="46"/>
    </row>
    <row r="11" spans="1:11" ht="12.75" customHeight="1">
      <c r="A11" s="30"/>
      <c r="B11" s="28"/>
      <c r="C11" s="12"/>
      <c r="D11" s="256"/>
      <c r="E11" s="256"/>
      <c r="F11" s="256"/>
      <c r="G11" s="46"/>
      <c r="H11" s="46"/>
      <c r="I11" s="46"/>
      <c r="J11" s="46"/>
      <c r="K11" s="46"/>
    </row>
    <row r="12" spans="1:11" ht="12.75" customHeight="1">
      <c r="A12" s="30"/>
      <c r="B12" s="28"/>
      <c r="C12" s="12"/>
      <c r="D12" s="256"/>
      <c r="E12" s="256"/>
      <c r="F12" s="256"/>
      <c r="G12" s="46"/>
      <c r="H12" s="46"/>
      <c r="I12" s="46"/>
      <c r="J12" s="46"/>
      <c r="K12" s="46"/>
    </row>
    <row r="13" spans="1:11" ht="12.75">
      <c r="A13" s="30"/>
      <c r="B13" s="12"/>
      <c r="C13" s="12"/>
      <c r="D13" s="12"/>
      <c r="E13" s="12"/>
      <c r="F13" s="30"/>
      <c r="G13" s="46"/>
      <c r="H13" s="46"/>
      <c r="I13" s="46"/>
      <c r="J13" s="46"/>
      <c r="K13" s="46"/>
    </row>
    <row r="14" spans="1:11" ht="12.75">
      <c r="A14" s="30"/>
      <c r="B14" s="12"/>
      <c r="C14" s="12"/>
      <c r="D14" s="12"/>
      <c r="E14" s="12"/>
      <c r="F14" s="30"/>
      <c r="G14" s="46"/>
      <c r="H14" s="46"/>
      <c r="I14" s="46"/>
      <c r="J14" s="46"/>
      <c r="K14" s="46"/>
    </row>
    <row r="15" spans="1:11" ht="12.75">
      <c r="A15" s="30"/>
      <c r="B15" s="12"/>
      <c r="C15" s="12"/>
      <c r="D15" s="12"/>
      <c r="E15" s="12"/>
      <c r="F15" s="30"/>
      <c r="G15" s="46"/>
      <c r="H15" s="46"/>
      <c r="I15" s="46"/>
      <c r="J15" s="46"/>
      <c r="K15" s="46"/>
    </row>
    <row r="16" spans="1:11" ht="12.75">
      <c r="A16" s="30"/>
      <c r="B16" s="12"/>
      <c r="C16" s="12"/>
      <c r="D16" s="12"/>
      <c r="E16" s="12"/>
      <c r="F16" s="30"/>
      <c r="G16" s="46"/>
      <c r="H16" s="46"/>
      <c r="I16" s="46"/>
      <c r="J16" s="46"/>
      <c r="K16" s="46"/>
    </row>
    <row r="17" spans="1:11" ht="12.75">
      <c r="A17" s="30"/>
      <c r="B17" s="12"/>
      <c r="C17" s="12"/>
      <c r="D17" s="12"/>
      <c r="E17" s="12"/>
      <c r="F17" s="30"/>
      <c r="G17" s="46"/>
      <c r="H17" s="46"/>
      <c r="I17" s="46"/>
      <c r="J17" s="46"/>
      <c r="K17" s="46"/>
    </row>
    <row r="18" spans="1:11" ht="12.75">
      <c r="A18" s="30"/>
      <c r="B18" s="12"/>
      <c r="C18" s="12"/>
      <c r="D18" s="12"/>
      <c r="E18" s="12"/>
      <c r="F18" s="30"/>
      <c r="G18" s="46"/>
      <c r="H18" s="46"/>
      <c r="I18" s="46"/>
      <c r="J18" s="46"/>
      <c r="K18" s="46"/>
    </row>
    <row r="19" spans="1:11" ht="12.75">
      <c r="A19" s="30"/>
      <c r="B19" s="12"/>
      <c r="C19" s="12"/>
      <c r="D19" s="12"/>
      <c r="E19" s="12"/>
      <c r="F19" s="30"/>
      <c r="G19" s="46"/>
      <c r="H19" s="46"/>
      <c r="I19" s="46"/>
      <c r="J19" s="46"/>
      <c r="K19" s="46"/>
    </row>
  </sheetData>
  <sheetProtection selectLockedCells="1" selectUnlockedCells="1"/>
  <mergeCells count="9">
    <mergeCell ref="D11:F11"/>
    <mergeCell ref="D12:F12"/>
    <mergeCell ref="A1:B1"/>
    <mergeCell ref="D1:F1"/>
    <mergeCell ref="I1:K1"/>
    <mergeCell ref="A2:B2"/>
    <mergeCell ref="D2:F2"/>
    <mergeCell ref="B7:G7"/>
    <mergeCell ref="B10:C10"/>
  </mergeCells>
  <printOptions/>
  <pageMargins left="0.7874015748031497" right="0.7874015748031497" top="1.062992125984252" bottom="1.062992125984252" header="0.5118110236220472" footer="0.5118110236220472"/>
  <pageSetup fitToHeight="0" horizontalDpi="300" verticalDpi="300" orientation="landscape" paperSize="9" scale="85" r:id="rId1"/>
  <headerFooter alignWithMargins="0">
    <oddHeader>&amp;LMCM/WSM/ZP7/2023&amp;CZałącznik nr 2-formularz 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Janicka</dc:creator>
  <cp:keywords/>
  <dc:description/>
  <cp:lastModifiedBy>Elżbieta Janicka</cp:lastModifiedBy>
  <cp:lastPrinted>2023-07-06T19:17:05Z</cp:lastPrinted>
  <dcterms:created xsi:type="dcterms:W3CDTF">2023-06-19T21:22:08Z</dcterms:created>
  <dcterms:modified xsi:type="dcterms:W3CDTF">2023-07-14T07:12:41Z</dcterms:modified>
  <cp:category/>
  <cp:version/>
  <cp:contentType/>
  <cp:contentStatus/>
</cp:coreProperties>
</file>