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mPub\Desktop\Przetargi 2019\2.2019_opatrunki\2. SIWZ\zaakceptowane_28022019\"/>
    </mc:Choice>
  </mc:AlternateContent>
  <bookViews>
    <workbookView xWindow="0" yWindow="0" windowWidth="28800" windowHeight="13545" firstSheet="58" activeTab="72"/>
  </bookViews>
  <sheets>
    <sheet name="spis treści"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21" sheetId="23" r:id="rId22"/>
    <sheet name="22" sheetId="24" r:id="rId23"/>
    <sheet name="23" sheetId="25" r:id="rId24"/>
    <sheet name="24" sheetId="26" r:id="rId25"/>
    <sheet name="25" sheetId="27" r:id="rId26"/>
    <sheet name="26" sheetId="28" r:id="rId27"/>
    <sheet name="27" sheetId="29" r:id="rId28"/>
    <sheet name="28" sheetId="30" r:id="rId29"/>
    <sheet name="29" sheetId="31" r:id="rId30"/>
    <sheet name="30" sheetId="32" r:id="rId31"/>
    <sheet name="31" sheetId="33" r:id="rId32"/>
    <sheet name="32" sheetId="34" r:id="rId33"/>
    <sheet name="33" sheetId="35" r:id="rId34"/>
    <sheet name="34" sheetId="36" r:id="rId35"/>
    <sheet name="35" sheetId="37" r:id="rId36"/>
    <sheet name="36" sheetId="38" r:id="rId37"/>
    <sheet name="37" sheetId="39" r:id="rId38"/>
    <sheet name="38" sheetId="40" r:id="rId39"/>
    <sheet name="39" sheetId="41" r:id="rId40"/>
    <sheet name="40" sheetId="42" r:id="rId41"/>
    <sheet name="41" sheetId="43" r:id="rId42"/>
    <sheet name="42" sheetId="44" r:id="rId43"/>
    <sheet name="43" sheetId="45" r:id="rId44"/>
    <sheet name="44" sheetId="46" r:id="rId45"/>
    <sheet name="45" sheetId="47" r:id="rId46"/>
    <sheet name="46" sheetId="48" r:id="rId47"/>
    <sheet name="47" sheetId="49" r:id="rId48"/>
    <sheet name="48" sheetId="50" r:id="rId49"/>
    <sheet name="49" sheetId="51" r:id="rId50"/>
    <sheet name="50" sheetId="52" r:id="rId51"/>
    <sheet name="51" sheetId="53" r:id="rId52"/>
    <sheet name="52" sheetId="54" r:id="rId53"/>
    <sheet name="53" sheetId="55" r:id="rId54"/>
    <sheet name="54" sheetId="56" r:id="rId55"/>
    <sheet name="55" sheetId="57" r:id="rId56"/>
    <sheet name="56" sheetId="58" r:id="rId57"/>
    <sheet name="57" sheetId="59" r:id="rId58"/>
    <sheet name="58" sheetId="60" r:id="rId59"/>
    <sheet name="59" sheetId="61" r:id="rId60"/>
    <sheet name="60" sheetId="62" r:id="rId61"/>
    <sheet name="61" sheetId="63" r:id="rId62"/>
    <sheet name="62" sheetId="64" r:id="rId63"/>
    <sheet name="63" sheetId="65" r:id="rId64"/>
    <sheet name="64" sheetId="66" r:id="rId65"/>
    <sheet name="65" sheetId="67" r:id="rId66"/>
    <sheet name="66" sheetId="68" r:id="rId67"/>
    <sheet name="67" sheetId="69" r:id="rId68"/>
    <sheet name="68" sheetId="70" r:id="rId69"/>
    <sheet name="69" sheetId="71" r:id="rId70"/>
    <sheet name="70" sheetId="72" r:id="rId71"/>
    <sheet name="71" sheetId="73" r:id="rId72"/>
    <sheet name="72" sheetId="74" r:id="rId73"/>
  </sheets>
  <definedNames>
    <definedName name="_xlnm.Print_Area" localSheetId="1">'1'!$A$1:$K$24</definedName>
    <definedName name="_xlnm.Print_Area" localSheetId="10">'10'!$A$1:$L$19</definedName>
    <definedName name="_xlnm.Print_Area" localSheetId="11">'11'!$A$1:$K$16</definedName>
    <definedName name="_xlnm.Print_Area" localSheetId="12">'12'!$A$1:$K$25</definedName>
    <definedName name="_xlnm.Print_Area" localSheetId="13">'13'!$A$1:$K$102</definedName>
    <definedName name="_xlnm.Print_Area" localSheetId="14">'14'!$A$1:$K$17</definedName>
    <definedName name="_xlnm.Print_Area" localSheetId="15">'15'!$A$1:$K$24</definedName>
    <definedName name="_xlnm.Print_Area" localSheetId="16">'16'!$A$1:$K$15</definedName>
    <definedName name="_xlnm.Print_Area" localSheetId="17">'17'!$A$1:$K$17</definedName>
    <definedName name="_xlnm.Print_Area" localSheetId="18">'18'!$A$1:$K$67</definedName>
    <definedName name="_xlnm.Print_Area" localSheetId="19">'19'!$A$1:$K$15</definedName>
    <definedName name="_xlnm.Print_Area" localSheetId="2">'2'!$A$1:$K$46</definedName>
    <definedName name="_xlnm.Print_Area" localSheetId="20">'20'!$A$1:$M$17</definedName>
    <definedName name="_xlnm.Print_Area" localSheetId="21">'21'!$A$1:$K$123</definedName>
    <definedName name="_xlnm.Print_Area" localSheetId="22">'22'!$A$1:$L$15</definedName>
    <definedName name="_xlnm.Print_Area" localSheetId="23">'23'!$A$1:$K$19</definedName>
    <definedName name="_xlnm.Print_Area" localSheetId="24">'24'!$A$1:$K$18</definedName>
    <definedName name="_xlnm.Print_Area" localSheetId="25">'25'!$A$1:$K$55</definedName>
    <definedName name="_xlnm.Print_Area" localSheetId="26">'26'!$A$1:$K$17</definedName>
    <definedName name="_xlnm.Print_Area" localSheetId="27">'27'!$A$1:$K$13</definedName>
    <definedName name="_xlnm.Print_Area" localSheetId="28">'28'!$A$1:$K$38</definedName>
    <definedName name="_xlnm.Print_Area" localSheetId="29">'29'!$A$1:$K$19</definedName>
    <definedName name="_xlnm.Print_Area" localSheetId="3">'3'!$A$1:$K$23</definedName>
    <definedName name="_xlnm.Print_Area" localSheetId="30">'30'!$A$1:$L$17</definedName>
    <definedName name="_xlnm.Print_Area" localSheetId="31">'31'!$A$1:$K$17</definedName>
    <definedName name="_xlnm.Print_Area" localSheetId="32">'32'!$A$1:$K$56</definedName>
    <definedName name="_xlnm.Print_Area" localSheetId="33">'33'!$A$1:$K$220</definedName>
    <definedName name="_xlnm.Print_Area" localSheetId="34">'34'!$A$1:$K$15</definedName>
    <definedName name="_xlnm.Print_Area" localSheetId="35">'35'!$A$1:$K$35</definedName>
    <definedName name="_xlnm.Print_Area" localSheetId="36">'36'!$A$1:$K$78</definedName>
    <definedName name="_xlnm.Print_Area" localSheetId="37">'37'!$A$1:$K$295</definedName>
    <definedName name="_xlnm.Print_Area" localSheetId="38">'38'!$A$1:$K$63</definedName>
    <definedName name="_xlnm.Print_Area" localSheetId="39">'39'!$A$1:$K$79</definedName>
    <definedName name="_xlnm.Print_Area" localSheetId="4">'4'!$A$1:$K$17</definedName>
    <definedName name="_xlnm.Print_Area" localSheetId="40">'40'!$A$1:$L$32</definedName>
    <definedName name="_xlnm.Print_Area" localSheetId="41">'41'!$A$1:$K$62</definedName>
    <definedName name="_xlnm.Print_Area" localSheetId="42">'42'!$A$1:$K$35</definedName>
    <definedName name="_xlnm.Print_Area" localSheetId="43">'43'!$A$1:$K$26</definedName>
    <definedName name="_xlnm.Print_Area" localSheetId="44">'44'!$A$1:$K$20</definedName>
    <definedName name="_xlnm.Print_Area" localSheetId="45">'45'!$A$1:$K$20</definedName>
    <definedName name="_xlnm.Print_Area" localSheetId="46">'46'!$A$1:$K$24</definedName>
    <definedName name="_xlnm.Print_Area" localSheetId="47">'47'!$A$1:$K$21</definedName>
    <definedName name="_xlnm.Print_Area" localSheetId="48">'48'!$A$1:$K$45</definedName>
    <definedName name="_xlnm.Print_Area" localSheetId="49">'49'!$A$1:$K$33</definedName>
    <definedName name="_xlnm.Print_Area" localSheetId="5">'5'!$A$1:$J$17</definedName>
    <definedName name="_xlnm.Print_Area" localSheetId="50">'50'!$A$1:$L$35</definedName>
    <definedName name="_xlnm.Print_Area" localSheetId="51">'51'!$A$1:$K$17</definedName>
    <definedName name="_xlnm.Print_Area" localSheetId="52">'52'!$A$1:$K$38</definedName>
    <definedName name="_xlnm.Print_Area" localSheetId="53">'53'!$A$1:$K$37</definedName>
    <definedName name="_xlnm.Print_Area" localSheetId="54">'54'!$A$1:$K$15</definedName>
    <definedName name="_xlnm.Print_Area" localSheetId="55">'55'!$A$1:$K$20</definedName>
    <definedName name="_xlnm.Print_Area" localSheetId="56">'56'!$A$1:$K$45</definedName>
    <definedName name="_xlnm.Print_Area" localSheetId="57">'57'!$A$1:$K$22</definedName>
    <definedName name="_xlnm.Print_Area" localSheetId="58">'58'!$A$1:$K$38</definedName>
    <definedName name="_xlnm.Print_Area" localSheetId="59">'59'!$A$1:$K$17</definedName>
    <definedName name="_xlnm.Print_Area" localSheetId="6">'6'!$A$1:$K$19</definedName>
    <definedName name="_xlnm.Print_Area" localSheetId="60">'60'!$A$1:$L$21</definedName>
    <definedName name="_xlnm.Print_Area" localSheetId="61">'61'!$A$1:$K$18</definedName>
    <definedName name="_xlnm.Print_Area" localSheetId="62">'62'!$A$1:$K$18</definedName>
    <definedName name="_xlnm.Print_Area" localSheetId="63">'63'!$A$1:$K$16</definedName>
    <definedName name="_xlnm.Print_Area" localSheetId="64">'64'!$A$1:$K$18</definedName>
    <definedName name="_xlnm.Print_Area" localSheetId="65">'65'!$A$1:$K$36</definedName>
    <definedName name="_xlnm.Print_Area" localSheetId="66">'66'!$A$1:$K$17</definedName>
    <definedName name="_xlnm.Print_Area" localSheetId="67">'67'!$A$1:$K$17</definedName>
    <definedName name="_xlnm.Print_Area" localSheetId="68">'68'!$A$1:$K$16</definedName>
    <definedName name="_xlnm.Print_Area" localSheetId="69">'69'!$A$1:$K$26</definedName>
    <definedName name="_xlnm.Print_Area" localSheetId="7">'7'!$A$1:$K$19</definedName>
    <definedName name="_xlnm.Print_Area" localSheetId="70">'70'!$A$1:$L$15</definedName>
    <definedName name="_xlnm.Print_Area" localSheetId="71">'71'!$A$1:$K$16</definedName>
    <definedName name="_xlnm.Print_Area" localSheetId="8">'8'!$A$1:$K$14</definedName>
    <definedName name="_xlnm.Print_Area" localSheetId="9">'9'!$A$1:$L$14</definedName>
    <definedName name="_xlnm.Print_Area" localSheetId="0">'spis treści'!$A$1:$D$80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74" l="1"/>
  <c r="G7" i="74"/>
  <c r="I8" i="73"/>
  <c r="G8" i="73"/>
  <c r="I8" i="72"/>
  <c r="G8" i="72"/>
  <c r="I18" i="71"/>
  <c r="G18" i="71"/>
  <c r="I8" i="70"/>
  <c r="G8" i="70"/>
  <c r="I9" i="69"/>
  <c r="G9" i="69"/>
  <c r="I7" i="68"/>
  <c r="G7" i="68"/>
  <c r="I26" i="67"/>
  <c r="G26" i="67"/>
  <c r="I8" i="66"/>
  <c r="G8" i="66"/>
  <c r="I10" i="65"/>
  <c r="G10" i="65"/>
  <c r="I9" i="64"/>
  <c r="G9" i="64"/>
  <c r="I11" i="63"/>
  <c r="G11" i="63"/>
  <c r="I11" i="62"/>
  <c r="G11" i="62"/>
  <c r="I8" i="61"/>
  <c r="G8" i="61"/>
  <c r="I30" i="60"/>
  <c r="G30" i="60"/>
  <c r="I14" i="59"/>
  <c r="G14" i="59"/>
  <c r="I35" i="58"/>
  <c r="G35" i="58"/>
  <c r="I10" i="57"/>
  <c r="G10" i="57"/>
  <c r="I7" i="56"/>
  <c r="G7" i="56"/>
  <c r="I27" i="55"/>
  <c r="G27" i="55"/>
  <c r="I29" i="54"/>
  <c r="G29" i="54"/>
  <c r="I9" i="53"/>
  <c r="G9" i="53"/>
  <c r="I27" i="52"/>
  <c r="G27" i="52"/>
  <c r="I22" i="51"/>
  <c r="G22" i="51"/>
  <c r="I36" i="50"/>
  <c r="G36" i="50"/>
  <c r="I14" i="49"/>
  <c r="G14" i="49"/>
  <c r="I16" i="48"/>
  <c r="G16" i="48"/>
  <c r="I12" i="47"/>
  <c r="G12" i="47"/>
  <c r="I9" i="46"/>
  <c r="G9" i="46"/>
  <c r="I17" i="45"/>
  <c r="G17" i="45"/>
  <c r="I26" i="44"/>
  <c r="G26" i="44"/>
  <c r="I51" i="43"/>
  <c r="G51" i="43"/>
  <c r="I25" i="42"/>
  <c r="G25" i="42"/>
  <c r="I71" i="41"/>
  <c r="G71" i="41"/>
  <c r="I54" i="40"/>
  <c r="G54" i="40"/>
  <c r="I286" i="39"/>
  <c r="G286" i="39"/>
  <c r="I71" i="38"/>
  <c r="G71" i="38"/>
  <c r="I26" i="37"/>
  <c r="G26" i="37"/>
  <c r="I8" i="36"/>
  <c r="G8" i="36"/>
  <c r="I211" i="35"/>
  <c r="G211" i="35"/>
  <c r="I49" i="34"/>
  <c r="G49" i="34"/>
  <c r="I11" i="33"/>
  <c r="G11" i="33"/>
  <c r="I10" i="32"/>
  <c r="G10" i="32"/>
  <c r="I14" i="31"/>
  <c r="G14" i="31"/>
  <c r="I31" i="30"/>
  <c r="G31" i="30"/>
  <c r="I7" i="29"/>
  <c r="G7" i="29"/>
  <c r="I12" i="28"/>
  <c r="G12" i="28"/>
  <c r="I49" i="27"/>
  <c r="G49" i="27"/>
  <c r="I13" i="26"/>
  <c r="G13" i="26"/>
  <c r="I12" i="25"/>
  <c r="G12" i="25"/>
  <c r="J10" i="24"/>
  <c r="H10" i="24"/>
  <c r="I115" i="23"/>
  <c r="G115" i="23"/>
  <c r="I60" i="23"/>
  <c r="G60" i="23"/>
  <c r="I35" i="23"/>
  <c r="G35" i="23"/>
  <c r="I9" i="22"/>
  <c r="G9" i="22"/>
  <c r="I7" i="21"/>
  <c r="G7" i="21"/>
  <c r="I59" i="20"/>
  <c r="G59" i="20"/>
  <c r="I10" i="19"/>
  <c r="G10" i="19"/>
  <c r="I8" i="18"/>
  <c r="G8" i="18"/>
  <c r="I16" i="17"/>
  <c r="G16" i="17"/>
  <c r="I9" i="16"/>
  <c r="G9" i="16"/>
  <c r="I94" i="15"/>
  <c r="G94" i="15"/>
  <c r="I18" i="14"/>
  <c r="G18" i="14"/>
  <c r="I10" i="13"/>
  <c r="G10" i="13"/>
  <c r="I13" i="12"/>
  <c r="G13" i="12"/>
  <c r="H7" i="11"/>
  <c r="F7" i="11"/>
  <c r="I8" i="10"/>
  <c r="G8" i="10"/>
  <c r="I12" i="9"/>
  <c r="G12" i="9"/>
  <c r="I12" i="8"/>
  <c r="G12" i="8"/>
  <c r="H10" i="7"/>
  <c r="F10" i="7"/>
  <c r="I10" i="6"/>
  <c r="G10" i="6"/>
  <c r="I14" i="5"/>
  <c r="G14" i="5"/>
  <c r="I38" i="4"/>
  <c r="G38" i="4"/>
  <c r="I17" i="3"/>
  <c r="G17" i="3"/>
</calcChain>
</file>

<file path=xl/sharedStrings.xml><?xml version="1.0" encoding="utf-8"?>
<sst xmlns="http://schemas.openxmlformats.org/spreadsheetml/2006/main" count="6099" uniqueCount="1874">
  <si>
    <t>L.p.</t>
  </si>
  <si>
    <t>Opis przedmiotu zamówienia</t>
  </si>
  <si>
    <t>j.m.</t>
  </si>
  <si>
    <t>Wartość jednostkowa netto (zł)</t>
  </si>
  <si>
    <t>Ilość</t>
  </si>
  <si>
    <t>Wartość netto (zł)</t>
  </si>
  <si>
    <t>Cena brutto (zł)</t>
  </si>
  <si>
    <t>Nazwa producenta/Nazwa handlowa/numer katalogowy/ilość w opakowaniu handlowym/</t>
  </si>
  <si>
    <r>
      <t>Serweta jałowa  nieprzylepna materiał dwuwarstwowy, Gramatura min. 53g/m</t>
    </r>
    <r>
      <rPr>
        <vertAlign val="superscript"/>
        <sz val="8"/>
        <color rgb="FF000000"/>
        <rFont val="Arial"/>
        <family val="2"/>
        <charset val="238"/>
      </rPr>
      <t>2</t>
    </r>
  </si>
  <si>
    <t>150x200cm</t>
  </si>
  <si>
    <t>szt.</t>
  </si>
  <si>
    <r>
      <t>Serweta nieprzylepna 2 warstwowa   gramatura  min. 54g/m</t>
    </r>
    <r>
      <rPr>
        <vertAlign val="superscript"/>
        <sz val="8"/>
        <color rgb="FF000000"/>
        <rFont val="Arial"/>
        <family val="2"/>
        <charset val="238"/>
      </rPr>
      <t>2</t>
    </r>
  </si>
  <si>
    <t>100x150cm</t>
  </si>
  <si>
    <r>
      <t>Serweta nieprzylepna 2 warstwowa o gramaturze  54g/m</t>
    </r>
    <r>
      <rPr>
        <vertAlign val="superscript"/>
        <sz val="8"/>
        <color rgb="FF000000"/>
        <rFont val="Arial"/>
        <family val="2"/>
        <charset val="238"/>
      </rPr>
      <t>2</t>
    </r>
  </si>
  <si>
    <t>75x90cm</t>
  </si>
  <si>
    <t>serweta nieprzylepna dwuwarstwowa (PE+PP) dla pracowni cytostatyków gramatura min 54 g/m2</t>
  </si>
  <si>
    <t>45/50 cm x 70/75 cm.</t>
  </si>
  <si>
    <r>
      <t>Serweta samoprzylepna 2 warstwowa gramatura min. 54g/m</t>
    </r>
    <r>
      <rPr>
        <vertAlign val="superscript"/>
        <sz val="8"/>
        <color rgb="FF000000"/>
        <rFont val="Arial"/>
        <family val="2"/>
        <charset val="238"/>
      </rPr>
      <t>2</t>
    </r>
  </si>
  <si>
    <t>45x75cm ,op. 60szt.</t>
  </si>
  <si>
    <t>op.</t>
  </si>
  <si>
    <r>
      <t>Serweta z otworem samoprzylepna, możliwość dostosowania średnicy otworu  min. 54g/m</t>
    </r>
    <r>
      <rPr>
        <vertAlign val="superscript"/>
        <sz val="8"/>
        <color rgb="FF000000"/>
        <rFont val="Arial"/>
        <family val="2"/>
        <charset val="238"/>
      </rPr>
      <t>2</t>
    </r>
  </si>
  <si>
    <t>75x45cm,op.  65szt.</t>
  </si>
  <si>
    <r>
      <t>Jałowa serweta włókninowa, 2 warstwowa,samoprzylepna gramatura min. 54g/m</t>
    </r>
    <r>
      <rPr>
        <vertAlign val="superscript"/>
        <sz val="8"/>
        <color rgb="FF000000"/>
        <rFont val="Arial"/>
        <family val="2"/>
        <charset val="238"/>
      </rPr>
      <t>2</t>
    </r>
  </si>
  <si>
    <t>75x90cm, pakowana a’40szt.</t>
  </si>
  <si>
    <t>Serweta jałowa, przylepna o wymiarach 225x280cm, z wycięciem „U”( 10x95cm) o min gram. 55g/m2 z padem chłonnym o gram. min. 110g/m2 Opakowanie dodatkowe -papier krepowy.</t>
  </si>
  <si>
    <t>opakowanie 8 sztuk</t>
  </si>
  <si>
    <r>
      <t>Jałowa serweta włókninowa, 2 warstwowa, samoprzylepna gramatura min. 54g/m</t>
    </r>
    <r>
      <rPr>
        <vertAlign val="superscript"/>
        <sz val="8"/>
        <color rgb="FF000000"/>
        <rFont val="Arial"/>
        <family val="2"/>
        <charset val="238"/>
      </rPr>
      <t>2</t>
    </r>
  </si>
  <si>
    <t>150x175cm, op. 14szt.</t>
  </si>
  <si>
    <t xml:space="preserve">Jałowa serweta, osłona na krocze 2 warstwowa przylepna na 4 bokach </t>
  </si>
  <si>
    <t>37,5x20cm op.56szt.</t>
  </si>
  <si>
    <t>Szt.</t>
  </si>
  <si>
    <r>
      <t>Jałowa serweta włókninowa, 2 warstwowa, samoprzylepna, gramatura min.54g/m</t>
    </r>
    <r>
      <rPr>
        <vertAlign val="superscript"/>
        <sz val="8"/>
        <color rgb="FF000000"/>
        <rFont val="Arial"/>
        <family val="2"/>
        <charset val="238"/>
      </rPr>
      <t>2</t>
    </r>
    <r>
      <rPr>
        <sz val="8"/>
        <color rgb="FF000000"/>
        <rFont val="Arial"/>
        <family val="2"/>
        <charset val="238"/>
      </rPr>
      <t xml:space="preserve"> </t>
    </r>
  </si>
  <si>
    <t>150x240cm</t>
  </si>
  <si>
    <t>OBŁOŻENIE DO ZABIEGU ABLACJI  (prac. Elektrofizjologii)</t>
  </si>
  <si>
    <t>zestaw</t>
  </si>
  <si>
    <t>a</t>
  </si>
  <si>
    <r>
      <t>serweta 240 x 340 cm wykonana z trójwarstwowego laminatu (PE+PP), gramatura min. 60g/ m</t>
    </r>
    <r>
      <rPr>
        <vertAlign val="superscript"/>
        <sz val="8"/>
        <color rgb="FF000000"/>
        <rFont val="Arial"/>
        <family val="2"/>
        <charset val="238"/>
      </rPr>
      <t>2</t>
    </r>
    <r>
      <rPr>
        <sz val="8"/>
        <color rgb="FF000000"/>
        <rFont val="Arial"/>
        <family val="2"/>
        <charset val="238"/>
      </rPr>
      <t xml:space="preserve"> (karta techniczna), posiadająca 2 otwory (dostęp udowy) z folią do ochrony pulpitu sterowniczego  po obu stronach. Otwory nie są wypełnione folia chirurgiczną, otoczone taśmą lepną.</t>
    </r>
  </si>
  <si>
    <t>1 szt.</t>
  </si>
  <si>
    <t>b</t>
  </si>
  <si>
    <t>serweta przylepna 75 x 75 cm</t>
  </si>
  <si>
    <t>3 szt.</t>
  </si>
  <si>
    <t>c</t>
  </si>
  <si>
    <t>serweta przylepna 100 x 125 cm z otworem o średnicy 11 cm</t>
  </si>
  <si>
    <t>d</t>
  </si>
  <si>
    <t>kleszczyki plastikowe 18 cm</t>
  </si>
  <si>
    <t>e</t>
  </si>
  <si>
    <t>ręczniki 18 x 25 cm</t>
  </si>
  <si>
    <t>2 szt.</t>
  </si>
  <si>
    <t>f</t>
  </si>
  <si>
    <t>skalpel nr 11 z rączką</t>
  </si>
  <si>
    <t>g</t>
  </si>
  <si>
    <t>miska 500 ml</t>
  </si>
  <si>
    <t>h</t>
  </si>
  <si>
    <t>gaziki 10 x 10 cm</t>
  </si>
  <si>
    <t>20 szt.</t>
  </si>
  <si>
    <t>i</t>
  </si>
  <si>
    <t>miska 250 ml (3xkolor, 1 x transparentna)</t>
  </si>
  <si>
    <t>4 szt.</t>
  </si>
  <si>
    <t>j</t>
  </si>
  <si>
    <t>osłona foliowa z gumką , 70x90 cm</t>
  </si>
  <si>
    <t>k</t>
  </si>
  <si>
    <t>igła 18 G, długość 70 mm</t>
  </si>
  <si>
    <t>l</t>
  </si>
  <si>
    <t>osłona foliowa z gumką, średnica 140 cm</t>
  </si>
  <si>
    <t>m</t>
  </si>
  <si>
    <r>
      <t>fartuch wzmocniony L, XL (z zaznaczonym rozmiarem na fartuchu) gramatura min. 35g/ m</t>
    </r>
    <r>
      <rPr>
        <vertAlign val="superscript"/>
        <sz val="8"/>
        <color rgb="FF000000"/>
        <rFont val="Arial"/>
        <family val="2"/>
        <charset val="238"/>
      </rPr>
      <t>2</t>
    </r>
    <r>
      <rPr>
        <sz val="8"/>
        <color rgb="FF000000"/>
        <rFont val="Arial"/>
        <family val="2"/>
        <charset val="238"/>
      </rPr>
      <t>, gramatura wzmocnień min. 40 g/ m</t>
    </r>
    <r>
      <rPr>
        <vertAlign val="superscript"/>
        <sz val="8"/>
        <color rgb="FF000000"/>
        <rFont val="Arial"/>
        <family val="2"/>
        <charset val="238"/>
      </rPr>
      <t>2</t>
    </r>
    <r>
      <rPr>
        <sz val="8"/>
        <color rgb="FF000000"/>
        <rFont val="Arial"/>
        <family val="2"/>
        <charset val="238"/>
      </rPr>
      <t xml:space="preserve">  (karta techniczna)</t>
    </r>
  </si>
  <si>
    <t>n</t>
  </si>
  <si>
    <t>serweta na stolik 150 x 190 cm włóknina+ warstwa chłonna (zawinięcie zestawu)</t>
  </si>
  <si>
    <t>o</t>
  </si>
  <si>
    <t>probówka do ACT (trzy reagenty krzepnięcia)</t>
  </si>
  <si>
    <t>OBŁOŻENIE DO ZABIEGU WSZCZEPIANIA STYMULATORÓW (prac. Elektrofizjologii)</t>
  </si>
  <si>
    <t>serweta 180 x 300 cm (PE+PP), gramatura min. 60g/ m2 (karta techniczna)z dwoma otworami (dostęp obojczykowy) wypełnionymi folią chirurgiczną, otoczonymi taśmą lepną z folią do ochrony panela sterowniczego po obu stronach, dodatkowa warstwa chłonna wokół otworów (poniżej 30 cm oraz do górnego brzegu serwety)</t>
  </si>
  <si>
    <t>ręczniki 40 x 40 cm</t>
  </si>
  <si>
    <t>skalpel 24 cm z rączką</t>
  </si>
  <si>
    <t>serweta na stolik 150 x 190 cm włóknina + warstwa chłonna (zawinięcie zestawu)</t>
  </si>
  <si>
    <t>tacka</t>
  </si>
  <si>
    <t>ręczniki bawełniane 40 x 40 cm</t>
  </si>
  <si>
    <t>Kieszeń przylepna 15x60 cm- 4 sekcje o szerokości 15cm, szerokosc taśmy lepnej 5 cm</t>
  </si>
  <si>
    <t>RAZEM pakiet nr 2</t>
  </si>
  <si>
    <t>Sterylny, poliuretanowy opatrunek do mocowania cewników centralnych z podwójnym klejem na części włókninowej i foliowej naniesionym siateczkowo, wzmocnienie włókniną obrzeża opatrunku z 4 stron, proste wycięcie na port pionowy, 2 włókninowe paski mocujące,  2 szerokie (min. 2,5-3,5cm) aplikatory, metka, odporny na działanie środków dezynfekcyjnych zawierających alkohol, opakowanie folia-folia. bariera folii dla wirusów =&gt;27nm</t>
  </si>
  <si>
    <t>8,5x 11,5cm</t>
  </si>
  <si>
    <t>Sterylny, poliuretanowy opatrunek do mocowania cewników centralnych z podwójnym klejem na części włókninowej i foliowej, wzmocnienie włókniną obrzeża opatrunku z 4 stron, dwa wycięcia, włókninowy pasek mocujący, metka do oznaczenia, odporny na działanie środków dezynfekcyjnych zawierających alkohol, opakowanie foliowo-foliowe. bariera folii dla wirusów =&gt;27nm</t>
  </si>
  <si>
    <t>10x 12cm</t>
  </si>
  <si>
    <t>Sterylny, poliuretanowy opatrunek do mocowania kaniul obwodowych z podwójnym klejem na części włókninowej i foliowej, wzmocnienie włókniną obrzeża opatrunku z 3 stron, proste wycięcie na port pionowy, 2 włókninowe paski mocujące,  2 szerokie (min. 2cm) aplikatory, metka, odporny na działanie środków dezynfekcyjnych zawierających alkohol, opakowanie foliowo-foliowe. bariera folii dla wirusów =&gt;27nm</t>
  </si>
  <si>
    <t>7x8cm</t>
  </si>
  <si>
    <t>Sterylny przezroczysty opatrunek do mocowania cewników centralnych, ramka  otaczająca opatrunek ze wszystkich stron, metka do oznaczenia, odporny na działanie środków dezynfekcyjnych zawierających alkohol, klej akrylowy naniesiony w siateczkę w sposób gwarantujący wysoką przepuszczalność dla pary wodnej, opakowanie foliowo-foliowe. bariera folii dla wirusów =&gt;27nm</t>
  </si>
  <si>
    <t>Sterylny, poliuretanowy opatrunek do mocowania kaniul obwodowych, proste wycięcie na port pionowy, metka, odporny na działanie środków dezynfekcyjnych zawierających alkohol, opakowanie foliowo-foliowe. bariera folii dla wirusów =&gt;27nm</t>
  </si>
  <si>
    <t>6x7cm</t>
  </si>
  <si>
    <t>Przylepiec chirurgiczny, w 100% z włókniny poliestrowej, hipoalergiczny, perforowany na całej powierzchni umożliwiającej precyzyjne dzielenie bez nożyczek wzdłuż i w poprzek, oddychający, z klejem akrylowym bez zawartości uczulającego tlenku cynku.</t>
  </si>
  <si>
    <t>2,5cm x min  9,1m</t>
  </si>
  <si>
    <t>rolka</t>
  </si>
  <si>
    <t>Przylepiec opatrunkowy na białej włókninie, półelastycznej o wysokiej przylepności, z pionową perforacją co 5cm dla łatwego dzielenia bez konieczności używania nożyczek, bez papieru podkładowego, z klejem akrylowym bez zawartości uczulającego tlenku cynku, na rolce.</t>
  </si>
  <si>
    <t>2,5cm x 9-10m</t>
  </si>
  <si>
    <t xml:space="preserve">  Przylepiec opatrunkowy na białej włókninie, półelastycznej o wysokiej przylepności, z pionową perforacją co 5cm dla łatwego dzielenia bez konieczności używania nożyczek, bez papieru podkładowego, z klejem akrylowym bez zawartości uczulającego tlenku cynku, na rolce.</t>
  </si>
  <si>
    <t>5cm x 9-10m</t>
  </si>
  <si>
    <t>RAZEM pakiet nr 3</t>
  </si>
  <si>
    <r>
      <t>Jednorazowy,niepylny, wysokochłonny, nie uczulający podkład higieniczny na stół operacyjny wykonany z 2 scalonych powłok: mocnego, nieprzemakalnego laminatu o grubości minimum 0,14mm  i chłonnego (SAF) rdzenia na całej długości prześcieradła - grubości minimum 0,7mm.  Produkt o gładkiej, jednorodnej powierzchni (bez zagięć, pikowań czy przeszyć) – nie powodującej uszkodzeń skóry pacjenta. Wchłanialność co najmniej 1850 ml/m</t>
    </r>
    <r>
      <rPr>
        <vertAlign val="superscript"/>
        <sz val="8"/>
        <color theme="1"/>
        <rFont val="Arial"/>
        <family val="2"/>
        <charset val="238"/>
      </rPr>
      <t>2</t>
    </r>
    <r>
      <rPr>
        <sz val="8"/>
        <color theme="1"/>
        <rFont val="Arial"/>
        <family val="2"/>
        <charset val="238"/>
      </rPr>
      <t>. Produkt łatwy do identyfikacji po rozpakowaniu (opatrzony nadrukowaną nazwą produktu lub wytwórcy).  Gramatura produktu 125g/m2 (+/-1%).</t>
    </r>
  </si>
  <si>
    <t>Wymiary prześcieradła  75 cm (+/- 2cm) x  100 cm (+/- 2cm),</t>
  </si>
  <si>
    <t>Podkład higieniczny, chłonny, zawierający superabsorbent wykazujący właściwości bakteriobójcze i antyseptyczne, niejałowy w kolorze białym, chłonność min. 1150ml</t>
  </si>
  <si>
    <t>Wymiary prześcieradła  90 x 60 cm</t>
  </si>
  <si>
    <t>Podkład higieniczny perforowany z oznaczeniem perforacji na kozetkę w rolce nie składany, rozmiar szer.51 cm x perforowany co 80 cm x 50 odcinków (40 m w rolce) z nadrukiem perforacji, podfoliowany, dwuwarstwowa bibuła, gramatura 2x18g/m2 brzeg bez postrzępień, grubość zgrzewanej folii min. 20 mikrometrów, powierzchnia tłoczona wygniatana, chłonność min.160g/m2, różne kolory.</t>
  </si>
  <si>
    <t>Sterylna serweta samoprzylepna  z laminatu dwuwarstwowego zestaw 3 sztuki</t>
  </si>
  <si>
    <t>Wymiary   80 x 110 cm</t>
  </si>
  <si>
    <t>RAZEM pakiet nr4</t>
  </si>
  <si>
    <t>Nazwa producenta/Nazwa handlowa/ numer katalogowy/ ilość w opakowaniu handlowym/</t>
  </si>
  <si>
    <r>
      <t xml:space="preserve">Obłożenie </t>
    </r>
    <r>
      <rPr>
        <sz val="8"/>
        <color rgb="FF000000"/>
        <rFont val="Arial"/>
        <family val="2"/>
        <charset val="238"/>
      </rPr>
      <t xml:space="preserve"> PTCA</t>
    </r>
    <r>
      <rPr>
        <sz val="8"/>
        <color rgb="FF0D0D0D"/>
        <rFont val="Arial"/>
        <family val="2"/>
        <charset val="238"/>
      </rPr>
      <t xml:space="preserve"> obłożenie stołu, pacjenta 240x380cm, 4 otwory. 2otwory promieniowe w kształcie jaja wymiary z folią: wysokość: 12 cm, szerokość: 7cm. sam otwór: wysokość: 6cm, szerokość: 4cm, otwory udowe: średnica z folią: 12cm, sam otwór: 7,5 cm, Odległość między otworami udowymi 12 cm, do samych otworów 16,5cm Folia przezroczysta z prawej i lewej strony 60 cm; osłona lampy Rtg 85x90 cm x 2 szt;1 fartuch XL;1 fartuch L;1 miska przezroczysta 500 ml;1 miska przezroczysta 250 ml; 1 dren oszczędzający kontrast z  150 cm Męsko - Męski z zastawka bezzwrotną; linia ciśnień- płukania; strzykawka nakręcana 10 i 20 ml. gaziki 10x10 cm - 20 szt.; skalpel z zintegrowaną osłonką zapobiegającą zakłuciu się personelu  dł. z raczka  14 cm- szt.; kleszczyki metalowe proste - dl. 13 cm  - szt. 1; serweta wysoko absorbująca 40x60cm - szt. 1; ręczniki białe 37x57 cm – 2 szt.; serweta  na stół 100x150 do zawinięcia zestawu- 1 szt.</t>
    </r>
  </si>
  <si>
    <t>RAZEM pakiet nr 5</t>
  </si>
  <si>
    <t>Gaza hemostatyczna z regenerowanej utlenionej celulozy, o potwierdzonym w badaniach  działaniu bakteriobójczym na MRSA, MRSE, VRE,  wartość pH poniżej 4,całkowicie wchłaniany w ciągu 7-14 dni,  Stabilność materiału pozwalająca na usunięcie gazy z pola operacyjnego w całości</t>
  </si>
  <si>
    <t>rozmiar 5x 7-7,5cm</t>
  </si>
  <si>
    <t>1,25x5,0 cm</t>
  </si>
  <si>
    <t>Gaza hemostatyczna z regenerowanej utlenionej celulozy, o potwierdzonym w badaniach  działaniu bakteriobójczym na MRSA, MRSE, VRE,  wartość pH 19poniżej 4,całkowicie wchłaniany w ciągu 7-14 dni,  Stabilność materiału pozwalająca na usunięcie gazy z pola operacyjnego w całości</t>
  </si>
  <si>
    <t>10x20 cm</t>
  </si>
  <si>
    <t>Wata hemostatyczna z regenerowanej utlenionej celulozy, o potwierdzonym w badaniach  działaniu bakteriobójczym na MRSA, MRSE, VRE i udokumentowanym pH 2,5 – 4; umożliwia zastosowanie różnych form opatrunków jedno lub wielowarstwowe jako tupfer, seton; czas wchłaniania 7-14 dni; Stabilność materiału pozwalająca na usunięcie gazy z pola operacyjnego w całości</t>
  </si>
  <si>
    <t>2,5-2,6 x 5,0-5,1cm</t>
  </si>
  <si>
    <t>Wata hemostatyczna z regenerowanej utlenionej celulozy, o potwierdzonym w badaniach  działaniu bakteriobójczym na MRSA, MRSE, VRE i udokumentowanym pH poniżej 4; umożliwia zastosowanie różnych form opatrunków jedno lub wielowarstwowe jako tupfer, seton; czas wchłaniania 7-14 dni Stabilność materiału pozwalająca na usunięcie gazy z pola operacyjnego w całości</t>
  </si>
  <si>
    <t>5,0-5,1x 10,0-10,2 cm</t>
  </si>
  <si>
    <t>Wata hemostatyczna z regenerowanej utlenionej celulozy, o potwierdzonym w badaniach  działaniu bakteriobójczym na MRSA, MRSE, VRE i udokumentowanym pH2,5 – 4; umożliwia zastosowanie różnych form opatrunków jedno lub wielowarstwowe jako tupfer, seton; czas wchłaniania 7-14 dni</t>
  </si>
  <si>
    <t>10,0-10,2 x 10,0-10,2 cm;</t>
  </si>
  <si>
    <t>RAZEM pakiet nr 6</t>
  </si>
  <si>
    <t>Opatrunek jałowy, samoprzylepny z warstwą chłonną pokryty hypoalergicznym klejem kauczukowym/ akrylowym, z zaokrąglonymi brzegami.</t>
  </si>
  <si>
    <t>7,2x5cm</t>
  </si>
  <si>
    <t>10x8cm</t>
  </si>
  <si>
    <t>15x8cm</t>
  </si>
  <si>
    <t>10x20cm</t>
  </si>
  <si>
    <t>10x25cm</t>
  </si>
  <si>
    <t>10x30cm lub 10x35cm</t>
  </si>
  <si>
    <t>RAZEM pakiet nr 7</t>
  </si>
  <si>
    <t>Pokrowiec sterylny na ramię C- OEC 9600/9800/8800. W komplecie 1. draperia na ramię C, 2. osłona na promiennik, 3. osłona na wzmacniacz,4. osłona na pedał; wykonany z mocnej, przezroczystej folii PE</t>
  </si>
  <si>
    <t>sztuka</t>
  </si>
  <si>
    <t>Sztuka</t>
  </si>
  <si>
    <t>Trzyczęściowy zestaw sterylnych osłon na ramie C.  W skład zestawu wchodzą: osłona detektora i źródła  o rozmiarach  65x130 i 60X120 oraz osłona ramienia możliwa do  zastosowania z łukiem mocującym.</t>
  </si>
  <si>
    <t>RAZEM pakiet nr 8</t>
  </si>
  <si>
    <t>Drenaż lędźwiowy zewnętrzny, zestaw: dren łączący 185 cm z wkłuciem, komora kroplowa 100 ml ze skalą 1 ml, worek 700 ml z odpływem i plastikowym zatrzaskiem i filtrem; dren lędźwiowy silikonowy ze znacznikami co 1 cm, długość 80 cm, średnica zewnętrzna 1.5 mm z igłą Tuohy 14G, metalowym hydrofobowym prowadnikiem drenu, silikonowym mocowaniem do skóry i plastikowym łącznikiem.</t>
  </si>
  <si>
    <t>RAZEM pakiet nr 9</t>
  </si>
  <si>
    <r>
      <t>Komplet chirurgiczny (bluza+ spodnie)</t>
    </r>
    <r>
      <rPr>
        <sz val="8"/>
        <color rgb="FF000000"/>
        <rFont val="Arial"/>
        <family val="2"/>
        <charset val="238"/>
      </rPr>
      <t xml:space="preserve"> jednorazowy komplet bluza+spodnie, z włókniny typu Spunbond, gramatura 50g/m</t>
    </r>
    <r>
      <rPr>
        <vertAlign val="superscript"/>
        <sz val="8"/>
        <color rgb="FF000000"/>
        <rFont val="Arial"/>
        <family val="2"/>
        <charset val="238"/>
      </rPr>
      <t>2</t>
    </r>
    <r>
      <rPr>
        <sz val="8"/>
        <color rgb="FF000000"/>
        <rFont val="Arial"/>
        <family val="2"/>
        <charset val="238"/>
      </rPr>
      <t>. Bluza o kroju raglanowym, krótki rękaw, wycięcie w cerek wykończone lamówką, 3 kieszenie (2 na dole, 1 na piersi), metka z rozmiarem widoczna przed rozłożeniem. Spodnie na troki, 2 kieszenie, nogawki długie, proste. Kolor zielony lub niebieski. Każdy zestaw pakowany osobno w torebkę foliowa. Odporność na przenikanie cieczy &gt;15cmh2o. (karta techniczna)</t>
    </r>
  </si>
  <si>
    <t>XS -XXL</t>
  </si>
  <si>
    <t>komplet</t>
  </si>
  <si>
    <r>
      <t>Bluza chirurgiczna z długim rękawem,</t>
    </r>
    <r>
      <rPr>
        <sz val="8"/>
        <color rgb="FF000000"/>
        <rFont val="Arial"/>
        <family val="2"/>
        <charset val="238"/>
      </rPr>
      <t xml:space="preserve"> włóknina typu spunbond 50g/m</t>
    </r>
    <r>
      <rPr>
        <vertAlign val="superscript"/>
        <sz val="8"/>
        <color rgb="FF000000"/>
        <rFont val="Arial"/>
        <family val="2"/>
        <charset val="238"/>
      </rPr>
      <t>2</t>
    </r>
    <r>
      <rPr>
        <sz val="8"/>
        <color rgb="FF000000"/>
        <rFont val="Arial"/>
        <family val="2"/>
        <charset val="238"/>
      </rPr>
      <t xml:space="preserve">. Rękawy raglan, dwie kieszenie na dole, ściągacz. </t>
    </r>
  </si>
  <si>
    <t>M, L</t>
  </si>
  <si>
    <r>
      <t xml:space="preserve">Czepek chirurgiczny w kształcie beretu, </t>
    </r>
    <r>
      <rPr>
        <sz val="8"/>
        <color rgb="FF000000"/>
        <rFont val="Arial"/>
        <family val="2"/>
        <charset val="238"/>
      </rPr>
      <t>wykończony gumką, włóknina PP 14g/m</t>
    </r>
    <r>
      <rPr>
        <vertAlign val="superscript"/>
        <sz val="8"/>
        <color rgb="FF000000"/>
        <rFont val="Arial"/>
        <family val="2"/>
        <charset val="238"/>
      </rPr>
      <t>2</t>
    </r>
    <r>
      <rPr>
        <sz val="8"/>
        <color rgb="FF000000"/>
        <rFont val="Arial"/>
        <family val="2"/>
        <charset val="238"/>
      </rPr>
      <t>. Kolor zielony, niebieski, biały</t>
    </r>
  </si>
  <si>
    <t>100 szt./ op.</t>
  </si>
  <si>
    <r>
      <t>Fartuch chirurgiczny</t>
    </r>
    <r>
      <rPr>
        <sz val="8"/>
        <color rgb="FF000000"/>
        <rFont val="Arial"/>
        <family val="2"/>
        <charset val="238"/>
      </rPr>
      <t xml:space="preserve"> z włókniny typu Spunlace, gramatura 68g/m</t>
    </r>
    <r>
      <rPr>
        <vertAlign val="superscript"/>
        <sz val="8"/>
        <color rgb="FF000000"/>
        <rFont val="Arial"/>
        <family val="2"/>
        <charset val="238"/>
      </rPr>
      <t>2</t>
    </r>
    <r>
      <rPr>
        <sz val="8"/>
        <color rgb="FF000000"/>
        <rFont val="Arial"/>
        <family val="2"/>
        <charset val="238"/>
      </rPr>
      <t>, odporność na przenikanie cieczy min. 23 cm H</t>
    </r>
    <r>
      <rPr>
        <vertAlign val="subscript"/>
        <sz val="8"/>
        <color rgb="FF000000"/>
        <rFont val="Arial"/>
        <family val="2"/>
        <charset val="238"/>
      </rPr>
      <t>2</t>
    </r>
    <r>
      <rPr>
        <sz val="8"/>
        <color rgb="FF000000"/>
        <rFont val="Arial"/>
        <family val="2"/>
        <charset val="238"/>
      </rPr>
      <t xml:space="preserve">O (karta techniczna), wiązany na troki wewnętrzne i zewnętrzne z kartonikiem, zapięcie na rzep wokół szyi, mankiety poliestrowe min. 8 cm, podwójnie pakowany ze sterylnym opakowaniem wewnętrznym z włókniny celulozowej, min 2 ręczniki w opakowaniu 30x40cm, wysokochłonne.  Naklejka z rozmiarem  na fartuchu. Na opakowaniu 2 etykiety nr katalogowy, LOT, data ważności, nazwa producenta </t>
    </r>
  </si>
  <si>
    <t>długość 120, 130, 150, 170 oraz 150cm Large (+/- 5cm),</t>
  </si>
  <si>
    <r>
      <t>Fartuch chirurgiczny</t>
    </r>
    <r>
      <rPr>
        <sz val="8"/>
        <color rgb="FF000000"/>
        <rFont val="Arial"/>
        <family val="2"/>
        <charset val="238"/>
      </rPr>
      <t xml:space="preserve"> z włókniny typu Spunlace wzmocniony, gramatura 68g/m</t>
    </r>
    <r>
      <rPr>
        <vertAlign val="superscript"/>
        <sz val="8"/>
        <color rgb="FF000000"/>
        <rFont val="Arial"/>
        <family val="2"/>
        <charset val="238"/>
      </rPr>
      <t>2</t>
    </r>
    <r>
      <rPr>
        <sz val="8"/>
        <color rgb="FF000000"/>
        <rFont val="Arial"/>
        <family val="2"/>
        <charset val="238"/>
      </rPr>
      <t>, odporność na przenikanie cieczy na przodkie 119 cm H</t>
    </r>
    <r>
      <rPr>
        <vertAlign val="subscript"/>
        <sz val="8"/>
        <color rgb="FF000000"/>
        <rFont val="Arial"/>
        <family val="2"/>
        <charset val="238"/>
      </rPr>
      <t>2</t>
    </r>
    <r>
      <rPr>
        <sz val="8"/>
        <color rgb="FF000000"/>
        <rFont val="Arial"/>
        <family val="2"/>
        <charset val="238"/>
      </rPr>
      <t>O, na rękawach 198 cm H2O (karta techniczna), nieprzemakalne wstawki z 2warstwowego laminatu włóknina PP+ folia PE w części przedniej 42g/m</t>
    </r>
    <r>
      <rPr>
        <vertAlign val="superscript"/>
        <sz val="8"/>
        <color rgb="FF000000"/>
        <rFont val="Arial"/>
        <family val="2"/>
        <charset val="238"/>
      </rPr>
      <t xml:space="preserve">2 </t>
    </r>
    <r>
      <rPr>
        <sz val="8"/>
        <color rgb="FF000000"/>
        <rFont val="Arial"/>
        <family val="2"/>
        <charset val="238"/>
      </rPr>
      <t>i na rękawach 40,5g/m</t>
    </r>
    <r>
      <rPr>
        <vertAlign val="superscript"/>
        <sz val="8"/>
        <color rgb="FF000000"/>
        <rFont val="Arial"/>
        <family val="2"/>
        <charset val="238"/>
      </rPr>
      <t>2</t>
    </r>
    <r>
      <rPr>
        <sz val="8"/>
        <color rgb="FF000000"/>
        <rFont val="Arial"/>
        <family val="2"/>
        <charset val="238"/>
      </rPr>
      <t xml:space="preserve">  (karta techniczna), wiązany na troki wewnętrzne i zewnętrzne z kartonikiem, zapięcie na rzep wokół szyi, mankiety poliestrowe min. 8 cm, podwójnie pakowany ze sterylnym opakowaniem wewnętrznym z włókniny celulozowej, min 2 ręczniki w opakowaniu 30x40cm, wysokochłonne.  Naklejka z rozmiarem  na fartuchu. Na opakowaniu 2 etykiety nr katalogowy, LOT, data ważności, nazwa producenta </t>
    </r>
  </si>
  <si>
    <r>
      <t>Sterylny fartuch endoskopowy,</t>
    </r>
    <r>
      <rPr>
        <sz val="8"/>
        <color rgb="FF000000"/>
        <rFont val="Arial"/>
        <family val="2"/>
        <charset val="238"/>
      </rPr>
      <t xml:space="preserve"> górna część fartucha (powyżej piersi) bawełnopodobna, hydrofobowa, paro przepuszczalna typu Spunlace 68g/m</t>
    </r>
    <r>
      <rPr>
        <vertAlign val="superscript"/>
        <sz val="8"/>
        <color rgb="FF000000"/>
        <rFont val="Arial"/>
        <family val="2"/>
        <charset val="238"/>
      </rPr>
      <t>2</t>
    </r>
    <r>
      <rPr>
        <sz val="8"/>
        <color rgb="FF000000"/>
        <rFont val="Arial"/>
        <family val="2"/>
        <charset val="238"/>
      </rPr>
      <t>. Rękaw nieprzemakalny odporność na przenikanie cieczy min. 150cm H</t>
    </r>
    <r>
      <rPr>
        <vertAlign val="subscript"/>
        <sz val="8"/>
        <color rgb="FF000000"/>
        <rFont val="Arial"/>
        <family val="2"/>
        <charset val="238"/>
      </rPr>
      <t>2</t>
    </r>
    <r>
      <rPr>
        <sz val="8"/>
        <color rgb="FF000000"/>
        <rFont val="Arial"/>
        <family val="2"/>
        <charset val="238"/>
      </rPr>
      <t>O, chłonny laminat dwuwarstwowy 28g/m</t>
    </r>
    <r>
      <rPr>
        <vertAlign val="superscript"/>
        <sz val="8"/>
        <color rgb="FF000000"/>
        <rFont val="Arial"/>
        <family val="2"/>
        <charset val="238"/>
      </rPr>
      <t>2</t>
    </r>
    <r>
      <rPr>
        <sz val="8"/>
        <color rgb="FF000000"/>
        <rFont val="Arial"/>
        <family val="2"/>
        <charset val="238"/>
      </rPr>
      <t xml:space="preserve"> od wewnątrz oraz folia PE na zewnątrz. Łączenie w strefie krytycznej (min 3/4 rękawa) metodą ultradźwiękową lub klejoną. Mankiety z poliestru min. 8cm. Pozostałe części fartucha wykonane z nieprzemakalnej folii PE 48g/m</t>
    </r>
    <r>
      <rPr>
        <vertAlign val="superscript"/>
        <sz val="8"/>
        <color rgb="FF000000"/>
        <rFont val="Arial"/>
        <family val="2"/>
        <charset val="238"/>
      </rPr>
      <t>2</t>
    </r>
    <r>
      <rPr>
        <sz val="8"/>
        <color rgb="FF000000"/>
        <rFont val="Arial"/>
        <family val="2"/>
        <charset val="238"/>
      </rPr>
      <t>. (KARTA TECHNICZNA) W przedniej części fartucha kontrafałdy. Zabezpieczający nogi w pozycji siedzącej oraz plecy operatora. Zapięcie z tyłu rzep i 2 troki  folii PE dł. Min. 60cm. Dodatkowe owinięcie w papier krepowy. Dodatkowo ręcznik do wycierania rąk. Opakowanie folia/ papier. 2 naklejki nr ref., LOT, data ważności, nazwa producenta. Sterylizowane tlenkiem etylenu.</t>
    </r>
  </si>
  <si>
    <t>długość min. 150cm  szer. Od pachy do pachy min. 70cm</t>
  </si>
  <si>
    <r>
      <t xml:space="preserve">Skarpety szpitalne:  </t>
    </r>
    <r>
      <rPr>
        <sz val="8"/>
        <color rgb="FF000000"/>
        <rFont val="Arial"/>
        <family val="2"/>
        <charset val="238"/>
      </rPr>
      <t>Elastyczne i bezlateksowe przeznaczone do noszenia podczas zabiegów chirurgicznych. Skarpety  wykonywane są  z surowców, które nie zawierają naturalnego lateksu. Skład: bawełna, poliamid, elastyczna nić z oplotem poliamidowym</t>
    </r>
  </si>
  <si>
    <t>Opakowanie 400szt.</t>
  </si>
  <si>
    <t>RAZEM pakiet nr 10</t>
  </si>
  <si>
    <t>Pieluchomajtki dla dorosłych rozmiar S, –  obwód  bioder 55-85cm (+/-10), chłonność min. 1750ml, oddychające na całej powierzchni, zapinane na  przylepcorzepy  pozwalające na wielokrotne odpinanie i zapinanie pieluchomajtki. Falbanki oraz barierki wewnętrzne (skierowane do wewnątrz lub na zewnątrz), zapewniające zapobieganie wypływu moczu i kału; co najmniej jeden ściągacz taliowy oraz wskaźnik chłonności (zużycia produktu) w postaci co najmniej jednego żółtego paska zmieniającego kolor pod wpływem moczu. (Karta  techniczna).</t>
  </si>
  <si>
    <t>Chłonność min. 1750ml; 30 szt./ op.</t>
  </si>
  <si>
    <r>
      <t xml:space="preserve">Pieluchomajtki dla dorosłych rozmiar M, </t>
    </r>
    <r>
      <rPr>
        <b/>
        <sz val="8"/>
        <color rgb="FF000000"/>
        <rFont val="Arial"/>
        <family val="2"/>
        <charset val="238"/>
      </rPr>
      <t>obwód  bioder 70-120cm(+/-10)</t>
    </r>
    <r>
      <rPr>
        <sz val="8"/>
        <color rgb="FF000000"/>
        <rFont val="Arial"/>
        <family val="2"/>
        <charset val="238"/>
      </rPr>
      <t>, oddychające na całej powierzchni, zapinane na  przylepcorzepy  pozwalające na wielokrotne odpinanie i zapinanie pieluchomajtki.  Falbanki oraz barierki wewnętrzne (skierowane do wewnątrz lub na zewnątrz), zapewniające zapobieganie wypływu moczu i kału; co najmniej jeden ściągacz taliowy oraz wskaźnik chłonności (zużycia produktu) w postaci co najmniej jednego żółtego paska zmieniającego kolor pod wpływem moczu. (Karta  techniczna)</t>
    </r>
  </si>
  <si>
    <t>chłonność min. 2400ml; 30 szt./ op.</t>
  </si>
  <si>
    <r>
      <t xml:space="preserve">Pieluchomajtki dla dorosłych rozmiar L,  – </t>
    </r>
    <r>
      <rPr>
        <b/>
        <sz val="8"/>
        <color rgb="FF000000"/>
        <rFont val="Arial"/>
        <family val="2"/>
        <charset val="238"/>
      </rPr>
      <t xml:space="preserve"> obwód  bioder 92-144(+/-10), </t>
    </r>
    <r>
      <rPr>
        <sz val="8"/>
        <color rgb="FF000000"/>
        <rFont val="Arial"/>
        <family val="2"/>
        <charset val="238"/>
      </rPr>
      <t>oddychające na całej powierzchni, zapinane na  przylepcorzepy  pozwalające na wielokrotne odpinanie i zapinanie pieluchomajtki. Falbanki oraz barierki wewnętrzne (skierowane do wewnątrz lub na zewnątrz), zapewniające zapobieganie wypływu moczu i kału; co najmniej jeden ściągacz taliowy oraz wskaźnik chłonności (zużycia produktu) w postaci co najmniej jednego żółtego paska zmieniającego kolor pod wpływem moczu. (Karta  techniczna)</t>
    </r>
  </si>
  <si>
    <t>chłonność min. 2700ml; 30 szt./ op.</t>
  </si>
  <si>
    <r>
      <t xml:space="preserve">Pieluchomajtki dla dorosłych rozmiar XL,   –  </t>
    </r>
    <r>
      <rPr>
        <b/>
        <sz val="8"/>
        <color rgb="FF000000"/>
        <rFont val="Arial"/>
        <family val="2"/>
        <charset val="238"/>
      </rPr>
      <t>obwód  bioder 120-160 cm(+/-10)</t>
    </r>
    <r>
      <rPr>
        <sz val="8"/>
        <color rgb="FF000000"/>
        <rFont val="Arial"/>
        <family val="2"/>
        <charset val="238"/>
      </rPr>
      <t>,  oddychające na całej powierzchni, zapinane na  przylepcorzepy  pozwalające na wielokrotne odpinanie i zapinanie pieluchomajtki. Falbanki oraz barierki wewnętrzne (skierowane do wewnątrz lub na zewnątrz), zapewniające zapobieganie wypływu moczu i kału; co najmniej jeden ściągacz taliowy oraz wskaźnik chłonności (zużycia produktu) w postaci co najmniej jednego żółtego paska zmieniającego kolor pod wpływem moczu. (Karta  techniczna)</t>
    </r>
  </si>
  <si>
    <t>chłonność min. 2750ml; 30 szt./ op.</t>
  </si>
  <si>
    <t>RAZEM pakiet nr 11</t>
  </si>
  <si>
    <t>Plaster z opatrunkiem na tkaninie</t>
  </si>
  <si>
    <t>szerokość  8cm</t>
  </si>
  <si>
    <t>1 metr bieżący</t>
  </si>
  <si>
    <t>Plaster z opatrunkiem na włókninie</t>
  </si>
  <si>
    <t>szerokość 8cm</t>
  </si>
  <si>
    <t>Plaster z białego sztucznego jedwabiu pokryty hypoalergicznym klejem kauczukowym lub akrylowym naniesionym metodą ciągłą</t>
  </si>
  <si>
    <t>szerokość 1,25cm</t>
  </si>
  <si>
    <t>szerokość  2,5cm</t>
  </si>
  <si>
    <t>szerokość 5cm</t>
  </si>
  <si>
    <t>Plaster z białej włókniny pokryty hypoalergicznym klejem kauczukowym lub akrylowym  naniesionym metodą ciągłą</t>
  </si>
  <si>
    <t>szerokość 2,5cm</t>
  </si>
  <si>
    <t>Plaster z porowatej przezroczystej folii przepuszczający powietrze i parę wodną, pokryty klejem akrylowym lub poliakrylowym</t>
  </si>
  <si>
    <t>Plaster z tkaniny wiskozowej lub bawełnianej  pokryty hypoalergicznym klejem kauczukowym lub akrylowym naniesionym metodą ciągłą</t>
  </si>
  <si>
    <t>szerokość  5cm</t>
  </si>
  <si>
    <t>Przylepiec elastyczny z włókniny do mocowania całej powierzchni opatrunku</t>
  </si>
  <si>
    <t>szerokość  20cm</t>
  </si>
  <si>
    <t>RAZEM pakiet nr 12</t>
  </si>
  <si>
    <t>Zestawy i serwety muszą posiadać informację o dacie ważności i nr serii oraz nr katalogowym w postaci min. 2 naklejek do umieszczenia na karcie pacjenta; Zawartość zestawu umieszczona w opakowaniu foliowo-papierowym, do transportu w 2 opakowaniach transportowych. Serwety 2 warstwowe  na całej powierzchni o gramaturze nie mniejszej niż 55g/m2 i chłonności min. 450%. W miejscu dodatkowych padów chłonnych gram. min. 110 g/m2 i chłonność min. 950%, również bez wiskozy i celulozy(KARTA TECHNICZNA DO WSZYSTKICH PARAMETRÓW). Fartuchy chirurgiczne (chyba, że w opisie zaznaczono inaczej) jednorazowe, pełnobarierowe. Materiał PP SMMMS ogram.min. 35g/m2 .Rękaw zakończony elastycznym mankietem 100% poliester. Tylne części fartucha zachodzące na siebie. Umiejscowienie troków w kartoniku umożliwiające zawiązanie ich zgodnie z procedurami postępowania aseptycznego. Szwy ultradźwiękowe Fartuchy pod szyją z możliwością wielokrotnego zapięcia w dowolnym miejscu na plecach. Szwy wykonane techniką ultradźwiękową.  Rękaw o kroju typu reglan. Fartuchy wzmocnione-rękawy wzmocnione na całej długości poprzez zastosowanie oddychającej włókniny PP/PE/PP o gramaturze min 63 g/m2.  Przód fartucha wzmocniony przez dwuwarstwowy laminat o budowie PP/PE o gramaturze min. 44g/m2.  (KARTA TECHNICZNA DO WSZYSTKICH PARAMETRÓW)</t>
  </si>
  <si>
    <t>Zestaw do operacji zastawek  (BO kardiochirurgii)</t>
  </si>
  <si>
    <t>serweta na stół narzędziowy wzmocniona 240 x 150 cm (opakowanie zestawu)</t>
  </si>
  <si>
    <t>serweta 2 -warstwowa do klatki piersiowej 260 x 340 cm, otwór 35 x 38 cm z folią operacyjną, kieszenie 3 sekcje obustronnie, 2 x zintegrowana prowadnica do drenów, dodatkowy zintegrowany pad chłonny w obszarze krytycznym</t>
  </si>
  <si>
    <t>serweta 2-warstwowa przylepna 75 x 75 cm</t>
  </si>
  <si>
    <t>serweta na stolik Mayo 80 x 145 cm składana teleskopowo, pad chłonny na całej długości</t>
  </si>
  <si>
    <t>czyścik do elektrokoagulacji 5 x 5 cm, kontrastujący w RTG , przylepny</t>
  </si>
  <si>
    <t>podstawka zabezpieczająca na skalpele (3 miejsca)</t>
  </si>
  <si>
    <t>pojemnik na zużyte igły i ostrza do skalpeli plastikowy, 40 miejscz funkcją bezdotykowego ściągania ostrzy, gąbka + przylepiec</t>
  </si>
  <si>
    <t>osłona na narzędzia gumowa atraumatyczna 10 x 2 mm, kolor żółty, 10 szt umieszczone w gąbce przylepnej</t>
  </si>
  <si>
    <t>10 szt.</t>
  </si>
  <si>
    <t>elektroda czynna, kabel min, 320 cm, 2 przyciski, 3 bolce</t>
  </si>
  <si>
    <t>uchwyt do elektrody czynnej plastikowy</t>
  </si>
  <si>
    <t>kleszczyki plastikowe do mycia pola operacyjnego typu korcang 24 cm</t>
  </si>
  <si>
    <t>uchwyt rzepowy do kabli min. 2 x 23 cm</t>
  </si>
  <si>
    <t>kieszeń przylepna 2 sekcje 43 x 38 cm, PE, przeźroczysta</t>
  </si>
  <si>
    <t>fartuch chirurgiczny wzmocniony XL</t>
  </si>
  <si>
    <t>fartuch chirurgiczny wzmocniony L umieszczony w papierze krepowym pod pierwszą połą owinięcia zestawu</t>
  </si>
  <si>
    <t>p</t>
  </si>
  <si>
    <t>tupfer z gazy 47 x 40 cm, 20 nitek</t>
  </si>
  <si>
    <t>r</t>
  </si>
  <si>
    <t>chusta z gazy z  RTG 45 x 45 cm, 4 warstwy, biała, z tasiemką, po wstępnym praniu</t>
  </si>
  <si>
    <t>s</t>
  </si>
  <si>
    <t>taśma przylepna min. 10 x 50 cm</t>
  </si>
  <si>
    <t>t</t>
  </si>
  <si>
    <t>strzykawka 50/60 ml Luer, 3 części</t>
  </si>
  <si>
    <t>u</t>
  </si>
  <si>
    <t>dren do ssaka 18/6,00 CH/mm 26/8,67 CH/mm, 300 cm, końcówki pomarańczowe</t>
  </si>
  <si>
    <t>v</t>
  </si>
  <si>
    <t>opatrunek pooperacyjny wysokochłonny przylepny 20 x 10 cm, zapobiegający cofaniu się wydzieliny</t>
  </si>
  <si>
    <t>w</t>
  </si>
  <si>
    <t>opatrunek pooperacyjny wysokochłonny przylepny 35 x 10 cm, zapobiegający cofaniu się wydzieliny</t>
  </si>
  <si>
    <t>x</t>
  </si>
  <si>
    <t>rękawiczki chirurgiczne lateksowe bezpudrowe Nr 8</t>
  </si>
  <si>
    <t>2 szt = 1 para</t>
  </si>
  <si>
    <t>y</t>
  </si>
  <si>
    <t>pojemnik plastikowy 500 ml przeźroczysty</t>
  </si>
  <si>
    <t>2 szt</t>
  </si>
  <si>
    <t>z</t>
  </si>
  <si>
    <t>pojemnik plastikowy 250 ml żółty</t>
  </si>
  <si>
    <t>aa</t>
  </si>
  <si>
    <t>kubekz uchwytem 1000 ml przeźroczysty</t>
  </si>
  <si>
    <t>ab</t>
  </si>
  <si>
    <t>ręcznik celulozowy min.  30 x 33 cm</t>
  </si>
  <si>
    <t>ac</t>
  </si>
  <si>
    <t>pojemnik plastikowy 500 ml niebieski</t>
  </si>
  <si>
    <t>ad</t>
  </si>
  <si>
    <t>mata antypoślizgowa z gąbki pod narzędzia min. 40 x 50 cm</t>
  </si>
  <si>
    <t>ae</t>
  </si>
  <si>
    <t>ostrze do skalpela nr 11</t>
  </si>
  <si>
    <t>af</t>
  </si>
  <si>
    <t>cewnik do odsysania 16 CH min, 40 cm</t>
  </si>
  <si>
    <t>ag</t>
  </si>
  <si>
    <t>Igła iniekcyjna 0,8 x38 mm</t>
  </si>
  <si>
    <t>ah</t>
  </si>
  <si>
    <t>skalpel bezpieczny nr 24</t>
  </si>
  <si>
    <t>ai</t>
  </si>
  <si>
    <t>miska nerkowata 300 ml</t>
  </si>
  <si>
    <t>Zestaw sercowo-naczyniowy o składzie: (BO Kardiochirurgii)</t>
  </si>
  <si>
    <t>1 szt</t>
  </si>
  <si>
    <t>serweta 2-warstwowa  200 x 260 cm, otwór typu "U" przylepny 6,5 x 95 cm, z przylepną osłoną na krocze typu majtki</t>
  </si>
  <si>
    <t>serweta na stolik Mayo 80 x 145 cm, składana teleskopowo, z padem chłonnym na całej długości</t>
  </si>
  <si>
    <t>serweta 2-warstwowa przylepna 75 x 45 cm</t>
  </si>
  <si>
    <t>serweta 2-warstwowa nieprzylepna 200 x 150 cm</t>
  </si>
  <si>
    <t>tupfer twardy z gazy z  RTG 12 x 12 cm, umieszczone w tekturowym pudełku z przegródkami ułatwiającymi kontrolę wzrokową</t>
  </si>
  <si>
    <t>10 szt</t>
  </si>
  <si>
    <t>czyścik do elektrokoagulacji 5 x 5 cm, kontrastujący w RTG, przylepny</t>
  </si>
  <si>
    <t>podstawka zabezpieczająca na skalpele (3 miejsca), przylepna</t>
  </si>
  <si>
    <t>osłona na narzędzia gumowa atraumatyczna 10 x 2 mm, kolor żółty, 10 szt umieszczone w przylepnej gabce</t>
  </si>
  <si>
    <t>elektroda czynna, kabel min. 320 cm, 2 przyciski, 3 bolce</t>
  </si>
  <si>
    <t>pojemnik na elektrodę czynną plastikowy</t>
  </si>
  <si>
    <t>ręcznik celulozowy min. 30 x 33 cm</t>
  </si>
  <si>
    <t>4 szt</t>
  </si>
  <si>
    <t>opaska elastyczna 15 cm x 5 m biała</t>
  </si>
  <si>
    <t>zapinka do bandaża</t>
  </si>
  <si>
    <t>ednowarowa stalowa Igła kulkowa 18G, 1,20 x 80 mm</t>
  </si>
  <si>
    <t>opatrunek pooperacyjny wysokochłonny przylepny 35 x 10 cm, zapobiegający cofaniu się wydzieliny z opatrunku</t>
  </si>
  <si>
    <t>opatrunek pooperacyjny wysokochłonny przylepny 20 x 10 cm, zapobiegający cofaniu się wydzieliny z opatrunku</t>
  </si>
  <si>
    <t>miska nerkowata 700 ml niebieska plastikowa</t>
  </si>
  <si>
    <t>pojemnik plastikowy z uchwytem typu kubek 1000 ml przeźroczysty</t>
  </si>
  <si>
    <t>pojemnik plastikowy 500 ml przeźroczsty</t>
  </si>
  <si>
    <t>pojemnik plastikowy 500 ml  przeźroczysty</t>
  </si>
  <si>
    <t>osłona Protect na stopy 25 x 50 cm, 2 x zintegrowana taśma do mocowania</t>
  </si>
  <si>
    <t>taśma przylepna  min. 10 x 50 cm</t>
  </si>
  <si>
    <t>uchwyt rzepowy d okabli min. 2 x 23 cm</t>
  </si>
  <si>
    <t>tupfer z gazy  47 x 40 cm, 20 nitek</t>
  </si>
  <si>
    <t>chusta z gazy z RTG 45 x 45 cm, 4 warstwy, biała, z tasiemką, po wstępnym praniu</t>
  </si>
  <si>
    <t>kompres z gazy z RTG 10 x 20 cm 16 warstw 17 nitek</t>
  </si>
  <si>
    <t>aj</t>
  </si>
  <si>
    <t>rękawica  chirurgiczna lateksowa bezpudrowa Nr 8</t>
  </si>
  <si>
    <t>ak</t>
  </si>
  <si>
    <t>3 szt</t>
  </si>
  <si>
    <t>al.</t>
  </si>
  <si>
    <t>fartuch chirurgiczny wzmocniony L</t>
  </si>
  <si>
    <t>am</t>
  </si>
  <si>
    <t>an</t>
  </si>
  <si>
    <t>ao</t>
  </si>
  <si>
    <t>ap</t>
  </si>
  <si>
    <t>ar</t>
  </si>
  <si>
    <t>ostrze do skalpela nr 15</t>
  </si>
  <si>
    <t>as</t>
  </si>
  <si>
    <t>at</t>
  </si>
  <si>
    <t>opatrunek nieprzylepny wysokochłonny, nieprzywierający 10 x 20 cm</t>
  </si>
  <si>
    <t>au</t>
  </si>
  <si>
    <t>strzykawka luer 10 ml</t>
  </si>
  <si>
    <t>av</t>
  </si>
  <si>
    <t>igła injekcyjna 0,8 x 38 mm</t>
  </si>
  <si>
    <t>aw</t>
  </si>
  <si>
    <t>igła injekcyjna 0,5 x 25 mm</t>
  </si>
  <si>
    <t>ax</t>
  </si>
  <si>
    <t>folia operacyjna jodowana 35 x 35 cm</t>
  </si>
  <si>
    <t>ay</t>
  </si>
  <si>
    <t>cewnik do odsysania 8 CH, min. 60 cm</t>
  </si>
  <si>
    <t>az</t>
  </si>
  <si>
    <t>cewnik do odsysania 16 CH, min. 40 cm</t>
  </si>
  <si>
    <t>ba</t>
  </si>
  <si>
    <t>strzykawka luer 20 ml</t>
  </si>
  <si>
    <t>RAZEM pakiet nr 13</t>
  </si>
  <si>
    <t>Maska chirurgiczna typu "KACZY DZIÓB" wiązana: trójwarstwowa, wykonana całkowicie z polipropylenu, niepyląca, bez zawartości włókien celulozowych i wiskozowych, komfortowa dzięki nie przyleganiu do ust i nozdrzy, chroni przed zaparowywaniem okularów, bez lateksu i włókien szklanych, hipoalergiczna, w poprzek maski – poprzeczny szew, usztywnienie na nos wykonane z metalu pokrytego polietylenem  (antyalergiczne).  typu IIR. Dla osób z zarostem i noszących okulary</t>
  </si>
  <si>
    <t>Serweta okulistyczna  z folią  i kieszenią na płyny wodoodporna  wykonana z 3-warstwowego materiału polipropylenowego bez celulozy i wiskozy, okno wypełnione folią z PE o grubości 0,05 mm, zbiornik na płyny zintegrowany z obłożeniem z mostkiem do regulacji.</t>
  </si>
  <si>
    <t>137x137cm, otwór folia 8x10cm</t>
  </si>
  <si>
    <t>Serweta do ochrony brzegów rany z ringiem wykonana z przezroczystego polietylenu z elastycznym ringiem, 4 przylepne części stabilizujące serwetę na obłożeniach i serwetach  chirurgicznych klej akrylowy, hipoalergiczny, repozycjonowalny – umożliwiający przyklejanie i odklejanie serwet bez ryzyka uszkodzenia Serweta chroniąca brzegi rany przed skażeniem bakteriami z wnętrza jelit, skażonych narzędzi chirurgicznych i rękawiczek</t>
  </si>
  <si>
    <t>rozmiar całkowity/ rozmiar ringu       90cm x 90cm /  17 cm</t>
  </si>
  <si>
    <t>RAZEM pakiet nr 14</t>
  </si>
  <si>
    <t>Czepek  chirurgiczny męski z paskiem wchłaniającym pot na całej przedniej części czepka wiązany na troki</t>
  </si>
  <si>
    <t>op. 100 szt.</t>
  </si>
  <si>
    <t>Czepek  chirurgiczny męski z warstwą wchłaniającą pot na całej przedniej części czepka, ściągany z tyłu gumką</t>
  </si>
  <si>
    <t>Czepek pielęgniarski</t>
  </si>
  <si>
    <r>
      <t>op. 100 szt.</t>
    </r>
    <r>
      <rPr>
        <sz val="8"/>
        <color rgb="FFFF0000"/>
        <rFont val="Arial"/>
        <family val="2"/>
        <charset val="238"/>
      </rPr>
      <t xml:space="preserve"> </t>
    </r>
  </si>
  <si>
    <t>Czepek chirurgiczny uniwersalny o kroju furażerki wykonany w części bocznej lub przedniej (napotnik) z włókniny pochłaniającej pot; w części górnej z włókniny perforowanej, ściągany z tyłu gumką</t>
  </si>
  <si>
    <t>Fartuch  jednorazowego użytku ochronny z flizeliny</t>
  </si>
  <si>
    <t>Fartuch jednorazowego użytku higieniczny z cienkiej folii</t>
  </si>
  <si>
    <t>Maska jednorazowego użytku hipoalergiczna, ochronna   3 – warstwowa, wiązana</t>
  </si>
  <si>
    <t>50 szt./ op.</t>
  </si>
  <si>
    <t>Ochraniacze na obuwie z włókniny z gumką</t>
  </si>
  <si>
    <t>Spodnie jednorazowe krótkie dla pacjenta podczas zabiegu kolonoskopii. Spodnie luźne, z wdzianą gumką oraz otworem w tylnej części spodni</t>
  </si>
  <si>
    <t>rozmiar uniwersalny</t>
  </si>
  <si>
    <t>Worek na zwłoki wykonany z folii zapinany na zamek błyskawiczny.</t>
  </si>
  <si>
    <t>90 ± 120 cm x 220 ± 240 cm</t>
  </si>
  <si>
    <t>RAZEM pakiet nr 15</t>
  </si>
  <si>
    <t>Lignina celulozowa w arkuszach Arkusze 36-44 x 54-66 cm (40x60cm)</t>
  </si>
  <si>
    <t>op. 5 kg</t>
  </si>
  <si>
    <t>kg</t>
  </si>
  <si>
    <t>Lignina celulozowa w arkuszach Arkusze 20 x 20 cm</t>
  </si>
  <si>
    <t>op. 1 kg</t>
  </si>
  <si>
    <t>RAZEM pakiet nr 16</t>
  </si>
  <si>
    <t>Jednorazowy,wysokochłonny,nie uczulający podkład higieniczny na stół operacyjny wykonany z 2 scalonych powłok: mocnego, nieprzemakalnego 3 warstwowego laminatu i chłonnego rdzenia na całej długości prześcieradła.Wchłanialność min. 1850ml/m2</t>
  </si>
  <si>
    <t>Wymiary prześcieradła  100 cm (+/- 2cm) x  150cm (+/- 2cm),</t>
  </si>
  <si>
    <t>Jednorazowy, wysokochłonny, nie uczulający podkład higieniczny na stół operacyjny wykonany z 2 scalonych powłok: mocnego, nieprzemakalnego 3 warstwowego laminatu i chłonnego rdzenia na całej długości prześcieradła.Wchłanialność min. 4000ml/m2</t>
  </si>
  <si>
    <t>Wymiary prześcieradła  100 cm (+/-2cm) x  225cm(+/- 4cm)</t>
  </si>
  <si>
    <r>
      <t>podkład higieniczny na stół operacyjny</t>
    </r>
    <r>
      <rPr>
        <sz val="8"/>
        <color rgb="FF000000"/>
        <rFont val="Arial"/>
        <family val="2"/>
        <charset val="238"/>
      </rPr>
      <t xml:space="preserve"> Jednorazowy, wysokochłonny, nie uczulający wykonany z 2 scalonych powłok: mocnego, nieprzemakalnego 3 warstwowego laminatu i chłonnego rdzenia na całej długości prześcieradła.  W zestawie z prześcieradłem transportowym o udźwigu minimum 250kg i osłonami na podramienniki i podgłówek.</t>
    </r>
  </si>
  <si>
    <t>Wymiary prześcieradła  100 cm (+/-2cm) x  225cm (+/- 4cm).</t>
  </si>
  <si>
    <t>mata na podłogę, wchłanialność min. 1,5l, z możliwościa przytwierdzania do podłogi</t>
  </si>
  <si>
    <t>Wymiary   81 cm (+/-1cm) x  121cm (+/- 1cm).</t>
  </si>
  <si>
    <t>I</t>
  </si>
  <si>
    <t>ZESTAW JEDNORAZOWY DO ZABIEGÓW BY–PASSOWYCH (BO kardiochirurgii) parametry:</t>
  </si>
  <si>
    <t>Materiał obłożenia i serwet 3 warstwowy: folia polietylenowa + włóknina polipropylenowa+ włóknina wiskozowa; pełnobarierowa; odporność na przenikanie płynów min. 200 cm H2O (KARTA TECHNICZNA); Opakowanie zestawu z polietylenowej przezroczystej folii i włókniny typu Tyvec, zaopatrzone w 3 odlepne metki identyfikujące wyrób. Sposób pakowania podwójny – karton do transportu oraz opakowanie wewnętrzne do transportu produktów na blok operacyjny.</t>
  </si>
  <si>
    <t>Elektroda czynna do diatermii z ostrzem zaopatrzonym również w czyściki i futerał</t>
  </si>
  <si>
    <t>dren do odsysania pola operacyjnego ze stożkowatymi końcówkami 2,7 m, 21 Ch</t>
  </si>
  <si>
    <t>cewnik do odsysania 75 cm wykonany z PVC 16 Ch z dwoma otworami</t>
  </si>
  <si>
    <t>gumki na kleszczyki Mosquito, 5 par po dwie sztuki</t>
  </si>
  <si>
    <t>strzykawka trzyczęściowa L/L 50/60ml</t>
  </si>
  <si>
    <t>strzykawka dwuczęściowa 20ml</t>
  </si>
  <si>
    <t>strzykawka dwuczęściowa 10ml</t>
  </si>
  <si>
    <t>Y – łącznik 3/8*3/8----3/8</t>
  </si>
  <si>
    <t>łącznik prosty 9-13mm x 9-13mm</t>
  </si>
  <si>
    <t>wycinak do aorty, punch</t>
  </si>
  <si>
    <t>sterylny fartuch chirurgiczny wykonany z włókniny typu spunlaced zawierającą pulpę celulozową i włókna poliestrowe; posiadający wstawki nieprzemakalne w strefie krytycznej i przedramionach, rozmiar XL</t>
  </si>
  <si>
    <t>sterylny fartuch chirurgiczny wykonany z włókniny typu spunlaced zawierającą pulpę celulozową i  włókna poliestrowe, rozmiar L</t>
  </si>
  <si>
    <r>
      <t>osłona na stolik Mayo wzmocniona 79x145 cm obszar chłonny 65x85 cm, wykonana z folie PE 60 mikronów, w strefie krytycznej wzmocnienie laminatem dwuwarstwowym (folia PE 55 mikronów, włóknina wiskozowa 40g/m</t>
    </r>
    <r>
      <rPr>
        <vertAlign val="superscript"/>
        <sz val="8"/>
        <color rgb="FF000000"/>
        <rFont val="Arial"/>
        <family val="2"/>
        <charset val="238"/>
      </rPr>
      <t>2</t>
    </r>
    <r>
      <rPr>
        <sz val="8"/>
        <color rgb="FF000000"/>
        <rFont val="Arial"/>
        <family val="2"/>
        <charset val="238"/>
      </rPr>
      <t>) (KARTA TECHNICZNA)</t>
    </r>
  </si>
  <si>
    <t>ręczniki chłonne 18x25cm</t>
  </si>
  <si>
    <t>6 szt.</t>
  </si>
  <si>
    <t>serweta na stolik 150x190cm</t>
  </si>
  <si>
    <t>kieszeń foliowa 40x35cm z taśmą lepną</t>
  </si>
  <si>
    <t>organizator przewodów z zamknięciem typu Velcro  2,5x30cm</t>
  </si>
  <si>
    <t>taśmy lepne, nieprzepuszczalne folia PE/włóknina polierstrowa, elastyczne  9x49cm</t>
  </si>
  <si>
    <t>3szt.</t>
  </si>
  <si>
    <t>osłony na stopy wykonane z laminatu dwuwarstwowego</t>
  </si>
  <si>
    <t>serweta operacyjna trójwarstwowa z taśmą lepną 75x75cm</t>
  </si>
  <si>
    <t>serweta operacyjna trójwarstwowa z taśmą lepną 75x50cm</t>
  </si>
  <si>
    <t>serweta pod pacjenta 200x260cm z osłoną na krocze i wycięciem 20x102cm wykonana z laminatu trójwarstwowego, włóknina polipropylenowa/folia PE/ włóknina wiskozowa (KARTA TECHNICZNA)</t>
  </si>
  <si>
    <t>obłożenie klatki piersiowej w kształcie T o wym. 200/300x330cm, obszar wypełniony folią chirurgiczna o wym. 32x40cm, serweta wykonana w strefie pozakrytycznej z laminatu dwuwarstwowego (włóknina wiskozowa 23g/m2/folia PE 40 mikronów) w strefie krytycznej dodatkowe wzmocnienie (folia PE 40 mikronów / włóknina wiskozowo-poliestrowa 50g/m2) (KARTA TECHNICZNA)</t>
  </si>
  <si>
    <t>serweta na stolik 150x240cm</t>
  </si>
  <si>
    <t>kompres gazowy 10x20cm 17N 8W z kontrastem RTG, biały</t>
  </si>
  <si>
    <t>seton 6 x 200cm 20 nitkowy 4 warstwowy z kontrastem RTG biały</t>
  </si>
  <si>
    <t xml:space="preserve">bandaż elastyczny wymiary 15cm x 4,5 m plus dwa klipsy  </t>
  </si>
  <si>
    <t>tupfery 15x15 cm 20 nitkowy z kontrastem RTG</t>
  </si>
  <si>
    <t>miseczka 250ml</t>
  </si>
  <si>
    <t>miseczka 500ml</t>
  </si>
  <si>
    <t>taca z polipropylenu 1575ml, 25x14x5cm</t>
  </si>
  <si>
    <t>miska nerkowata z polipropylenu 800ml</t>
  </si>
  <si>
    <t>kleszczyki plastikowe do dezynfekcji min. 24 cm</t>
  </si>
  <si>
    <t>tupfer okrągły 40cm x 50cm, gaza 20 N</t>
  </si>
  <si>
    <t>kompres gazowy z znacznikiem  RTG i tasiemką 45x45 cm 4W</t>
  </si>
  <si>
    <t>folia operacyjna 40x40cm</t>
  </si>
  <si>
    <t>al</t>
  </si>
  <si>
    <t>rękawice chirurgiczne lateksowe PF rozm. 8.0</t>
  </si>
  <si>
    <t>kubek plastikowy 1000ml z uchwytem</t>
  </si>
  <si>
    <t>kubek plastikowy 1200ml z uchwytem</t>
  </si>
  <si>
    <t>taca transferowa do skalpeli</t>
  </si>
  <si>
    <t>podstawka pod ostrza chirurgiczne, miejsca min. 3 szt</t>
  </si>
  <si>
    <t>ostrze chirurgiczne nr 24 CS</t>
  </si>
  <si>
    <t>ostrze chirurgiczne nr 11 CS</t>
  </si>
  <si>
    <t>ostrze chirurgiczne nr 15 CS</t>
  </si>
  <si>
    <t>igła iniekcyjna 21G 40 mm RB zielona</t>
  </si>
  <si>
    <t>igła iniekcyjna 25G 25 mm RB pomarańczowa</t>
  </si>
  <si>
    <t>pojemnik na igły piankowo-magnetyczny ( 40szt.)</t>
  </si>
  <si>
    <t xml:space="preserve">Sterylny, wodoodporny , samoprzywierający, 5 warstwowy wysokochłonny opatrunek z obramowaniem (bez kleju), paro i gazo - przepuszczalny  z warstwą kontaktową z miękkiego silikonu na całej powierzchni opatrunku. Warstwa chłonna wykonana  z pianki poliuretanowej z warstwą superabsorbentu i z warstwą rozprowadzającą wysięk, nie wymaga dodatkowego mocowania, wym. 10x25cm </t>
  </si>
  <si>
    <t>kieszeń foliowa 40x35cm z taśmą lepną, dwukomorowa</t>
  </si>
  <si>
    <t>Serweta antypoślizgowa 41x25cm na stół narzędziowy</t>
  </si>
  <si>
    <t>bb</t>
  </si>
  <si>
    <t xml:space="preserve">Sterylny, wodoodporny , samoprzywierający, 5 warstwowy wysokochłonny opatrunek z obramowaniem (bez kleju), paro i gazo - przepuszczalny  z warstwą kontaktową z miękkiego silikonu na całej powierzchni opatrunku. Warstwa chłonna wykonana  z pianki poliuretanowej z warstwą superabsorbentu i z warstwą rozprowadzającą wysięk, nie wymaga dodatkowego mocowania,, wym. 10x30cm </t>
  </si>
  <si>
    <t xml:space="preserve">RAZEM pakiet nr  18 </t>
  </si>
  <si>
    <t>Mata dekontaminacyjna podłogowa</t>
  </si>
  <si>
    <t>30 -40 warstwowa 115cm x 45cm</t>
  </si>
  <si>
    <t>warstwa</t>
  </si>
  <si>
    <t>RAZEM pakiet nr 19</t>
  </si>
  <si>
    <t>Pokrowiec sterylny osłona na przewody urządzeń medycznych typu „ Camera Cover – 1” z mocnej przezroczystej folii PE</t>
  </si>
  <si>
    <t>min. 15cm x 250cm;</t>
  </si>
  <si>
    <t>Pokrowiec na aparat Simens Axiomartis FC sterylny z mocnej przezroczystej folii PE; ściągany gumką ; dla Prac. Hemodynamiki</t>
  </si>
  <si>
    <t>o średnicy 80 cm .</t>
  </si>
  <si>
    <t>Osłona na mikroskop operacyjny typ OPMI VARIO/S 88; sterylna, odporna na rozerwanie z foli PE; osłona obiektywu o śr. 65 mm wykonana z przezroczystego polimeru antyrefleksyjnego; z 3 wyprowadzeniami na podglądy (dla Bloku Neurochirurgii )</t>
  </si>
  <si>
    <t>115-118 x 250-260 cm</t>
  </si>
  <si>
    <t>RAZEM pakiet nr 20</t>
  </si>
  <si>
    <t>Zestaw serwet uniwersalnych o składzie  (BO neurochirurgii):</t>
  </si>
  <si>
    <t>fartuch chirurgiczny niewzmocniony L; owinięty w papier krepowy i umieszczoy pod pierwszą połą owinięcia zestawu</t>
  </si>
  <si>
    <t>fartuch chirurgiczny niewzmocniony XL;</t>
  </si>
  <si>
    <t>serweta na stół narzędziowy wzmocniona 190 x 140 cm (owinięcie zestawu)</t>
  </si>
  <si>
    <t>serweta na stolik Mayo składana teleskopowo 80 x 145 cm</t>
  </si>
  <si>
    <t>serweta  przylepna 2-warstwowa 75 x 90 z padem chłonnym min. 35 x 90</t>
  </si>
  <si>
    <t>serweta  przylepna 175 x 170 cm 2-warstwowa z padem chłonnym min. 50 x 75  cm</t>
  </si>
  <si>
    <t>serweta przylepna 240 x 150 cm 2-warstwowa z padem chłonnym min. 50 x 75 cm</t>
  </si>
  <si>
    <t>serweta nieprzylepna 100 x 150 cm 2-warstwowa</t>
  </si>
  <si>
    <t>serweta nieprzylepna 90 x 75 cm 2-warstwowa</t>
  </si>
  <si>
    <t>taśma przylepna 10 x 50 cm</t>
  </si>
  <si>
    <t>kieszeń przylepna 1 sekcja 43 x38 cm</t>
  </si>
  <si>
    <t>czyścik do elektrokoagulacji 5 x 5 cmkontrastujący w RTG, przylepny</t>
  </si>
  <si>
    <t>kompres z gazy 10 x 10 cm, 12 warstw 17 nitek</t>
  </si>
  <si>
    <t>150 szt.</t>
  </si>
  <si>
    <t>miska plastikowa 1000 ml okragła w 2 kolorach</t>
  </si>
  <si>
    <t>miska plastikowa 250 ml okrągła czerwona</t>
  </si>
  <si>
    <t>skalpel bezpieczny nr 22</t>
  </si>
  <si>
    <t>skalpel jednorazowy na długiej rączce nr 11</t>
  </si>
  <si>
    <t>opatrunek chłonny samoprzylepny 10 x 20 cm, 3-warstwowy, zapobiegający cofaniu się wydzieliny</t>
  </si>
  <si>
    <t>strzykawka Luer 3-częściowa 20 ml</t>
  </si>
  <si>
    <t>folia operacyjna 35 x 35 cm</t>
  </si>
  <si>
    <t>dren do ssaka 300 cm, 18 CH/26CH</t>
  </si>
  <si>
    <t>końcówka do ssaka metalowa 12 CH 150 mm</t>
  </si>
  <si>
    <t>jednorazowa stalowa igła z kulką 18 G, 1,2 x 80 mm</t>
  </si>
  <si>
    <t>pudełko magnetyczne na igły i ostrza 10 miejsc</t>
  </si>
  <si>
    <t>końcówka do ssaka metalowa 9 CH 150 mm</t>
  </si>
  <si>
    <t>końcówka do ssaka metalowa 7,5 CH 130 mm</t>
  </si>
  <si>
    <t>mata magnetyczna 40 x 25 cm</t>
  </si>
  <si>
    <t>Zestaw do operacji kręgosłupa o składzie (BO neurochirurgii):</t>
  </si>
  <si>
    <t>fartuch chirurgiczny niewzmocniony L; w papierze krepowym umieszczony pod pierwszą połą owinięcia zestawu</t>
  </si>
  <si>
    <t>fartuch chirurgiczny miewzmocniony XL;</t>
  </si>
  <si>
    <t>serweta  do neurochirurgii/laparotomii 260 x 320 cm, otwór 9 x 22 cm z folią operayjną, ze zintegrowanym uchwytem rzepowym do kabli, 2-warstwowa</t>
  </si>
  <si>
    <t>serweta na stół narzędziowy 2-warstwowa 200 x 150 cm</t>
  </si>
  <si>
    <t>serweta na stolik Mayo składana teleskopowo, 80 x 145 cm</t>
  </si>
  <si>
    <t>czyścik do elektrokoagulacji 5 x 5 cm kontrastujący w RTG, przylepny</t>
  </si>
  <si>
    <t>kompres z gazy 10 x 10 cm, 12 warstw 17 nitek RTG</t>
  </si>
  <si>
    <t>skalpel nr 11 na długiej wąskiej  rączce</t>
  </si>
  <si>
    <t>opatrunek chłonny samoprzylepny 10 x 20 cm 3-warstwowy, zapobiegający cofaniu się wydzieliny</t>
  </si>
  <si>
    <t>strzykawka luer 20 ml 3-częściowa</t>
  </si>
  <si>
    <t>końcówka do ssaka metalowa 7,5 CH CH 130 mm</t>
  </si>
  <si>
    <t>marker do skóry + linijka</t>
  </si>
  <si>
    <t>Zestaw do neurochirurgii o składzie (BO neurochirurgii):</t>
  </si>
  <si>
    <t>fartuch chirurgiczny niewzmocniony L;  jedna sztuka umieszczona w papierze krepowym pod pierwszą połą owinięcia zestawu</t>
  </si>
  <si>
    <t>fartuch chirurgiczny  niewzmocniony XL;</t>
  </si>
  <si>
    <t>kompres z gazy 10 x 10 cm, 32 warstwy 20 nitek (10 x 80 cm)</t>
  </si>
  <si>
    <t>200 szt.</t>
  </si>
  <si>
    <t>serweta do neurochirurgii 245 x 320 cm, otwór 19 x 30 cm z folią operacyjną, worek do zbierania płynów z sitem, taśmą dystansującą i zaworem, 2-warstwowa na całej powierzchni z dodatkowym padem chłonnym w obszarze krytycznym</t>
  </si>
  <si>
    <t>serweta na stolik Mayo wzmocniona składana teleskopowo 80 x 145 cm</t>
  </si>
  <si>
    <t>serweta  nieprzylepna 100 x 150 cm 2-warstwowa</t>
  </si>
  <si>
    <t>serweta  przylepna 50 x 50 cm 2-warstwowa</t>
  </si>
  <si>
    <t>skalpel bezpiecznie zasuwany z rączką nr 22</t>
  </si>
  <si>
    <t>skalpel nr 11 na długiej wąskiej rączce</t>
  </si>
  <si>
    <t>opatrunek chłonny samoprzylepny 10 x 25 cm 3-warstwow, zapobiegający cofaniu wydzieliny</t>
  </si>
  <si>
    <t>igła z kulką stalowa jednorazowa 1,2 x 80 mm</t>
  </si>
  <si>
    <t>marker skórny</t>
  </si>
  <si>
    <t>końcówka do ssaka metalowa 7,57 CH 130 mm</t>
  </si>
  <si>
    <t>Zestaw do operacji na szyi o składzie (BO neurochirurgii):</t>
  </si>
  <si>
    <t>serweta na stół narzędziowy 150 x 200 cm (owinięcie zestawu)</t>
  </si>
  <si>
    <t>skalpel nr 11 na długim cienkim trzonku</t>
  </si>
  <si>
    <t>torba samoprzylepna na narzędzia 1-sekcyjna 30 x 32 cm</t>
  </si>
  <si>
    <t>serweta 150 x 200 cm z samoprzylepnym wycięciem "U" na krótszym boku 19 x 19,5 cm, 2 warstwowa, ze zintegrowanym uchwytem rzepowym do kabli</t>
  </si>
  <si>
    <t>serweta 150 x 90 cm z samoprzylepnym wycięciem "U" na dłuższym boku 19 x 19,5 cm, 2-warstwowa</t>
  </si>
  <si>
    <t>fartuch chirurgiczny niewzmocniony L; umieszczony w papierze krepowym pod pierwszą połą owinięcia zestawu</t>
  </si>
  <si>
    <t>serweta na stolik Mayo 80 x 145 cm składana teleskopowo</t>
  </si>
  <si>
    <t>taśma samoprzylepna 10 x 50 cm</t>
  </si>
  <si>
    <t>kompres z gazy 10 x 10 cm, 12 w 17 n RTG</t>
  </si>
  <si>
    <t>100 szt.</t>
  </si>
  <si>
    <t>opatrunek chłonny samoprzylepny 8 x 15 cm zapobiegający cofaniu się wydzieliny</t>
  </si>
  <si>
    <t>rękawiczka nitrylowa XL</t>
  </si>
  <si>
    <t>miska plastikowa okrągła 250 ml czerwona</t>
  </si>
  <si>
    <t>miska plastikowa okrągła 500 ml</t>
  </si>
  <si>
    <t>czyścik do koagulacji samoprzylepny 5 x 5 cm, kontrastujący w RTG</t>
  </si>
  <si>
    <t>folia chirurgiczna 30 x 20 cm</t>
  </si>
  <si>
    <t>dren do ssaka 300 cm, 77 Shore, 6/8,67 mm</t>
  </si>
  <si>
    <t>serweta 45 x 75 cm 2 częściowa z możliwością regulowania wielkości samoprzylepnego otworu</t>
  </si>
  <si>
    <t>stalowa igła z kulką 1,2 x 80 mm</t>
  </si>
  <si>
    <t>serweta nieprzylepna 2-warstwowa 100 x 150 cm</t>
  </si>
  <si>
    <t>serweta samoprzylepna 2-warstwowa 150 x 175 cm</t>
  </si>
  <si>
    <t xml:space="preserve">RAZEM pakiet nr 21 </t>
  </si>
  <si>
    <t>Szczegóły</t>
  </si>
  <si>
    <t>Ilość w op.</t>
  </si>
  <si>
    <t>Podkład celulozowy (prześcieradło medyczne) z perforacją co 30-50 cm</t>
  </si>
  <si>
    <t>szerokość 50-55 cm</t>
  </si>
  <si>
    <t>Rolka min. 25 mb max. 50 mb</t>
  </si>
  <si>
    <t>metr bieżący</t>
  </si>
  <si>
    <t>szer. min. 58 cm</t>
  </si>
  <si>
    <t>Rolka min. 50 mb max. 100 mb</t>
  </si>
  <si>
    <t>prześcieradło celulozowo/ bibułowo - foliowe nieprzemakalne, z perforacją co 35 - 50 cm</t>
  </si>
  <si>
    <t>Szer. 50-60 cm</t>
  </si>
  <si>
    <t>Rolka min. 40 mb max. 65 mb</t>
  </si>
  <si>
    <t>Prześcieradło medyczne nieprzemakalne, jednorazowe  włókninowe podfoliowane</t>
  </si>
  <si>
    <t>150-160 cm x 200-240 cm</t>
  </si>
  <si>
    <t>RAZEM pakiet nr 22</t>
  </si>
  <si>
    <t>Adsorpcyjny opatrunek hydrofobowy. Opatrunek chłonny z warstwą nasączona DACC (chlorek dialkilokarbamoilowy). Do ran z dużym wysiękiem.</t>
  </si>
  <si>
    <t>7 cm x 9cm</t>
  </si>
  <si>
    <t>10 cm x 10 cm</t>
  </si>
  <si>
    <t>10 cm x 20 cm</t>
  </si>
  <si>
    <t>Adsorpcyjny opatrunek hydrofobowy. Taśma z gazy nasączona DACC (chlorek dialkilokarbamoilowy).</t>
  </si>
  <si>
    <t>5 x 200 cm</t>
  </si>
  <si>
    <t>Samoprzylepny plaster z centralnie umieszczonym adsorpcyjnym opatrunkiem hydrofobowym. Nasączony DACC (chlorek dialkilokarbamoilowy).</t>
  </si>
  <si>
    <t>8 X 15 cm</t>
  </si>
  <si>
    <t>10 x 30 cm</t>
  </si>
  <si>
    <t>RAZEM pakiet nr 23 </t>
  </si>
  <si>
    <t> Zestaw do zabiegów ginekologicznych- cystoskopii</t>
  </si>
  <si>
    <r>
      <t>Obłożenie pacjenta wykonane z laminatu 2-warstwowego (niebiesko-zielonej folii polietylenowej o grubości 20 µm i niebiesko-zielonej hydrofilowej włókniny polipropylenowej (spunbond) o gramaturze 30 g/m</t>
    </r>
    <r>
      <rPr>
        <vertAlign val="superscript"/>
        <sz val="8"/>
        <color rgb="FF000000"/>
        <rFont val="Arial"/>
        <family val="2"/>
        <charset val="238"/>
      </rPr>
      <t>2</t>
    </r>
    <r>
      <rPr>
        <sz val="8"/>
        <color rgb="FF000000"/>
        <rFont val="Arial"/>
        <family val="2"/>
        <charset val="238"/>
      </rPr>
      <t xml:space="preserve">),  warstwy laminatu połączone w technice współwytłaczania. Materiał spełnia wymagania PN EN 13795 dla obłożeń chirurgicznych. Wytrzymałość laminatu na wypychanie na sucho min. 380 kPa, na mokro min. 365 kPa  Zestaw posiada 2 etykiety samoprzylepne zawierające nr katalogowy, LOT, datę ważności oraz dane producenta. Na opakowaniu wyraźnie zaznaczony kierunek otwierania. </t>
    </r>
  </si>
  <si>
    <t>Zestaw</t>
  </si>
  <si>
    <t>serweta na stolik instrumentariuszki 120 cm x 140 cm</t>
  </si>
  <si>
    <t>osłony na kończyny dolne 75 cm x 120 cm</t>
  </si>
  <si>
    <t>1 serweta do cystoskopii 90 cm x 175 cm z  samoprzylepnym otworem  w okolicy krocza 9 cm x 15 cm umieszczonym centralnie</t>
  </si>
  <si>
    <t>Osłona na kończynę dolną o wymiarach 75 x 120cm - 2 szt.</t>
  </si>
  <si>
    <r>
      <t>Osłona na kończynę dolną ( nogawica ) wykonana z laminatu dwuwarstwowego włóknina polipropylenowa i folia polietylenowa. Gramatura laminatu 57,5 g/m</t>
    </r>
    <r>
      <rPr>
        <vertAlign val="superscript"/>
        <sz val="8"/>
        <color rgb="FF000000"/>
        <rFont val="Arial"/>
        <family val="2"/>
        <charset val="238"/>
      </rPr>
      <t>2</t>
    </r>
    <r>
      <rPr>
        <sz val="8"/>
        <color rgb="FF000000"/>
        <rFont val="Arial"/>
        <family val="2"/>
        <charset val="238"/>
      </rPr>
      <t>. Materiał obłożenia spełnia wymagania wysokie normy EN PN 13795. Opakowanie jednostkowe posiada 2 etykiety samoprzylepne zawierające dane producenta, nr katalogowy, LOT i datę ważności.</t>
    </r>
  </si>
  <si>
    <t>Opakowanie 30 sztuk</t>
  </si>
  <si>
    <t>Komplet 2 szt.</t>
  </si>
  <si>
    <t>RAZEM pakiet nr 24</t>
  </si>
  <si>
    <t>Zestaw podstawowy (dla bloku chirurgii):</t>
  </si>
  <si>
    <t>Opakowanie zestawu z polietylenowej przezroczystej folii i włókniny typu Tyvec, zaopatrzone w 4 odlepne metki identyfikujące wyrób. Sposób pakowania podwójny – karton do transportu oraz opakowanie wewnętrzne do transportu produktów na blok operacyjny.</t>
  </si>
  <si>
    <t>Serweta z taśmą lepną 175 x 175 cm, z laminatu trójwarstwowego (włóknina 23g/m2/folia PE 40 mikronów/włóknina 12g/m2 (karta techniczna)), dodatkowe chłonne wzmocnienie w strefie krytycznej z włókniny 50g/m2, w serwetę wkomponowane organizatory przewodów</t>
  </si>
  <si>
    <t>Serweta z taśmą lepną 240 x 150 cm, z laminatu trójwarstwowego (włóknina 23g/m2/folia PE 40 mikronów/włóknina 12g/m2 (karta techniczna)), dodatkowe chłonne wzmocnienie w strefie krytycznej z włókniny 50g/m2, w serwetę wkomponowane organizatory przewodów</t>
  </si>
  <si>
    <t>Serweta z taśmą lepną 75 x 90 cm, z laminatu trójwarstwowego (włóknina 23g/m2/folia PE 40 mikronów/włóknina 12g/m2 (karta techniczna)), dodatkowe chłonne wzmocnienie w strefie krytycznej z włókniny 50g/m2</t>
  </si>
  <si>
    <r>
      <t>Serweta na stół 150 x 190 cm, warstwa chłonna 75 x 190 cm, z laminatu dwuwarstwowego folia PE 55 mikronów/włóknina 23g/m</t>
    </r>
    <r>
      <rPr>
        <vertAlign val="superscript"/>
        <sz val="8"/>
        <color rgb="FF000000"/>
        <rFont val="Arial"/>
        <family val="2"/>
        <charset val="238"/>
      </rPr>
      <t>2</t>
    </r>
    <r>
      <rPr>
        <sz val="8"/>
        <color rgb="FF000000"/>
        <rFont val="Arial"/>
        <family val="2"/>
        <charset val="238"/>
      </rPr>
      <t xml:space="preserve"> (karta techniczna)</t>
    </r>
  </si>
  <si>
    <t>Taśma lepna nieprzepuszczalna elastyczna 9 x 49 cm</t>
  </si>
  <si>
    <t>Ręczniki chłonne 18 x 25 cm</t>
  </si>
  <si>
    <r>
      <t>Osłona na stolik Mayo wzmocniona 79 x 145 cm obszar chłonny 65x85 cm, wykonana z folii PE 60 mikronów, w strefie krytycznej wzmocnienie laminatem dwuwarstwowym (folia PE 55 mikronów, włóknina wiskozowa 40 g/m</t>
    </r>
    <r>
      <rPr>
        <vertAlign val="superscript"/>
        <sz val="8"/>
        <color rgb="FF000000"/>
        <rFont val="Arial"/>
        <family val="2"/>
        <charset val="238"/>
      </rPr>
      <t>2</t>
    </r>
    <r>
      <rPr>
        <sz val="8"/>
        <color rgb="FF000000"/>
        <rFont val="Arial"/>
        <family val="2"/>
        <charset val="238"/>
      </rPr>
      <t>)</t>
    </r>
  </si>
  <si>
    <t>Kieszeń foliowa z przylepcem o wymiarach 40 x 35 cm</t>
  </si>
  <si>
    <t>Miska plastikowa 250 ml</t>
  </si>
  <si>
    <t>Pojemnik plastikowy w kształcie dzbanka 1000 ml</t>
  </si>
  <si>
    <t>Dren do odsysania pola operacyjnego 300 cm z końcówką typu Poole z rękojeścią</t>
  </si>
  <si>
    <t>Serweta gazowa 50x 60 cm 6W20N ze znacznikiem RTG</t>
  </si>
  <si>
    <t>5 szt.</t>
  </si>
  <si>
    <t>Gaziki 10 x 10 12W17N ze znacznikiem RTG</t>
  </si>
  <si>
    <t>40 szt.</t>
  </si>
  <si>
    <t>Tupfery 15 x 16 cm 20 N ze znacznikiem RTG</t>
  </si>
  <si>
    <r>
      <t>Fartuch XL z włókniny poliestrowo – celulozowej spunlaced min. 68 g/m</t>
    </r>
    <r>
      <rPr>
        <vertAlign val="superscript"/>
        <sz val="8"/>
        <color rgb="FF000000"/>
        <rFont val="Arial"/>
        <family val="2"/>
        <charset val="238"/>
      </rPr>
      <t>2</t>
    </r>
    <r>
      <rPr>
        <sz val="8"/>
        <color rgb="FF000000"/>
        <rFont val="Arial"/>
        <family val="2"/>
        <charset val="238"/>
      </rPr>
      <t xml:space="preserve"> (karta techniczna), dodatkowe nieprzemakalne wzmocnienie na przodzie fartucha i rękawach w części od mankietu do wysokości powyżej łokcia, troki łączone kartonikiem, poły zachodzące na siebie</t>
    </r>
  </si>
  <si>
    <t>Plastikowe kleszczyki z zamkiem do mycia pola operacyjnego 24 cm</t>
  </si>
  <si>
    <t>Elektroda czynna do diatermii dwuprzyciskowa cięcie/ koagulacja z kablem o długości 3m</t>
  </si>
  <si>
    <t>czyścik do koagulacji 5x5 cm</t>
  </si>
  <si>
    <t>pojemnik do liczenia igieł i usuwania ostrzy, 20 szt., magnetyczny, piankowy</t>
  </si>
  <si>
    <t xml:space="preserve">podstawka na ostrza chirurgiczne, czerwona </t>
  </si>
  <si>
    <t>tupfer okrągły, gazowy nr 5 (gaza 17N, biały)</t>
  </si>
  <si>
    <t>miska nerkowata z polipropylenu 800 ml, przeźroczysta</t>
  </si>
  <si>
    <t>Zestaw uniwersalny do mokrych zabiegów (dla bloku chirurgii):</t>
  </si>
  <si>
    <r>
      <t>Zestaw wykonany z laminatu trójwarstwowego / folia PE 40 mikronów / celuloza), serwety główne posiadające dodatkowe wzmocnienie w strefie krytycznej z włókniny, chłonność strefy krytycznej 4,8 ml/dm</t>
    </r>
    <r>
      <rPr>
        <vertAlign val="superscript"/>
        <sz val="8"/>
        <color rgb="FF000000"/>
        <rFont val="Arial"/>
        <family val="2"/>
        <charset val="238"/>
      </rPr>
      <t>2</t>
    </r>
    <r>
      <rPr>
        <sz val="8"/>
        <color rgb="FF000000"/>
        <rFont val="Arial"/>
        <family val="2"/>
        <charset val="238"/>
      </rPr>
      <t>.</t>
    </r>
  </si>
  <si>
    <t>Serweta z taśmą lepną 175x175cm, budowa warstwowa, dodatkowe chłonne wzmocnienie w strefie krytycznej, w serwetę wkomponowane organizatory przewodów</t>
  </si>
  <si>
    <t>Serweta z taśmą lepną 240x150cm, budowa warstwowa, dodatkowe chłonne wzmocnienie w strefie krytycznej, w serwetę wkomponowane organizatory przewodów</t>
  </si>
  <si>
    <t>Serwety z taśmą lepną 90x75cm, budowa warstwowa, dodatkowe chłonne wzmocnienie w strefie krytycznej</t>
  </si>
  <si>
    <t>Serweta na stół 150x190cm, warstwa chłonna 75x190cm</t>
  </si>
  <si>
    <t>Taśma lepna nieprzepuszczalna elastyczna 9x49cm</t>
  </si>
  <si>
    <t>Ręczniki chłonne 18x25cm</t>
  </si>
  <si>
    <t>Osłona na stolik Mayo 79x145cm, warstwa chłonna 65x85cm</t>
  </si>
  <si>
    <t>Zestaw do zabiegów TUR (dla bloku chirurgii) wykonany z laminatu min. dwuwarstwowego</t>
  </si>
  <si>
    <t>Serweta chirurgiczna do przecewkowych zabiegów urologicznych o wymiarach 175/270x180cm, zintegrowana z nogawicami posiadająca otwór samoprzylepny w okolicy jamy brzusznej o Ø 8 cm, otwór na prącie o Ø 5cm i osłona na palec do badania per rectum. z serwetą zintegrowany jest worek do przechwytywania płynów z sitem oraz z trokami służącymi jego regulacji,  wyposażony w przewód do odprowadzania płynów</t>
  </si>
  <si>
    <t>Ręcznik chłonny 18 x 25cm</t>
  </si>
  <si>
    <t>Samoprzylepny organizator  przewodów 9x18cm</t>
  </si>
  <si>
    <t>Serweta na stolik instrumentalny 150x190 cm</t>
  </si>
  <si>
    <t>Torba do mokrych zabiegów brzusznych (dla bloku chirurgii) służąca do przechwytywania płynów z folią chirurgiczną, wykonana z mocnej i cienkiej folii PE, z uchwytami do drenów, z możliwością  podłączenia drenu, z organizatorami przewodów na dwóch krawędziach, okrągły wewnętrzny brzeg torby usztywniony pianką , wymiary 100x80 cm, obszar wypełniony folią chirurgiczną 38x32 cm</t>
  </si>
  <si>
    <t>100x80 cm</t>
  </si>
  <si>
    <t>Zestaw okulistyczny</t>
  </si>
  <si>
    <t>Serweta chirurgiczna do zabiegów okulistycznych o wymiarach 140x150 cm, posiadająca otwór samoprzylepny typu FLEX wypełniony folią chirurgiczną o wymiarach 8x10 cm wewnątrz której znajduje się wycięcie w kształcie elipsy o wymiarach 3,5x 6,5 cm. serweta posiada zintegrowana kieszeń.</t>
  </si>
  <si>
    <t>ręcznik chłonny 18x25 cm</t>
  </si>
  <si>
    <t>serweta na stolik (owinięcie zestawu) wymiar 150x 190 cm</t>
  </si>
  <si>
    <t>RAZEM pakiet nr 25</t>
  </si>
  <si>
    <t>Serweta niejałowa operacyjna gazowa min. 4W17N z nitką RTG i tasiemką</t>
  </si>
  <si>
    <t>75cm x 90cm</t>
  </si>
  <si>
    <t>Serweta niejałowa gazowa z taśmą i nitką RTG, min. 4W17N.</t>
  </si>
  <si>
    <t>45cm x 45cm</t>
  </si>
  <si>
    <t>Serweta jałowa operacyjna gazowa z taśmą i nitką RTG, min. 8W17N</t>
  </si>
  <si>
    <t>45x70cm 2 szt./ op.</t>
  </si>
  <si>
    <t>45x45cm 5 szt./ op.</t>
  </si>
  <si>
    <t>75x90cm 2szt./op.</t>
  </si>
  <si>
    <t>Serweta jałowa gazowa z taśmą i nitką RTG min. 4W17N</t>
  </si>
  <si>
    <t>45x70 cm 5 szt./ op.</t>
  </si>
  <si>
    <t>RAZEM pakiet nr 26</t>
  </si>
  <si>
    <t>Podkład higieniczny płócienno – gumowy typu  „HYDROSTOP” Lub podkład higieniczny wykonany z dzianiny bawełniano-poliestrowej typu frotte i warstwy wykonanej z polichlorku winylu</t>
  </si>
  <si>
    <t>140-150cm x 90-100cm</t>
  </si>
  <si>
    <t>Razem pakiet nr 27</t>
  </si>
  <si>
    <t>Opatrunek jałowy, nieprzywierający, nasycony 10% żelem jodoforowym</t>
  </si>
  <si>
    <t>5cm x 5cm, op. a 25szt.</t>
  </si>
  <si>
    <t>9,5cmx 9,5cm,op. a 25 szt.</t>
  </si>
  <si>
    <t>Jałowy opatrunek hydropolimerowy z warstwą klejącą do terapii ran ziarninujących, kontaktowy utrzymujący wilgotne środowisko gojenia się rany</t>
  </si>
  <si>
    <t>11cm x 11cm,op. a 10szt.</t>
  </si>
  <si>
    <t>15cm x 15cm,op. a 10szt.</t>
  </si>
  <si>
    <t>18cm x 18cm, op. a 5szt.</t>
  </si>
  <si>
    <t>Jałowy opatrunek przezroczysty, półprzepuszczalny z błony poliuretanowej</t>
  </si>
  <si>
    <t>10,2cmx25,4 cm, lub 15 cm x 20 cm op. a 20szt.</t>
  </si>
  <si>
    <t>Jałowy nieprzywierający opatrunek z siateczki wiskozowej, pokryty substancją oleisto – wodną</t>
  </si>
  <si>
    <t>12,7cm x22,8cm, lub 12,7 cm x 22,9 cm op. a 12szt.</t>
  </si>
  <si>
    <t>7,6cm x7,6cm, op. a 50szt.</t>
  </si>
  <si>
    <t>7,6cm x40,6cm;  op. a 36szt.</t>
  </si>
  <si>
    <t>Jałowy żel z alginianami o działaniu autolitycznym do usuwania tkanki martwiczej</t>
  </si>
  <si>
    <t>15g</t>
  </si>
  <si>
    <r>
      <t xml:space="preserve">Opatrunek Podstawowy  </t>
    </r>
    <r>
      <rPr>
        <sz val="8"/>
        <color theme="1"/>
        <rFont val="Arial"/>
        <family val="2"/>
        <charset val="238"/>
      </rPr>
      <t>Sterylny samoprzylepny opatrunek hydrokoloidowy ze ścienionymi brzegami przeznaczony do ran z małym lub średnim wysiękiem, zawierający higoskopijne cząstki  pochodzące z naturlanej celulozy, tworzące elastyczną, samoprzylepną powierzchnię pokrytą przez półprzepuszczalną błonę poliuretanową. Pochłaniając wysięk z rany opatrunek przybiera postać żółtobrązowego żelu wypełniającego całą powierzchnię rany, chroniąc w ten sposób ziarninującą tkankę oraz zakończenia nerwowe.</t>
    </r>
  </si>
  <si>
    <t>15x15 cm</t>
  </si>
  <si>
    <r>
      <t>Opatrunek</t>
    </r>
    <r>
      <rPr>
        <sz val="8"/>
        <color theme="1"/>
        <rFont val="Arial"/>
        <family val="2"/>
        <charset val="238"/>
      </rPr>
      <t xml:space="preserve"> zawierający higroskopijne cząsteczki karboksymetylocelulozy sodowej z dodatkiem alginianu wapniowego do stosowania w profilaktyce p/odleżynowej. Wysoce zwarta strutkura poliuretanu z odklejaną częścią centralną, pozwala na rozłożenie nacisku miejscowego oraz poprawienie warunków krążenia w obrębie rany. Możliwość zmiany opatrunku co 4-6 dni.</t>
    </r>
  </si>
  <si>
    <t>śr.7cm</t>
  </si>
  <si>
    <r>
      <t xml:space="preserve">Opatrunek poliuretanowy nieprzylepny </t>
    </r>
    <r>
      <rPr>
        <sz val="8"/>
        <color theme="1"/>
        <rFont val="Arial"/>
        <family val="2"/>
        <charset val="238"/>
      </rPr>
      <t>Sterylny, nieprzylepny opatrunek z pianki poliuretanowej o strukturze 3D z półprzepuszczalną powłoką zewnętrzną umożliwiającą prawidłową wymianę gazową, z dużą możliwością absorpcji, przeznaczony do leczenia ran z dużym wysiękiem.</t>
    </r>
  </si>
  <si>
    <t>10x10 cm</t>
  </si>
  <si>
    <r>
      <t>Opatrunek Piankowy ze srebrem nieprzylepny</t>
    </r>
    <r>
      <rPr>
        <sz val="8"/>
        <color theme="1"/>
        <rFont val="Arial"/>
        <family val="2"/>
        <charset val="238"/>
      </rPr>
      <t>Sterylny, nieprzylepny opatrunek z pianki poliuretanowej o strukturze 3D z półprzepuszczalną powłoką zewnętrzną umożliwiającą prawidłową wymianę gazową, zawierający w składzie specjalny kompleks srebra - fosforan srebrowo-sodowo-wodorowo-cyrkonowy, potwierdzona badaniami skuteczność wobec różnych szczepów bakterii, w tym MRSA, Pseudomonas aeruginosa, Escherichia coli, czy Staphylococcus aureus, z dużą możliwością absorpcji, wodoodporny, wykazujący działanie przeciwbakteryjne, przeznaczony do leczenia ran zakażonych  z dużym wysiękiem. Możliwość utrzymania na ranie do 7 dni w zależności od stopnia wysięku</t>
    </r>
  </si>
  <si>
    <r>
      <t xml:space="preserve">Gel </t>
    </r>
    <r>
      <rPr>
        <sz val="8"/>
        <color theme="1"/>
        <rFont val="Arial"/>
        <family val="2"/>
        <charset val="238"/>
      </rPr>
      <t>Żel hydrokoloidowy  z alginianem zawierający w składzie ponad 90% wody do autolitycznego oczyszczania ran z tkanki martwiczej oraz do nawadniania rany, tuba poj. 15g</t>
    </r>
  </si>
  <si>
    <t>15 g</t>
  </si>
  <si>
    <r>
      <t>Opatrunek</t>
    </r>
    <r>
      <rPr>
        <sz val="8"/>
        <color theme="1"/>
        <rFont val="Arial"/>
        <family val="2"/>
        <charset val="238"/>
      </rPr>
      <t xml:space="preserve"> Sterylny, nieprzylepny opatrunek alginianowy zawierający w składzie specjalny kompleks srebra - fosforan srebrowo-sodowo-wodorowo-cyrkonowy, z dużą możliwością absorpcji,  wykazujący działanie przeciwbakteryjne, przeznaczony do leczenia zakażonych ran przewlekłych, w tym ran głębokich, działający hemostatycznie, formuje się w żel zatrzymując wewnątrz wysięk.</t>
    </r>
  </si>
  <si>
    <r>
      <t>Opatrunek</t>
    </r>
    <r>
      <rPr>
        <sz val="8"/>
        <color theme="1"/>
        <rFont val="Arial"/>
        <family val="2"/>
        <charset val="238"/>
      </rPr>
      <t xml:space="preserve"> Sterylny, nieprzylepny opatrunek alginianowy w taśmie  zawierający w składzie specjalny kompleks srebra - fosforan srebrowo-sodowo-wodorowo-cyrkonowy, z dużą możliwością absorpcji,  wykazujący działanie przeciwbakteryjne, przeznaczony do leczenia zakażonych głębokich ran przewlekłych, działający hemostatycznie, formuje się w żel zatrzymując wewnątrz wysięk.</t>
    </r>
  </si>
  <si>
    <t>3x44 cm</t>
  </si>
  <si>
    <r>
      <t xml:space="preserve">Opatrunek  ze srebrem – samoprzylepny </t>
    </r>
    <r>
      <rPr>
        <sz val="8"/>
        <color theme="1"/>
        <rFont val="Arial"/>
        <family val="2"/>
        <charset val="238"/>
      </rPr>
      <t>Sterylny, samoprzylepny opatrunek z pianki poliuretanowej o strukturze 3D otoczonej hydrokolidową warstwą przylepno-ochronną,  z półprzepuszczalną powłoką zewnętrzną umożliwiającą prawidłową wymianę gazową, zawierający w składzie specjalny kompleks srebra - fosforan srebrowo-sodowo-wodorowo-cyrkonowy,  potwierdzona badaniami skuteczność wobec różnych szczepów bakterii, w tym MRSA, Pseudomonas aeruginosa, Escherichia coli, czy Staphylococcus aureus, z dużą możliwością absorpcji, wodoodporny, wykazujący działanie przeciwbakteryjne, przeznaczony do leczenia ran zakażonych  z dużym wysiękiem otoczony. Możliwość utrzymania na ranie do 7 dni w zależności od stopnia wysięku. Bez zawartości kleju, posiadający przylepną warstwę hydrokoloidu</t>
    </r>
  </si>
  <si>
    <t>19x20 cm-na piętę</t>
  </si>
  <si>
    <r>
      <t xml:space="preserve">Opatrunek  ze srebrem – samoprzylepny </t>
    </r>
    <r>
      <rPr>
        <sz val="8"/>
        <color theme="1"/>
        <rFont val="Arial"/>
        <family val="2"/>
        <charset val="238"/>
      </rPr>
      <t>Sterylny, samoprzylepny opatrunek z pianki poliuretanowej o strukturze 3D otoczonej hydrokolidową warstwą przylepno-ochronną,  z półprzepuszczalną powłoką zewnętrzną umożliwiającą prawidłową wymianę gazową, zawierający w składzie specjalny kompleks srebra - fosforan srebrowo-sodowo-wodorowo-cyrkonowy,  potwierdzona badaniami skuteczność wobec różnych szczepów bakterii, w tym MRSA, Pseudomonas aeruginosa, Escherichia coli, czy Staphylococcus aureus, z dużą możliwością absorpcji, wodoodporny, wykazujący działanie przeciwbakteryjne, przeznaczony do leczenia ran zakażonych  z dużym wysiękiem otoczony. Możliwość utrzymania na ranie do 7 dni w zależności od stopnia wysięku. Bez zawartości kleju, posiadający przylepną warstwę hydrokoloidu.</t>
    </r>
  </si>
  <si>
    <t>23x23 cm- na kość krzyżową</t>
  </si>
  <si>
    <r>
      <t xml:space="preserve">Opatrunek poliuretanowy samoprzylepny </t>
    </r>
    <r>
      <rPr>
        <sz val="8"/>
        <color theme="1"/>
        <rFont val="Arial"/>
        <family val="2"/>
        <charset val="238"/>
      </rPr>
      <t>Sterylny, samoprzylepny opatrunek z pianki poliuretanowej o strukturze 3D,  z półprzepuszczalną powłoką zewnętrzną umożliwiającą prawidłową wymianę gazową, z dużą możliwością absorpcji, przeznaczony do leczenia ran z dużym wysiękiem. Bez zawartości kleju, posiadający przylepną warstwę hydrokoloidu</t>
    </r>
  </si>
  <si>
    <t>18x18 cm</t>
  </si>
  <si>
    <t>Opatrunek nieprzylepny, antybakteryjny, wykonany z syntetycznej siatki pokrytej wazeliną z cząsteczkami karboksymetylocelulozy, zawierający sulfadiazyne srebra. Cząsteczki hydrokoloidu rozprowadzone są równomiernie na całej powierzchni opatrunku. Potwierdzona badaniami skuteczność wobec różnych szczepów bakterii, w tym MRSA, Srebro uwalniane jest w sposób ciągły przez cały okres noszenia opatrunku.Nie wysychający oraz nie przeklejający się do rany, łatwy w wymianie.</t>
  </si>
  <si>
    <t>15 x 15 cm</t>
  </si>
  <si>
    <t>Folia operacyjna wykonana z polietylenu, poliestru, lub poliuretanu cienka, antystatyczna, rozciągliwa i hipoalergiczna</t>
  </si>
  <si>
    <t>15cm x 36,5cm / 15cm x 28 cm</t>
  </si>
  <si>
    <t>28cm x 38,5 cm/28cm x 30cm</t>
  </si>
  <si>
    <t>28cm x 53,5 cm/28cm x 45cm</t>
  </si>
  <si>
    <t>56cm x 88,5cm /56cm x 80cm</t>
  </si>
  <si>
    <t>14-25 x 25-29 /15-19 x 21-25</t>
  </si>
  <si>
    <t>30-38 x 25-28 /28-30 x 21-25</t>
  </si>
  <si>
    <t>45-60 x 27-35 /35-45 x 21-35</t>
  </si>
  <si>
    <t>56 x 82-84 /56 x 76-77</t>
  </si>
  <si>
    <t>RAZEM pakiet nr 29</t>
  </si>
  <si>
    <r>
      <t>Komplet chirurgiczny jednorazowego użytku (bluza + spodnie) przeznaczony do stosowania przez personel medyczny w środowisku bloku operacyjnego, wykonany z antystatycznej, nieprześwitującej włókniny polipropylenowej typu SMMMS o gramaturze min. 35 g/m</t>
    </r>
    <r>
      <rPr>
        <vertAlign val="superscript"/>
        <sz val="8"/>
        <color rgb="FF000000"/>
        <rFont val="Arial"/>
        <family val="2"/>
        <charset val="238"/>
      </rPr>
      <t>2</t>
    </r>
    <r>
      <rPr>
        <sz val="8"/>
        <color rgb="FF000000"/>
        <rFont val="Arial"/>
        <family val="2"/>
        <charset val="238"/>
      </rPr>
      <t xml:space="preserve">  (KARTA TECHNICZNA). Krój uniseks. Bluza posiada krótki rękaw, trzy kieszenie (jedna w okolicach klatki piersiowej i dwie w dolnej części), pod szyją okrągły kołnierzyk wykończony szwem overlock oraz widoczną przed rozłożeniem metką z rozmiarem. Spodnie posiadają troki wykonane z identycznego materiału i nogawki bez ściągaczy. Spodnie i bluza pakowane osobno.</t>
    </r>
  </si>
  <si>
    <t>Rozmiary: męskie L, XL; Damskie M, L, XL</t>
  </si>
  <si>
    <r>
      <t>Fartuch chirurgiczny jednorazowy jałowy z włókniny bawełnopodobnej, antystatycznej, niepylącej, oddychającej, nieprzezroczystej; elastyczne mankiety wykonane z dzianiny wchłaniającej pot; zapinany przy szyi na rzep, troki mają być łączone kartonikiem; pakowany indywiualnie z ręcznikami do osuszania rąk. włóknina poliestrowo-celulozowa typu spunlaced 68g/m</t>
    </r>
    <r>
      <rPr>
        <vertAlign val="superscript"/>
        <sz val="8"/>
        <color rgb="FF000000"/>
        <rFont val="Arial"/>
        <family val="2"/>
        <charset val="238"/>
      </rPr>
      <t>2</t>
    </r>
    <r>
      <rPr>
        <sz val="8"/>
        <color rgb="FF000000"/>
        <rFont val="Arial"/>
        <family val="2"/>
        <charset val="238"/>
      </rPr>
      <t xml:space="preserve"> (KARTA TECHNICZNA)</t>
    </r>
  </si>
  <si>
    <t>Rozmiar M, L, XL, XXL-L</t>
  </si>
  <si>
    <r>
      <t>Fartuch chirurgiczny do długotrwałych zabiegów, jałowy z włókniny bawełnopodobnej, niepylącej, oddychającej, posiadający dodatkowe nieprzemakalne wzmocnienie z przodu fartucha i w części rękawów od mankietu do wysokości powyżej łokcia, elastyczne pochłaniające pot  wykonane w 100% z poliestru mankiety, zapinany przy szyi na rzep,  troki zewnętrzne mają być łączone kartonikiem, poły zachodzące na siebie zapewniające sterylne plecy. Fartuch wykonany jest z włókniny poliestrowo-celulozowej o gramaturze min. 68 g/m</t>
    </r>
    <r>
      <rPr>
        <vertAlign val="superscript"/>
        <sz val="8"/>
        <color rgb="FF000000"/>
        <rFont val="Arial"/>
        <family val="2"/>
        <charset val="238"/>
      </rPr>
      <t>2</t>
    </r>
    <r>
      <rPr>
        <sz val="8"/>
        <color rgb="FF000000"/>
        <rFont val="Arial"/>
        <family val="2"/>
        <charset val="238"/>
      </rPr>
      <t xml:space="preserve"> , wzmocnienia z przodu fartucha wykonane z nieprzemakalnej mikroporowatej (oddychającej) folii polietylenowej, wzmocnienia na przedramionach zaś z  nieprzemakalnego laminatu dwuwarstwowego folia polietylenowa 27,5 mikrona oraz włóknina wiskozowo-poliestrowa o gramaturze 30 g/m</t>
    </r>
    <r>
      <rPr>
        <vertAlign val="superscript"/>
        <sz val="8"/>
        <color rgb="FF000000"/>
        <rFont val="Arial"/>
        <family val="2"/>
        <charset val="238"/>
      </rPr>
      <t>2</t>
    </r>
    <r>
      <rPr>
        <sz val="8"/>
        <color rgb="FF000000"/>
        <rFont val="Arial"/>
        <family val="2"/>
        <charset val="238"/>
      </rPr>
      <t>. Oprócz zapewniającego sterylność opakowania zewnętrznego fartuch powinien posiadać opakowanie wewnętrzne w postaci owinięcia w papier krepowy, w opakowaniu wewnętrznym powinny się znajdować dwie sztuki ręczników celulozowych do osuszania rąk. (KARTA TECHNICZNA)</t>
    </r>
  </si>
  <si>
    <t>Rozmiar L, XL, XXL-L</t>
  </si>
  <si>
    <r>
      <t>Bluza chirurgiczna z długim rękawem wykonana włókniny antystatycznej niepylącej, oddychającej; stójka pod szyją, rękawy wykończone ściągaczem, zapinana na napy, dwie kieszenie boczne na dole bluzy.  Przeznaczona  do stosowania  przez personel medyczny w środowisku bloku operacyjnego. Materiał: włóknina polipropylenowa typu spunbonded o gramaturze min. 49g/m</t>
    </r>
    <r>
      <rPr>
        <vertAlign val="superscript"/>
        <sz val="8"/>
        <color rgb="FF000000"/>
        <rFont val="Arial"/>
        <family val="2"/>
        <charset val="238"/>
      </rPr>
      <t>2</t>
    </r>
    <r>
      <rPr>
        <sz val="8"/>
        <color rgb="FF000000"/>
        <rFont val="Arial"/>
        <family val="2"/>
        <charset val="238"/>
      </rPr>
      <t xml:space="preserve"> (KARTA TECHNICZNA)</t>
    </r>
  </si>
  <si>
    <t>Rozmiar S, M, L, XL</t>
  </si>
  <si>
    <t>RAZEM pakiet nr 30</t>
  </si>
  <si>
    <t xml:space="preserve">MASKI CHIRURGICZNE PEŁNOBARIEROWE włoknina 3 - warstwowa. Warstwa twarzowa nie posiadająca mikrowłosków oraz specjalnie wygładzana nie powodująca uczuleń, wyposażona w sztywnik zapewniający łatwe dopasowanie się maski do kształtu twarzy, wiązana na troki o dł. Min. 40 cm. Bezzapachowa. Barierowość bakteryjna maski min.95%.  Kolor niebieski lub zielony,  </t>
  </si>
  <si>
    <t>opakowanie kartonik</t>
  </si>
  <si>
    <t>MASKI CHIRURGICZNE PEŁNOBARIEROWE z przezroczystą, nierosiejącą, antyodblaskową osłoną na oczy, posiadające specjalny kształt pod brodę, wiązane na troczki.</t>
  </si>
  <si>
    <r>
      <t>MASKI CHIRURGICZNE  IIR wiązane na troki Maska chirurgiczna wiązana na troki czterowarstwowa odporna na przesiąkanie hipoalergiczna zabezpiecza przed dymem laserowym technologia Anti-Fog zabezpiecza okulary przed parowaniem wodoodporna. Kolor fioletowy. I warstwa wewnętrzna najbliżej twarzy: biała włóknina celulozowa. II warstwa filtr środkowy: biała włóknina polipropylenowa o gramaturze min. 25 g/m</t>
    </r>
    <r>
      <rPr>
        <vertAlign val="superscript"/>
        <sz val="8"/>
        <color rgb="FF000000"/>
        <rFont val="Arial"/>
        <family val="2"/>
        <charset val="238"/>
      </rPr>
      <t>2</t>
    </r>
    <r>
      <rPr>
        <sz val="8"/>
        <color rgb="FF000000"/>
        <rFont val="Arial"/>
        <family val="2"/>
        <charset val="238"/>
      </rPr>
      <t xml:space="preserve"> (KARTA TECHNICZNA). Sztywnik wykonany z aluminium. Maski pakowane w kartonik w formie podajnika max. 50 szt. Na pudełku: Numer referencyjny, numer LOT i piktogram wyraźnie określająca sposób mocowania maski.</t>
    </r>
  </si>
  <si>
    <r>
      <t>Czepek chirurgiczny typ KOSAK – włókninowy Czepek chirurgiczny wykonany w całości z chłonnej i przewiewnej perforowanej włókniny typu printbonded o gramaturze 28g/m</t>
    </r>
    <r>
      <rPr>
        <vertAlign val="superscript"/>
        <sz val="8"/>
        <color rgb="FF000000"/>
        <rFont val="Arial"/>
        <family val="2"/>
        <charset val="238"/>
      </rPr>
      <t>2</t>
    </r>
    <r>
      <rPr>
        <sz val="8"/>
        <color rgb="FF000000"/>
        <rFont val="Arial"/>
        <family val="2"/>
        <charset val="238"/>
      </rPr>
      <t xml:space="preserve"> (KARTA TECHNICZNA). Z tyłu ściągnięty nieuciskającą gumką. Pakowany w kartonik w formie podajnika/ dyspensera. Kolory; niebieski, zielony, fioletowy.</t>
    </r>
  </si>
  <si>
    <t>Czepek chirurgiczny okrągły. Włókninowy czepek chirurgiczny w kształcie beretu, skająca bezlateksową gumką. Pakowany w kartonik w formie podajnika. niebieski, zielony.</t>
  </si>
  <si>
    <t>RAZEM pakiet nr 31</t>
  </si>
  <si>
    <t>Zestaw uniwersalny BLOK CHIRURGII OGÓLNEJ</t>
  </si>
  <si>
    <t>Serweta na stół instrumentariuszki min. 150x190 cm</t>
  </si>
  <si>
    <t>kieszeń samoprzylepna 30x40 cm</t>
  </si>
  <si>
    <r>
      <t>serweta operacyjna w rozmiarze 150x200 cm., samoprzylepna, gramatura min. 54 gr/m</t>
    </r>
    <r>
      <rPr>
        <vertAlign val="superscript"/>
        <sz val="8"/>
        <color theme="1"/>
        <rFont val="Arial"/>
        <family val="2"/>
        <charset val="238"/>
      </rPr>
      <t>2</t>
    </r>
  </si>
  <si>
    <t>ściereczka 30x30 cm</t>
  </si>
  <si>
    <t>osłona na stolika Mayo, czerwona , rozmiar 140x80 cm</t>
  </si>
  <si>
    <t>pean plastikowy 24 cm</t>
  </si>
  <si>
    <t>taśma operacyjna 10x50 cm</t>
  </si>
  <si>
    <t>kompres gazowy 10x12,5 cm, 12 warstwowy, z RTG</t>
  </si>
  <si>
    <t>fartuch operacyjny wykonany w całości z trójwarstwowej włókniny typu SMSo gramaturze min. 45 gr/m2, rękawy zakończone elastycznym mankietem wykonanym z włókien syntetycznych , rozmiar M- fartuch operacyjny wykonany w całości z trójwarstwowej włókniny typu SMSo gramaturze min. 45 gr/m2, rękawy zakończone elastycznym mankietem wykonanym z włókien syntetycznych , rozmiar M</t>
  </si>
  <si>
    <t>fartuch operacyjny wykonany w całości z trójwarstwowej włókniny typu SMSo gramaturze min. 45 gr/m2, rękawy zakończone elastycznym mankietem wykonanym z włókien syntetycznych , rozmiar L</t>
  </si>
  <si>
    <t>tupfer gazowy z RTG, 40x40cm</t>
  </si>
  <si>
    <r>
      <t>serweta operacyjna , samoprzylepna , 75x100 cm, gramatura min. 54 gr/m</t>
    </r>
    <r>
      <rPr>
        <vertAlign val="superscript"/>
        <sz val="8"/>
        <color theme="1"/>
        <rFont val="Arial"/>
        <family val="2"/>
        <charset val="238"/>
      </rPr>
      <t>2</t>
    </r>
  </si>
  <si>
    <t>ł</t>
  </si>
  <si>
    <t>miska 250 ml</t>
  </si>
  <si>
    <t>podstawka pod skalpel</t>
  </si>
  <si>
    <t>serweta gazowa , 45x45 cm, zielona z RTG</t>
  </si>
  <si>
    <r>
      <t>serweta operacyjna , samoprzylepna , 150x240cm, gramatura min. 54 gr/m</t>
    </r>
    <r>
      <rPr>
        <vertAlign val="superscript"/>
        <sz val="8"/>
        <color theme="1"/>
        <rFont val="Arial"/>
        <family val="2"/>
        <charset val="238"/>
      </rPr>
      <t>2</t>
    </r>
  </si>
  <si>
    <t>chusteczka do skóry nasączona alkoholem izopropylowym tworzącym miejscowy film ochronny między skórą a przylepcem</t>
  </si>
  <si>
    <t>skalpel jednorazowy, bezpieczny nr 11</t>
  </si>
  <si>
    <t>skalpel jednorazowy, bezpieczny nr 20</t>
  </si>
  <si>
    <t>Zestaw do operacji żylaków kończyny dolnej</t>
  </si>
  <si>
    <t>serweta na stół instrumentariuszki min. 150x190 cm</t>
  </si>
  <si>
    <t>serweta operacyjna , główna  do zabiegu laparoskopii o wymiarach 200x260 cm, wycięcie U w rozmiarze 8x80 cm. Serweta wykonana z laminatu dwuwarstwowego o gramaturze min. 61 gr/m2. Odporność na przenikanie cieczy min. 900 cm H2O, wytrzymałość na wypychanie na sucho/mokro 150/150 kPa</t>
  </si>
  <si>
    <r>
      <t>serweta operacyjna w rozmiarze 150x200 cm. , samoprzylepna, gramatura min. 54 gr/m</t>
    </r>
    <r>
      <rPr>
        <vertAlign val="superscript"/>
        <sz val="8"/>
        <color theme="1"/>
        <rFont val="Arial"/>
        <family val="2"/>
        <charset val="238"/>
      </rPr>
      <t>2</t>
    </r>
  </si>
  <si>
    <t>Bandaż tkany , wiskozowy 16cmx5m</t>
  </si>
  <si>
    <t>fartuch operacyjny wykonany w całości z trójwarstwowej włókniny typu SMSo gramaturze min. 45 gr/m2, rękawy zakończone elastycznym mankietem wykonanym z włókien syntetycznych , rozmiar M</t>
  </si>
  <si>
    <t>bandaż elastyczny , krepowany , rozmiar 14cmx5m</t>
  </si>
  <si>
    <t>osłona na nogę , rozmiar 30x60 cm</t>
  </si>
  <si>
    <t>tupfer gazowy z RTG, 40x40cm-</t>
  </si>
  <si>
    <t>serweta gazowa 20x30 cm, 16-warstwowa</t>
  </si>
  <si>
    <t>RAZEM pakiet nr 32</t>
  </si>
  <si>
    <t>Zestaw do operacji żylaków kończyn dolnych (dla bloku chirurgii naczyniowej):</t>
  </si>
  <si>
    <t>serweta 2-warstwowa na stół narzędziowy  250 x 200 cm (opakowanie zestawu)</t>
  </si>
  <si>
    <t>serweta 2-warstwowa 200 x 305 cm, otwór "U" przylepny 10 x 95 cm z dodatkowym padem chłonnym w obszarze krytycznym</t>
  </si>
  <si>
    <t>serweta 2-warstwowa  przylepna 240 x 200 cm z dodatkowym padem chłonnym w obsarze krytycznym</t>
  </si>
  <si>
    <t>serweta 2-warstwowa przylepna 150 x 100 cm</t>
  </si>
  <si>
    <t>osłona na stopę 2-warstwowa 25 x 50 cm cm, 2 x taśma do mocowania</t>
  </si>
  <si>
    <t>kieszeń przylepna 2 sekcje 43 x 38 cm, PE przeźroczysta</t>
  </si>
  <si>
    <t>kompres z gazy RTG 10 x 10 cm, 16w 17n, pakowane a 10 sztuk</t>
  </si>
  <si>
    <t>kompres z gazy RTG 10 x 20 cm, 16w 17n, pakowane a 10 sztuk</t>
  </si>
  <si>
    <t>chusta z gazy z RTG, 50 x 60 cm, 6 warstw, zielona, po wstępnym praniu</t>
  </si>
  <si>
    <t>skalpel bezpieczny Nr 10</t>
  </si>
  <si>
    <t>skalpel bezpieczny Nr 11</t>
  </si>
  <si>
    <t>pojemnik na zużyte igły i ostrza skalpeli, 20 miejsc,,z gąbką</t>
  </si>
  <si>
    <t>kleszczyki plastikowe do mycia pola operacyjnego 24 cm</t>
  </si>
  <si>
    <t>tupfer z gazy 47x40 cm, 20 nitek</t>
  </si>
  <si>
    <t>miska nerkowata plastikowa 700 ml, niebieska,z podziałką</t>
  </si>
  <si>
    <t>opaska kohezyjna do terapii kompresyjnej 12 cm x 5 m, kolor skóry</t>
  </si>
  <si>
    <t>zapinka do bandaża biała</t>
  </si>
  <si>
    <t>opatrunek pooperacyjny 10 x 8 cm zapobiegający cofaniu wydzieliny</t>
  </si>
  <si>
    <t>opatrunek z gazy 10 x 20 cm, 16 warstw, 20 nitek</t>
  </si>
  <si>
    <t>ręcznik celulozowy 33 x 33 cm</t>
  </si>
  <si>
    <t>Zestaw do operacji tętniaków (dla bloku chirurgii naczyniowej):</t>
  </si>
  <si>
    <t>fartuch chirurgiczny wzmocniony L,</t>
  </si>
  <si>
    <t>fartuch chirurgiczny wzmpocniony XL</t>
  </si>
  <si>
    <t>dren do ssaka z uchwytem CH/mm 18/6,00 CH/mm, 21/7,00 CH/mm, 300 cm</t>
  </si>
  <si>
    <t>strzykawka typu luer-lock 3-częściowa 3 ml</t>
  </si>
  <si>
    <t>strzykawka typu luer-lock, 3-częściowa 50/60 ml</t>
  </si>
  <si>
    <t>strzykawka typu luer-lock 3-częściowa 20 ml</t>
  </si>
  <si>
    <t>czyścik do koagulacji kontrastujący w RTG przylepny</t>
  </si>
  <si>
    <t>tupfer z gazy z nitką RTG, 45 x 65 cm, 20N</t>
  </si>
  <si>
    <t>skalpel bezpiecznie zasuwany z rączką nr 11</t>
  </si>
  <si>
    <t>uchwyt rzepowy do kabli 2 x 23 cm</t>
  </si>
  <si>
    <t>obłożenie na stolik Mayo 80 x 145 cm składane teleskopowo</t>
  </si>
  <si>
    <t>chusta z gazy z chip’em RTG, 50 x 60 cm, 6w, w kolorze zielonym; przewiązane po 5, po wstępnym praniu</t>
  </si>
  <si>
    <t>kompres z gazy z nitką RTG, 10 x 10 cm, 16W17N; przewiązane po 10</t>
  </si>
  <si>
    <t>kompres z gazy z nitką RTG, 10 x 20 cm, 16W17N; przewiązane po 10</t>
  </si>
  <si>
    <t>miska plastikowa nerkowata 700 ml</t>
  </si>
  <si>
    <t>kleszczyki plastikowe typu korcang 24 cm</t>
  </si>
  <si>
    <t>opatrunek chłonny samoprzylepny 35 x 10 cm 3-warstwowy</t>
  </si>
  <si>
    <t>opatrunek chłonny samoprzylepny 20 x 10 cm 3-warstwowy</t>
  </si>
  <si>
    <t>igła iniekcyjna 1,20 x 50 mm, krótko ścięta</t>
  </si>
  <si>
    <t>licznik do ostrzy  40 miejsc, gąbka + przylepiec, z funkcją bezdotykowego ściągania ostrzy</t>
  </si>
  <si>
    <t>torba na narzędzia 2-sekcyjna samoprzylepna 43 x 38 cm</t>
  </si>
  <si>
    <t>torba na narzędzia 3-sekcyjna samoprzylepna 65 x 30 cm</t>
  </si>
  <si>
    <t>serweta do operacji klatki piersiowej 260 x 365 cm z otworem 32 x 55 cm wypełnionym folią chirurgiczną i ze zintegrowanym ekranem anestezjologicznym, 2-warstwowa na całej powierzchni z dodatkowym padem chłonnym w obszarze krytycznym</t>
  </si>
  <si>
    <t>serweta samoprzylepna 100 x 90 cm 2-warstwowa</t>
  </si>
  <si>
    <t>serweta na stół instrumentariuszki 250 x 200 cm (owinięcie zestawu)</t>
  </si>
  <si>
    <t>osłonka na narzędzia gumowa atraumatyczna 10 x 2 mm w gąbvce przylepnej</t>
  </si>
  <si>
    <t>tupfer z gazy twardy z nitką RTG 12 x 12 cm w pudełku ułatwiającym liczenie</t>
  </si>
  <si>
    <t>naklejka z napisem HEPARINE żółta</t>
  </si>
  <si>
    <t>naklejka z napisem LIDOCAINE biała</t>
  </si>
  <si>
    <t>elektroda czynna monopolarna 320 cm, 2 przyciski + uchwyt plastikowy</t>
  </si>
  <si>
    <t>dren Redona 18 CH 50 cm twardy</t>
  </si>
  <si>
    <t>butelk redona próżniowa 200 ml</t>
  </si>
  <si>
    <t>kieszeń przylepna do liczenia materiału RTG 20-komorowa, 80 x 50 cm</t>
  </si>
  <si>
    <t>serweta do osłony krocza przylepna na 4 brzegach 20 x 37,5 cm</t>
  </si>
  <si>
    <t>Zestaw do pobrań narządówo składzie (BO chirurgii naczyniowej) dopuszcza się aby zestaw ze względu na wielkość był umieszczony w 2 osobnych opakowaniach sterylizacyjnych ale w jednym opakowaniu transportowym:</t>
  </si>
  <si>
    <t>dren do ssaka  18/6,00 CH/mm, 21/7,00 CH/mm, 300 cm, z uchwytem zagietym tube-in-tube 14 CH/20 CH  bez V.C.</t>
  </si>
  <si>
    <t>zestaw do przetoczeń 230 cm</t>
  </si>
  <si>
    <t>strzykawka typu luer-lock, 3-częściowa 3 ml</t>
  </si>
  <si>
    <t>strzykawka typu luer – lock, 3-częściowa 50/60 ml</t>
  </si>
  <si>
    <t>strzykawka typu luer-lock, 3-częściowa 20 ml</t>
  </si>
  <si>
    <t>opatrunek  chłonny samoprzylepny 35 x 10 cm, 3-warstwowy zapobiegający cofaniu się wydzieliny</t>
  </si>
  <si>
    <t>czyścik do koagulacji 5 x 5 cm samoprzylepny kontrastujący w RTG</t>
  </si>
  <si>
    <t>chusta z gazy z  RTG, 50 x 60 cm, 6W, w kolorze zielonym; przewiązane po 5, po wstępnym praniu</t>
  </si>
  <si>
    <t>15 szt.</t>
  </si>
  <si>
    <t>obłożenie na stolik Mayo 80 x 145 cm składane teleskopowo, folia piaskowana</t>
  </si>
  <si>
    <t>serweta do operacji klatki piersiowej 260 x 390 cm z otworem 40 x 95 cm wypełnionym folią chirurgiczną i ze zintegrowanym ekranem anestezjologicznym, 2 warstwowa na całej powierzchni</t>
  </si>
  <si>
    <t>serweta samoprzylepna 100 x 90 cm</t>
  </si>
  <si>
    <t>serweta nieprzylepna 100 x 90 cm</t>
  </si>
  <si>
    <t>miska plastikowa prostokątna 3000 ml, Ok. 29 x 22 x 7,5 cm</t>
  </si>
  <si>
    <t>miska plastikowa 250 ml</t>
  </si>
  <si>
    <t>miska plastikowa 500 ml w 2 kolorach</t>
  </si>
  <si>
    <t>tupfer z gazy z nitką RTG, 20 x 20 cm, 20N</t>
  </si>
  <si>
    <t>licznik do ostrzy 40 miejsc, gąbka +przylepiec, z funkcją bezdotykowego ściągania ostrzy</t>
  </si>
  <si>
    <t>serweta na stół instrumentariuszki 2-warstwowa 250 x 200 cm (owinięcie zestawu)</t>
  </si>
  <si>
    <t>taśma przylepna 5 x 25 cm</t>
  </si>
  <si>
    <t>miska z pokrywką zaciskaną 250 ml</t>
  </si>
  <si>
    <t>naklejka samoprzylepna biała min 35 x 10 mm</t>
  </si>
  <si>
    <t>12 szt.</t>
  </si>
  <si>
    <t>dren dwubiegunowy do perfuzji dł. Min. 210 cm</t>
  </si>
  <si>
    <t>taśma przylepna 5 x 50 cm</t>
  </si>
  <si>
    <t>marker do skóry</t>
  </si>
  <si>
    <t>miska nerkowata plastikowa 700 ml</t>
  </si>
  <si>
    <t>osłonki na narzędzia gumowe atraumatyczne 2 x 10 mm w przylepnej gąbce</t>
  </si>
  <si>
    <t>elektroda monopol arna 320 cm, 2 przyciski, 3 bolce, + plastikowy uchwyt</t>
  </si>
  <si>
    <t>aq</t>
  </si>
  <si>
    <t>worek na mocz 1500 ml, 90 cm</t>
  </si>
  <si>
    <t>cewnik do odsysania 10 CH, min 53 cm</t>
  </si>
  <si>
    <t>końcówka do ssaka Yankauer 18 CH  280 mm bez V.C</t>
  </si>
  <si>
    <t>dren do ssaka 24 Ch 300 cm</t>
  </si>
  <si>
    <t>tupfer twardy z gazy z RTG 12 x 12 cm, w pudełku ułatwiającym liczenie</t>
  </si>
  <si>
    <t>serweta 2-warstwowana stół narzędziowy 250 x 200 cm (opakowanie zestawu)</t>
  </si>
  <si>
    <t>serweta 2-warstwowa 200 x 305 cm, otwór typu "U" przylepny 10 x 95 cm, dodatkowy pad chłonny w obszarze krytycznym</t>
  </si>
  <si>
    <t>serweta 2-warstwowa przylepna 175 x 170 cm z dodatkowym padem chłonnym w obszarze krytycznym</t>
  </si>
  <si>
    <t>tupfer z gazy RTG 12 x 12 cm 24 nitki (twardy), w opakowaniu tekturowym ułatwiającym liczenie</t>
  </si>
  <si>
    <t>kieszeń przylepna 3 sekcje 65 x 30 cm, PE przeźroczysta</t>
  </si>
  <si>
    <t>opatrunek pooperacyjny 35 x 10 cm zapobiegający cofaniu wydzieliny</t>
  </si>
  <si>
    <t>opatrunek pooperacyjny 20 x 10 cm zapobiegający cofaniu wydzieliny</t>
  </si>
  <si>
    <t>opatrunek pooperacyjny 15 x 8 cm zapobiegający cofaniu wydzieliny</t>
  </si>
  <si>
    <t>skalpel bezpieczny nr 10</t>
  </si>
  <si>
    <t>skalpel bezpieczny nr 11</t>
  </si>
  <si>
    <t>igła injekcyjna 22G, 0,70 x 50 mm</t>
  </si>
  <si>
    <t>igła injekcyjna 18G, 1,20 x 50 mm</t>
  </si>
  <si>
    <t>igła injekcyjna 21G, 0,80 x 50 mm</t>
  </si>
  <si>
    <t>strzykawka 3 ml Luer-lock, 3 części, centralna, przeźroczysta</t>
  </si>
  <si>
    <t>strzykawka 50/60 ml Luer-Lock, 3 części, centralna, przeźroczysta</t>
  </si>
  <si>
    <t>strzykawka 10 ml Luer-lock, 3 części, decentralna, przeźroczysta</t>
  </si>
  <si>
    <t>strzykawka 20 ml Luer-lock, 3 części, decentralna, przeźroczysta</t>
  </si>
  <si>
    <t>czyścik do koagulacji 5 x 5 cm (kontrastujący w RTG)</t>
  </si>
  <si>
    <t>pojemnik na zużyte igły i ostrza skalpeli 40 miejsc z gąbką</t>
  </si>
  <si>
    <t>osłona na narzędzia gumowa atraumatyczna 10 x 2 mm, żółta w przylepnej gąbce</t>
  </si>
  <si>
    <t>elektroda czynna 320 cm, bipolarna, 2 przyciski, 3 bolce</t>
  </si>
  <si>
    <t>etykieta przylepna Heparine 35 x 13 mm</t>
  </si>
  <si>
    <t>etykieta przylepna Lidocaine 35 x 13 mm</t>
  </si>
  <si>
    <t>kleszczyki plastikowe proste 24 cm</t>
  </si>
  <si>
    <t>butelka redona podciśnieniowa 200 ml 125 cm</t>
  </si>
  <si>
    <t>odciąg naczyniowy elastyczny 2,5 x 450 mm żółty</t>
  </si>
  <si>
    <t>kieszeń do liczenia kompresów 80 x 50 cm</t>
  </si>
  <si>
    <t>Zestaw pomocniczy naczyniowy (BO naczyniowy)  owinięty w papier krepowy:</t>
  </si>
  <si>
    <t>miska plastikowa 500 ml</t>
  </si>
  <si>
    <t>miska plastikowa 250 ml (w 2 róznych kolorach)</t>
  </si>
  <si>
    <t>strzykawka Luer Lock 3-częściowa 20 ml</t>
  </si>
  <si>
    <t>strzykawka Luer Lock 3-częściowa 10 ml</t>
  </si>
  <si>
    <t>strzykawka Luer Lock 3-częściowa 5 ml</t>
  </si>
  <si>
    <t>strzykawka Luer Lock 3-częściowa 3 ml</t>
  </si>
  <si>
    <t>strzykawka Luer  3-częściowa 20 ml</t>
  </si>
  <si>
    <t>strzykawka Luer 3-częściowa 10 ml</t>
  </si>
  <si>
    <t>strzykawka Luer  3-częściowa 5 ml</t>
  </si>
  <si>
    <t>strzykawka Luer 3-częściowa 2 ml</t>
  </si>
  <si>
    <t>igła Selingera 18G 1,2 x 90 mm</t>
  </si>
  <si>
    <t>naklejka z napisem KONTRAST</t>
  </si>
  <si>
    <t>naklejka z napisem HEPARINE</t>
  </si>
  <si>
    <t>naklejka z napisem LOCAL</t>
  </si>
  <si>
    <t>podkład wysokochłonny celulozowy podfoliowany 60 x 90 cm</t>
  </si>
  <si>
    <t>dren wysokociśnieniowy min. 120 cm</t>
  </si>
  <si>
    <t>Jałowy zestaw do angiografii: (BO Naczyniowy)</t>
  </si>
  <si>
    <t>Zestaw:</t>
  </si>
  <si>
    <t>serweta 2 warstwowa na stół narzędziowy 200 x 250 cm,</t>
  </si>
  <si>
    <t>serweta angiograficzna 2 warstwowa 324 x 365 cm z samoprzylepnymi otworami na t. udowe średnica 12 cm bez folii chirurgicznej ok 90 cm od góry serwety, wokół otworów dodatkowy pad chłonny, po obu stronach zintegrowane osłony na pulpit sterowniczy PE</t>
  </si>
  <si>
    <t>serweta na stół Mayo 80 x 145 cm, składana teleskopowo</t>
  </si>
  <si>
    <t>dren wysokociśnieniowy 122 cm, max. 84 bary, 1200 PSI, L-L, końcówka żeńska, adapter rotacyjny</t>
  </si>
  <si>
    <t>skalpel jednorazowy  bezpieczny nr 11</t>
  </si>
  <si>
    <t>igła iniekcyjna 0,7 x 40 mm</t>
  </si>
  <si>
    <t>igła iniekcyjna 0,8 x 50 mm</t>
  </si>
  <si>
    <t>igła iniekcyjna 1,2 x 50 mm</t>
  </si>
  <si>
    <t>igła angiograficzna Seldingera1,20 x 90 mm</t>
  </si>
  <si>
    <t>strzykawka luer lock 10 ml, 3 - częściowa</t>
  </si>
  <si>
    <t>strzykawka luerlock 20 ml, 3 - częściowa</t>
  </si>
  <si>
    <t>strzykawka L-L 5 ml, 3 - częściowa</t>
  </si>
  <si>
    <t>strzykawka luer-lock 3 ml 3 częściowa</t>
  </si>
  <si>
    <t>imadło chirurgiczne 12 cm stalowe ze stali nierdzewnej, klasa med. IIa</t>
  </si>
  <si>
    <t>miska angiograficzna prostokątna 45 x 31,5 x 6,3 cm, z ogranicznikami do prowadników i stopniami na dnie</t>
  </si>
  <si>
    <t>naklejka z napisem LIDOCAINE</t>
  </si>
  <si>
    <t>torba samoprzylepna na narzędzia, 2 sekcyjna 43 x 38 cm, PE</t>
  </si>
  <si>
    <t>opaska kohezyjna wysokouciskowa 12 cm x 5 m, w kolorze skóry</t>
  </si>
  <si>
    <t>miska okrągła 500 ml</t>
  </si>
  <si>
    <t>ręcznik celulozowy</t>
  </si>
  <si>
    <t>uchwyt typu Velcro 2 x 23 cm</t>
  </si>
  <si>
    <t>osłona na sprzęt prostokątna 85 x 150 cm PE</t>
  </si>
  <si>
    <t>kompres z gazy z nitką RTG 10 X 10 cm, 16W 17N</t>
  </si>
  <si>
    <t>podkład celulozowy chłonny nieprzemakalny 60 x 90 cm (+/- 2 cm)</t>
  </si>
  <si>
    <t>miska plastikowa okrągła 250 ml przezroczysta</t>
  </si>
  <si>
    <t>miska plastikowa okrągła 250 ml niebieska</t>
  </si>
  <si>
    <t>opatrunek wysokochłonny samoprzylepny 10 x 20 cm</t>
  </si>
  <si>
    <t>licznik do igieł magnetyczno-piankowy 20 miejsc, wysokość min. 3,5 cm</t>
  </si>
  <si>
    <t>osłona na pilota 10 x 28 cm, PE</t>
  </si>
  <si>
    <t xml:space="preserve">RAZEM pakiet nr 33 </t>
  </si>
  <si>
    <t>Sterylny bezalkoholowy trójpolimerowy preparat z silikonem do ochrony skóry zdrowej i uszkodzonej, dodatek plastycyzera zapewnia niepękającą barierę na skórze. działanie ochronne przez 72 godziny, skuteczność ochrony skóry przed uszkodzeniem przez mocz/kał</t>
  </si>
  <si>
    <t>Skoncentrowany trójpolimerowy krem z silikonem do ochrony skóry przed działaniem płynów oraz nietrzymaniem moczu/kału, nawilżający, bez zawartości tlenku cynku i alkoholu, działanie przez 24 godziny</t>
  </si>
  <si>
    <t>tuba 92 g</t>
  </si>
  <si>
    <t>RAZEM pakiet nr 34</t>
  </si>
  <si>
    <t>Kompresy jałowe i pakiety kompresów opakowane w opakowanie jednostkowe typu blister (papier-folia) lub torebkę papierowo - foliową zawierające kartę identyfikacyjną typu TAG (dotyczy tylko materiałów jałowych)</t>
  </si>
  <si>
    <t>Kompresy gazowe jałowe min. 8W 17N pakiet</t>
  </si>
  <si>
    <t>7,5cm x 7,5cm; op. 10szt.</t>
  </si>
  <si>
    <t>Kompresy gazowe jałowe min. 12W 17N pakiet; bez luźnych nitek z podwijanymi brzegami</t>
  </si>
  <si>
    <t>5cmx5cm; 5 szt. /op.</t>
  </si>
  <si>
    <t>pakiet</t>
  </si>
  <si>
    <t>Kompresy gazowe jałowe min. 12W 17N pakiet przewiązane nitką</t>
  </si>
  <si>
    <t>7 (7,5) x7 (7,5) cm; 4 x 10 szt.</t>
  </si>
  <si>
    <t>Kompresy gazowe jałowe min. 16W 17N pakiet</t>
  </si>
  <si>
    <t>10x20cm; op. 5szt.</t>
  </si>
  <si>
    <t>Kompresy gazowe jałowe min. 8W 17N (lub 12W17N) pakiet z nitką RTG</t>
  </si>
  <si>
    <t>7,5cm x 7,5cm; op. 20szt.</t>
  </si>
  <si>
    <t>Kompresy gazowe jałowe min. 8W 17N z nitką RTG</t>
  </si>
  <si>
    <t>10 x 10cm; 10szt.</t>
  </si>
  <si>
    <t>Kompresy gazowe jałowe min. 8W 17N pakiet z nitką RTG Przewiązane nitką</t>
  </si>
  <si>
    <t>10x10 cm; 2 x 10szt.</t>
  </si>
  <si>
    <t>10x10 cm; 4 x 10szt.</t>
  </si>
  <si>
    <t>Kompresy gazowe jałowe min. 8W 17N pakiet z nitką RTG</t>
  </si>
  <si>
    <t>10x20cm; op. 20szt.</t>
  </si>
  <si>
    <t>Setony jałowe z gazy Min. 4W 17N z nitką Rtg</t>
  </si>
  <si>
    <t>2m x 1 cm</t>
  </si>
  <si>
    <t>2m x 5cm</t>
  </si>
  <si>
    <t>2m x 7,5cm</t>
  </si>
  <si>
    <t>2m x 7,5 cm 10szt./op.</t>
  </si>
  <si>
    <t>Setony jałowe z gazy Min. 4W 17N</t>
  </si>
  <si>
    <t>2m x 2 cm op. 1 szt.</t>
  </si>
  <si>
    <t>2m x 5 cm op. 1 szt.</t>
  </si>
  <si>
    <t>Setony niejałowe z gazy 4W 17N</t>
  </si>
  <si>
    <t>2m x 1cm op. x 200 szt.</t>
  </si>
  <si>
    <t>Tupfer jałowy typu A kula z nitką RTG</t>
  </si>
  <si>
    <t>20x20cm 10szt./op.</t>
  </si>
  <si>
    <t>Tupfer niejałowy typu C sączek z nitką RTG</t>
  </si>
  <si>
    <t>15 x 15cm 200 szt./ op.</t>
  </si>
  <si>
    <t>Opatrunek na nos - 3 sztuki, 4 warstwowego kompresu włókninowego 5 x 5 cm uformowanych w tampon 2,5 x 5 cm, trwale zamocowany w opasce podtrzymującej o dł. Ok. 110 cm równocześnie tworzącej troki do zawiązania</t>
  </si>
  <si>
    <t>opakowanie 50 szt.</t>
  </si>
  <si>
    <t>RAZEM pakiet nr 35</t>
  </si>
  <si>
    <t>Zestawy i serwety muszą posiadać informację o dacie ważności i nr serii oraz nr katalogowym w postaci min. 2 naklejek do umieszczenia na karcie pacjenta; Zawartość zestawu umieszczona w opakowaniu foliowo-papierowym, do transportu w 2 opakowaniach transportowych. Serwety 3 warstwowe  na całej powierzchni o gramaturze nie mniejszej niż 74g/mkw i budowie PP+PE+wiskoza. (KARTA TECHNICZNA) Serwety 2-warstwowe na całej powierzchni o gram. nie mniejszej niż 55g/mkw i budowie PP+PE. (KARTA TECHNICZNA) Fartuchy chirurgiczne (chyba, że w opisie zaznaczono inaczej) jednorazowe, pełnobarierowe. Materiał PP SMMMS ogram.min. 35g/m2 .Rękaw zakończony elastycznym mankietem 100% poliester. Rękaw o kroju typu reglan w całości wzmocniony poprzez zastosowanie oddychającej włókniny PP/PE/PP o gramaturze min 63 g/m2.  Przód fartucha wzmocniony przez dwuwarstwowy laminat o budowie PP/PE o gramaturze min. 44g/m2.  Tylne części fartucha zachodzące na siebie. Umiejscowienie troków w kartoniku umożliwiające zawiązanie ich zgodnie z procedurami postępowania aseptycznego. Fartuchy pod szyją zapinane na jednoczęśczęściową taśmę, umożliwiającą zapięcie w dowolnym miejscu. Szwy wykonane techniką ultradźwiękową. (KARTA TECHNICZNA)</t>
  </si>
  <si>
    <t>Jałowy zestaw do angiografii:</t>
  </si>
  <si>
    <t xml:space="preserve">serweta 3 warstwowa na stół narzędziowy 200 x 250 cm, </t>
  </si>
  <si>
    <t>serweta angiograficzna 3 warstwowa 350 x 245 cm z samoprzylepnymi otworami na t. udowe średnica 12 cm bez folii chirurgicznej; o gramaturze min. 74g/mkw</t>
  </si>
  <si>
    <t xml:space="preserve">dren wysokociśnieniowy 122 cm, max. 84 bary, 1200 PSI, L-L, końcówka żeńska, adapter rotacyjny  </t>
  </si>
  <si>
    <t xml:space="preserve">skalpel jednorazowy  bezpieczny nr 11  </t>
  </si>
  <si>
    <t xml:space="preserve">igła iniekcyjna 0,7 x 40 mm </t>
  </si>
  <si>
    <t xml:space="preserve">igła iniekcyjna 0,8 x 50 mm </t>
  </si>
  <si>
    <t xml:space="preserve">igła iniekcyjna 1,2 x 50 mm </t>
  </si>
  <si>
    <t xml:space="preserve">igła angiograficzna Seldingera1,20 x 90 mm </t>
  </si>
  <si>
    <t xml:space="preserve">strzykawka luer 10 ml, 3 - częściowa </t>
  </si>
  <si>
    <t xml:space="preserve">strzykawka luer 20 ml, 3 - częściowa </t>
  </si>
  <si>
    <t xml:space="preserve">strzykawka L-L 5 ml, 3 - częściowa </t>
  </si>
  <si>
    <t xml:space="preserve">strzykawka L-L 10 ml, 3 - częściowa </t>
  </si>
  <si>
    <t xml:space="preserve">strzykawka L-L 20 ml, 3 - częściowa </t>
  </si>
  <si>
    <t xml:space="preserve">strzykawka L-L 2/ 2,5 ml, 3 - częściowa </t>
  </si>
  <si>
    <t xml:space="preserve">naklejka z napisem HEPARINE </t>
  </si>
  <si>
    <t xml:space="preserve">naklejka z napisem LIDOCAINE </t>
  </si>
  <si>
    <t xml:space="preserve">naklejka z napisem KONTRAST </t>
  </si>
  <si>
    <t xml:space="preserve">torba samoprzylepna na narzędzia, 2 sekcyjna 43 x 38 cm, PE </t>
  </si>
  <si>
    <t>kleszczyki plastikowe Korcang 19 cm</t>
  </si>
  <si>
    <t xml:space="preserve">tupfer z gazy 24 x 24 cm umieszczone w misce plastikowej okrągłej, 250 ml, przezroczystej </t>
  </si>
  <si>
    <t xml:space="preserve">fartuch chirurgiczny L z włókniny SMMMS, odporny na działanie alkoholi </t>
  </si>
  <si>
    <t xml:space="preserve">fartuch chirurgiczny XL z włókniny SMMMS, odporny na działanie alkoholi </t>
  </si>
  <si>
    <t xml:space="preserve">ręcznik celulozowy  </t>
  </si>
  <si>
    <t xml:space="preserve">uchwyt typu Velcro 2 x 23 cm </t>
  </si>
  <si>
    <t xml:space="preserve">taśma samoprzylepna 10 x 50 cm </t>
  </si>
  <si>
    <t xml:space="preserve">kompres z gazy z nitką RTG 10 X 10 cm, 16W 17N </t>
  </si>
  <si>
    <t xml:space="preserve">podkład celulozowy chłonny nieprzemakalny 60 x 90 cm (+/- 2 cm) </t>
  </si>
  <si>
    <t xml:space="preserve">miska plastikowa okrągła 250 ml przezroczysta </t>
  </si>
  <si>
    <t xml:space="preserve"> miska plastikowa okrągła 250 ml niebieska </t>
  </si>
  <si>
    <t xml:space="preserve">opatrunek wysokochłonny samoprzylepny 10 x 20 cm </t>
  </si>
  <si>
    <t xml:space="preserve">imadło stalowe jednorazowe typu Mayo-Hegar 12 cm ze znakiem jednorazowości po obu stronach narzędzia </t>
  </si>
  <si>
    <t xml:space="preserve">licznik do igieł 10 x 5 cm magnetyczny </t>
  </si>
  <si>
    <t xml:space="preserve">miska do prowadników  DUŻA PROSTOKĄTNA, </t>
  </si>
  <si>
    <t>Zestaw misek o składzie:</t>
  </si>
  <si>
    <t>miska plastikowa okrągła 2500 ml niebieska, 22 x 9 cm, z podziałką</t>
  </si>
  <si>
    <t>kubek plastikowy z uchwytem 500 ml, 9 x 10 cm, z podziałką, przezroczysty</t>
  </si>
  <si>
    <t>serweta 2 warstwowa 90 x 75 cm stanowiąca owinięcie zestawu</t>
  </si>
  <si>
    <t>Zestaw do PCNL (blok chir. Ogólnej):</t>
  </si>
  <si>
    <t xml:space="preserve">Serweta o wymiarach min 250 x 300cm z otworem min. 20x23cm, otoczonym taśma lepną  i długim workiem na płyny  wykonaną z miękkiego, wysokochłonnego dwuwarstwowego laminatu  o gramaturze 54 g/m2 i nieprzemakalności 250 cm h20 </t>
  </si>
  <si>
    <t xml:space="preserve">Pokrowiec na stolik Mayo z mocnej foli z dodatkową zewnętrzną warstwą chłonną w górnej części (pod narzędzia)o wym.  Min 80cm x 140cm </t>
  </si>
  <si>
    <t xml:space="preserve">Serweta dwuwarstwowa laminowaną o gramaturze min. 61g/m2 o wymiarze  150cm x 200 cm, która może służyć jako przykrycie stolika - owinięcie zestawu </t>
  </si>
  <si>
    <t>Osłona na ramię C 80x150 cm</t>
  </si>
  <si>
    <t>Kieszeń przylepna 30x40 cm, dwukomorowa</t>
  </si>
  <si>
    <t>Kompresy z gazy 10x10 12w, 17n cm z RTG</t>
  </si>
  <si>
    <t xml:space="preserve">Miska 250 ml </t>
  </si>
  <si>
    <t xml:space="preserve">Tupfery 40x40 cm </t>
  </si>
  <si>
    <t xml:space="preserve">Fartuch chirurgiczny wykonany w całości z trójwarstwowej włókniny typu SMS o gramaturze min. 45 g/m2, nieprzemakalności min. 30cm H20. Rękawy zakończone elastycznym mankietem wykonanym z włókien syntetycznych, wiązany na troki wewnętrzne oraz troki zewnętrzne z kartonikiem, z tyłu w okolicach szyi, zapięcie na rzep .- rozmiar XL </t>
  </si>
  <si>
    <t xml:space="preserve">Fartuch chirurgiczny wykonany w całości z trójwarstwowej włókniny typu SMS o gramaturze min. 45 g/m2, nieprzemakalności min. 30cm H20. Rękawy zakończone elastycznym mankietem wykonanym z włókien syntetycznych, wiązany na troki wewnętrzne oraz troki zewnętrzne z kartonikiem, z tyłu w okolicach szyi, zapięcie na rzep .- rozmiar L </t>
  </si>
  <si>
    <t>Taśma przylepna 10x50 cm</t>
  </si>
  <si>
    <t>Osłona na kamerę 14x250 cm</t>
  </si>
  <si>
    <t xml:space="preserve">Chusteczka do skóry nasączona alkoholem izopropylowym tworzącym miejscowy film ochronny między skórą a przylepcem </t>
  </si>
  <si>
    <t>Zestaw Laryngologiczny  z serwetą U-kształtną (blok chir. Szczękowej):</t>
  </si>
  <si>
    <t>Pokrowiec na stolik Mayo o wym. 80cm x 140cm z mocnej foli z dodatkową zewnętrzną warstwą chłonną w górnej części (pod narzędzia) wykonanej w włókniny wiskozowej o gramaturze min. 36 g/m2</t>
  </si>
  <si>
    <t>Czyścik do koagulacji</t>
  </si>
  <si>
    <t xml:space="preserve">Całość owinięta w serwetę o wym.  150cm x 190 cm wzmocnioną przez środek i z folią po bokach o łącznej gramaturze 66g/m2, która może służyć jako przykrycie stolika </t>
  </si>
  <si>
    <t>Serweta główna trójwarstwowa typu SMS zapewniająca wysoką paro przepuszczalność o minimalnej gramaturze 51g/m2 o wymiarach 150 x 200cm z wycięciem w kształcie litery U o wym. Min 6 x 65cm otoczonym taśmą samoprzylepną w części krytycznej wzmocniona  czterowarstwowym nieprzemakalnym laminatem o bardzo wysokiej chłonności, pochłaniającym  materiałem biologicznym i pozostająca na powierzchni sucha, niebrudząca  zespołu operacyjnego . Wierzchnią warstwę stanowi włóknina porowata, dwie wewnętrzne zbudowane z wysokochłonnych włókien, spód serwety zabezpieczony laminatem, o gramaturze min. 105g/m2 i wytrzymałość na wypychanie na sucho/mokro 79 kpa</t>
  </si>
  <si>
    <t xml:space="preserve">Serweta sterylna samoprzylepna o wymiarach  150 x 180cm, wykonana  z dwuwarstwowego laminatu nieprzemakalnego na całej powierzchni  o gramaturze min. 61g/m2 </t>
  </si>
  <si>
    <t>Taśma samoprzylepna 10x50 cm</t>
  </si>
  <si>
    <t xml:space="preserve">Rzep 2,5x22 cm  </t>
  </si>
  <si>
    <t>RAZEM pakiet nr 36</t>
  </si>
  <si>
    <t>Zestawy i serwety muszą posiadać informację o dacie ważności i nr serii oraz nr katalogowym w postaci min. 2 naklejek do umieszczenia na karcie pacjenta; Zawartość zestawu umieszczona w opakowaniu foliowo-papierowym, do transportu w 2 opakowaniach transportowych. Serwety 2 warstwowe  na całej powierzchni o gramaturze nie mniejszej niż 55g/m2 i chłonności min. 450%. W miejscu dodatkowych padów chłonnych gram. min. 110 g/m2 i chłonność min. 950%, również bez wiskozy i celulozy(KARTA TECHNICZNA DO WSZYSTKICH PARAMETRÓW). Fartuchy chirurgiczne (chyba, że w opisie zaznaczono inaczej) jednorazowe, pełnobarierowe. Materiał PP SMMMS ogram.min. 35g/m2 .Rękaw zakończony elastycznym mankietem 100% poliester. Tylne części fartucha zachodzące na siebie. Umiejscowienie troków w kartoniku umożliwiające zawiązanie ich zgodnie z procedurami postępowania aseptycznego. Szwy ultradźwiękowe Fartuchy pod szyją z możliwością wielokrotnego zapięcia w dowolnym miejscu na plecach. Szwy wykonane techniką ultradźwiękową.  Rękaw o kroju typu reglan. Fartuchy wzmocnione-rękawy wzmocnione na całej długości poprzez zastosowanie oddychającej włókniny PP/PE/PP o gramaturze min 63 g/m2.  Przód fartucha wzmocniony przez dwuwarstwowy laminat o budowie PP/PE o gramaturze min. 44g/m2.  (KARTA TECHNICZNA DO WSZYSTKICH PARAMETRÓW).</t>
  </si>
  <si>
    <t>Zestaw do endoprotezy stawu kolanowego o składzie (BO Ortopedii)</t>
  </si>
  <si>
    <t>serweta na stół narzędziowy wzmocniona 190 x 140 cm (opakowanie zestawu)</t>
  </si>
  <si>
    <t>serweta 2-warstwowa do operacji stawu kolanowego 200 x 320 cm, z dodatkowym padem chłonnym w obszarze krytycznym, otwór samouszczelniający 5 x 7 cm centralnie, zintegrowany uchwyt typu Velcro</t>
  </si>
  <si>
    <t>serweta 2-warstwowa nieprzylepna 175 x 150 cm</t>
  </si>
  <si>
    <t>folia operacyjna z jodophorem 35 x 35 cm (35 x 60 cm)</t>
  </si>
  <si>
    <t>strzykawka do płukania ran 100 ml</t>
  </si>
  <si>
    <t>ostrze do skalpela nr 24</t>
  </si>
  <si>
    <t>stapler skórny 35th Standard (0,65 x 0,47 cm)</t>
  </si>
  <si>
    <t>elektroda czynna 320 cm, 2 przyciski</t>
  </si>
  <si>
    <t>uchwyt do elektrody czynnej plastikowy biały</t>
  </si>
  <si>
    <t>kieszeń przylepna 1 sekcja 30 x 32 cm, PE, przeźroczysta</t>
  </si>
  <si>
    <t>kleszczyki plastikowe do mycia pola operacyjnego 24 cm typu korcang</t>
  </si>
  <si>
    <t>osłona na kończynę 25 x 80 cm, rolowana</t>
  </si>
  <si>
    <t>kompres z gazy RTG 10 x 10 cm, 16 warstw 17 nitek</t>
  </si>
  <si>
    <t>80 szt.</t>
  </si>
  <si>
    <t>kompres z włókniny 10 x 20 cm 6 warstw  30 g/m²</t>
  </si>
  <si>
    <t>kompres z włókniny 10 x 10 cm 4 warstwy 40 g/m²</t>
  </si>
  <si>
    <t>8 szt.</t>
  </si>
  <si>
    <t>rękawice chirurgiczne 8,5 lateksowe bezpudrowe para</t>
  </si>
  <si>
    <t>opaska kohezyjna 12 cm x 4 m, bezlateksowa biała</t>
  </si>
  <si>
    <t>opaska podtrzymująca 12 cm x 4 m</t>
  </si>
  <si>
    <t>podkład pod gips 15 cm x 3 m</t>
  </si>
  <si>
    <t>miska nerkowata plastikowa 700 ml z podziałką</t>
  </si>
  <si>
    <t>pojemnik plastikowy 500 ml okrągły z podziałką, przezroczysty</t>
  </si>
  <si>
    <t>pojemnik plastikowy 500 ml niebieski, z podziałką</t>
  </si>
  <si>
    <t>taśma przylepna min.10 x 50 cm</t>
  </si>
  <si>
    <t>ręcznik celulozowy min.30 x 33 cm</t>
  </si>
  <si>
    <t>czyścik do koagulacji 5 x 5 cm samoprzylepny, kontrastujący w RTG</t>
  </si>
  <si>
    <t>serweta samoprzylepna 2-warstwowa 240 x 150 cm</t>
  </si>
  <si>
    <t>butla Redona 400 ml</t>
  </si>
  <si>
    <t>dren Redona z trokarem 14 CH, 80 cm</t>
  </si>
  <si>
    <t>podstawka zabezpieczająca pod ostrza, 3 miejsca, samoprzylepna</t>
  </si>
  <si>
    <t>pudełko na zużyte igły i ostrza magnetyczne, 25 miejsc, z funkcją bezdotykowego ściągania ostrzy z trzonków 3 i 4</t>
  </si>
  <si>
    <t>serweta 2-warstwowa nieprzylepna 90 x 75 cm</t>
  </si>
  <si>
    <t>uchwyt rzepowy do kabli</t>
  </si>
  <si>
    <t>Zestaw do artroskopowej rekonstrukcji więzadła krzyżowego: (BO ortopedii)</t>
  </si>
  <si>
    <t>serweta na stolik Mayo 80 x 145 cm teleskopowo złożona</t>
  </si>
  <si>
    <t>serweta nieprzylepna 175 x 150 cm, 2-warstwowa</t>
  </si>
  <si>
    <t>osłona na kończynę  25 x 80 cm rolowana, 2-warstwowa</t>
  </si>
  <si>
    <t>dren z zaciskiem 130 cm</t>
  </si>
  <si>
    <t>dren do ssaka 300 cm</t>
  </si>
  <si>
    <t>rękawice chirurgiczne lateksowe bezpudrowe 8,5 para</t>
  </si>
  <si>
    <t>kompres z włókniny 7,5 x 7,5 cm 4 warstwy</t>
  </si>
  <si>
    <t>kompres z włókniny 10 x 10 cm 4 warstwy</t>
  </si>
  <si>
    <t>kompres z gazy z nitką RTG 7,5 x 7,5 cm, 16 warstw 17 nitek</t>
  </si>
  <si>
    <t>osłona na kabel kamery PE 12, x 230 cm z tekturową prowadnicą</t>
  </si>
  <si>
    <t>dren Redona nr 12, 50 cm (perforacja 15 cm)</t>
  </si>
  <si>
    <t>dren Redona nr 14, 50 cm (perforacja 15 cm)</t>
  </si>
  <si>
    <t>butelka Redona 200 ml, okrągła</t>
  </si>
  <si>
    <t>butelka Redona 400 ml, okrągła</t>
  </si>
  <si>
    <t>miska plastikowa okrągła 250 ml (w 2 różnych kolorach)</t>
  </si>
  <si>
    <t>miska nerkowata 700 ml</t>
  </si>
  <si>
    <t>opaska z waty syntetycznej 15 cm x 3 m</t>
  </si>
  <si>
    <t>opaska kohezyjna 12cm x 4m  o rozciągliwości 85%</t>
  </si>
  <si>
    <t>pudełko na igły i ostrza magnetyczne 10 miejsc</t>
  </si>
  <si>
    <t>strzykawka Luer 20 ml 2-częściowa</t>
  </si>
  <si>
    <t>uchwyt do elektrody czynnj plastikowy</t>
  </si>
  <si>
    <t>osłona na pilota 10 x 28 cm PE</t>
  </si>
  <si>
    <t>elektroda czynna monopolarna 320 cm, 2 przyciski</t>
  </si>
  <si>
    <t>serweta do artroskopii 200 x 320 cm z otworem 5 x 7 cm i 7 cm, ze zintegrowanym uchwytem typu Velcro i workiem do gromadzenia płynów z zaworem, 2-warstwowa</t>
  </si>
  <si>
    <t>Zestaw do artroskopii stawu barkowego  (BO ortopedii)</t>
  </si>
  <si>
    <t>serweta 2-warstwowa 200 x 260 cm z samoprzylepnym wycięciem typu "U" 6,5 x 60 cm, z dodatkowym padem chłonnym w obszarze krytycznym</t>
  </si>
  <si>
    <t>serweta nieprzylepna 150 x 175 cm, 2-warstwowa</t>
  </si>
  <si>
    <t>serweta przylepna 240 x 150 cm 2 warstwowa z dodatkowym padem chłonnym w obszarze krytycznym</t>
  </si>
  <si>
    <t>osłona na kończynę  25 x 80 cm, rolowana, 2-warstwowa</t>
  </si>
  <si>
    <t>rękawice chirurgiczne  lateksowe bezpudrowe para  8,5</t>
  </si>
  <si>
    <t>kompres z włókniny 10 x 10 cm, 4 warstwy</t>
  </si>
  <si>
    <t>kompres z włókniny 7,5 x 7,5 cm, 4 warstwy</t>
  </si>
  <si>
    <t>marker skórny z linijka</t>
  </si>
  <si>
    <t>osłona na kabel kamery PE 12,5 x 230 cm z tekturową prowadnicą</t>
  </si>
  <si>
    <t>dren Redona 12, 50 cm</t>
  </si>
  <si>
    <t>torma przylepna na płyny do artroskopii barku z wycięciem "U" 85 x 74 cm</t>
  </si>
  <si>
    <t>osłona na pilota PE 10 x 28 cm</t>
  </si>
  <si>
    <t>pudełko na igły i ostrza 10 miejsc</t>
  </si>
  <si>
    <t>Zestaw do artroskopii stawu kolanowego: (BO ortopedii)</t>
  </si>
  <si>
    <t>serweta do artroskopii 200 x 320 cm z otworem 5 x 7 cm  z uchwytem typu Velcro i workiem do gromadzenia płynów z zaworem, 2-warstwowa</t>
  </si>
  <si>
    <t>osłona na kończynę 25 x 80 cm rolowana, 2-warstwowa</t>
  </si>
  <si>
    <t>ręcznik celulozowy  min. 30 x 33 cm</t>
  </si>
  <si>
    <t>dren do ssaka 300cm 20 CH</t>
  </si>
  <si>
    <t>kompres z włókniny 7,5 x 7,5 cm , 4 warstwy</t>
  </si>
  <si>
    <t>kompres z gazy z nitką RTG 7,5 x 7,5 cm, 16W17N</t>
  </si>
  <si>
    <t>osłona na kabel kamery PE 12,5 x 230 cm</t>
  </si>
  <si>
    <t>miska nerkowata plastikowa 300 ml</t>
  </si>
  <si>
    <t>opaska kohezyjna 12cm x 4m o rozciągliwości 85%</t>
  </si>
  <si>
    <t>pudełko na igły i ostrza 10 miejsc magnetyczne</t>
  </si>
  <si>
    <t>Zestaw do endoprotezy stawu biodrowego: (BO ortopedii)</t>
  </si>
  <si>
    <t>serweta na stół narzędziowy wzmocniona 240 x 150 cm</t>
  </si>
  <si>
    <t>serweta 2-warstwowa 200 x 300 cm z samoprzylepnym wycięciem   "U" 10 x 95 i z dodatkowym padem chłonnym w obszarze krytycznym oraz ze zintegrowanym uchwytem rzepowym do kabli</t>
  </si>
  <si>
    <t>serweta przylepna 300 x 170 cm, 2-warstwowa z dodatkowym padem chłonnym w obszarze krytycznym</t>
  </si>
  <si>
    <t>serweta nieprzylepna 200 x 150 cm, 2-warstwowa</t>
  </si>
  <si>
    <t>serweta nieprzylepna 90 x 75 cm, 2-warstwowa</t>
  </si>
  <si>
    <t>osłona na kończynę  35 x 120 cm rolowana, 2-warstwowa</t>
  </si>
  <si>
    <t>kieszeń przylepna 1 sekcja PE 30 x 32 cm, przeźroczysta</t>
  </si>
  <si>
    <t>elektroda czynna 3 bolce, 320 cm, 2 przyciski + uchwyt plastikowy do elektrody</t>
  </si>
  <si>
    <t>folia operacyjna z jodophorem 45 x 60 cm</t>
  </si>
  <si>
    <t>rękawice chirurgiczne bezpudrowe lateksowe 8,5 para</t>
  </si>
  <si>
    <t>kompres z włókniny 10 x 20 cm, 6 warstw</t>
  </si>
  <si>
    <t>kompres z gazy z nitką RTG 10 x 10 cm, 16 warstw 17 nitek</t>
  </si>
  <si>
    <t>strzykawka typu Luer 100 ml do płukania ran, 3 części</t>
  </si>
  <si>
    <t>stapler skórny 35, 0,65 x 0,47 cm</t>
  </si>
  <si>
    <t>miska plastikowa okrągła 500 ml (w dwóch różnych kolorach)</t>
  </si>
  <si>
    <t>opaska dziana elastyczna o rozciągliwości 160% 12 cm x 4 m</t>
  </si>
  <si>
    <t>uchwyt ortopedyczny do ssaka 24 CH, 280 mm, zakrzywiony, bez V.C. ze spłaszczoną końcówką</t>
  </si>
  <si>
    <t>czyścik do koagulacji 5 x 5 cm, samoprzylepny, kontrastujący w RTG</t>
  </si>
  <si>
    <t>podstawka pod skalpele zabezpieczająca, 3 miejsca, samoprzylepna</t>
  </si>
  <si>
    <t>dren Redona z szydłem 14 CH 80 cm</t>
  </si>
  <si>
    <t>dren do ssaka 300 cm 20 CH</t>
  </si>
  <si>
    <t>pudełko na igły i ostrza, magnetyczne 25 miejsc, z funkcją bezdotykowego ściągania ostrzy z trzonków 3 i 4</t>
  </si>
  <si>
    <t>Zestaw do chirurgii ręki: (BO ortopedii)</t>
  </si>
  <si>
    <t>serweta do operacji ręki 200/290 x 350 cm z samouszczelniającym się otworem 3 cm, kształ T – z obłożeniem stolika dodatkowego, 2-warstwowa z dodatkowym padem chłonnym w obszarze krytycznym</t>
  </si>
  <si>
    <t>serweta  nieprzylepna 100 x 150 cm, 2-warstwowa</t>
  </si>
  <si>
    <t>kleszczyki plastikowe do mycia pola operacyjnego 19 cm</t>
  </si>
  <si>
    <t>pęseta plastikowa 12,5 cm, prosta, atraumatyczna</t>
  </si>
  <si>
    <t>ostrze do skalpela  nr 15</t>
  </si>
  <si>
    <t>elektroda czynna 320 cm, 2 przyciski + uchwyt do elektrody</t>
  </si>
  <si>
    <t>miska nerkowata plastikowa300 ml</t>
  </si>
  <si>
    <t>strzykawka Luer 20 ml, 2-części</t>
  </si>
  <si>
    <t>miska plastikowa okragła 500 ml (w 2 różnych kolorach)</t>
  </si>
  <si>
    <t>opaska z waty syntetycznej  pod gips 10 cm x 3 m</t>
  </si>
  <si>
    <t>podstawka zabezpieczająca pod ostrza 3 miejsca, samoprzylepna</t>
  </si>
  <si>
    <t>pudełko na igły i ostrza magnetyczne, 25 miejsc, z funkcją bezdotykowego ściągania ostrzy z trzonków 3 i 4</t>
  </si>
  <si>
    <t>Zestaw operacyjny do zabiegów na stole wyciągowym (BO ortopedii):</t>
  </si>
  <si>
    <t>serweta na stół narzędziowy wzmocniona 240 x 150 cm (owinięcie zestawu)</t>
  </si>
  <si>
    <t>serweta  2-warstwowa 225 x 280 cmcm z samoprzylepnym wycięciem "U" 10 x 95 cm, 2-warstwowa z dodatkwym padem chłonnym w obszarze krytycznym</t>
  </si>
  <si>
    <t>serweta przylepna 245 x 300 cm, 2-warstwowa z dodatkowym padem chłonnym w obszarze krytycznym</t>
  </si>
  <si>
    <t>ostrze do skalpela  nr 24</t>
  </si>
  <si>
    <t>elektroda czynna  320 cm, 2 przyciski + uchwyt do elektrody</t>
  </si>
  <si>
    <t>strzykawka 100 ml Luer do płukania ran, 3 części</t>
  </si>
  <si>
    <t>miska plastikowa okrągła 250 ml (w różnych kolorach)</t>
  </si>
  <si>
    <t>stapler skórny 0,65 x 0,47, 35 zszywek</t>
  </si>
  <si>
    <t>podstawka zabezpieczająca do skalpeli plastikowa 3 miejsca, przylepna</t>
  </si>
  <si>
    <t>pudełko magnetyczne na igły i ostrza 25 miejsc, z funkcją bezdotykowego ściągania ostrzy</t>
  </si>
  <si>
    <t>Zestaw do cementu kostnego owinięty w papier krepowy (BO ortopedii):</t>
  </si>
  <si>
    <t>miska plastikowa okrągła z rowkami na szpatułkę 500 ml, średnica med. 12 cm</t>
  </si>
  <si>
    <t>szpatułka plastikowa</t>
  </si>
  <si>
    <t>rękawica chirurgiczna  lateksowa 8,5 para</t>
  </si>
  <si>
    <t>Zestaw do znieczulenia przewodowego 3 w 1 (BO ortopedii):</t>
  </si>
  <si>
    <t>opatrunek chłonny na ranę, samoprzylepny 7,2 x 5 cm</t>
  </si>
  <si>
    <t>serweta  60 x 50 cm z samoprzylepnym otworem o śr. 7 cm umieszczonym centralnie</t>
  </si>
  <si>
    <t>kompres z gazy 7,5 x 7,5 cm, 8 warstw, 17 nitek</t>
  </si>
  <si>
    <t>pęseta anatomiczna plastikowa 12,5 cm</t>
  </si>
  <si>
    <t>strzykawka typu Luer, 10 ml, 2-częściowa</t>
  </si>
  <si>
    <t>strzykawka typu Luer, 20 ml, 2-częściowa</t>
  </si>
  <si>
    <t>igła do nakłuć lędźwiowych 1,3 x 80mm</t>
  </si>
  <si>
    <t>serweta na stół narzędziowy 2-warstwowa 75 x 75 cm (owinięcie zestawu)</t>
  </si>
  <si>
    <t>Zestaw do chirurgii biodra II wzmocniony o składzie: (BO ortopedii)</t>
  </si>
  <si>
    <t>serweta na stół instrumentariuszki 140x190cm wzmocniona (owinięcie zestawu)</t>
  </si>
  <si>
    <t>serweta do nakrycia stolika Mayo składana teleskopowo 80x145 cm</t>
  </si>
  <si>
    <t>samoprzylepna serweta 2-warstwowa 170x300cm z dodatkowym padem chłonnym w obszarze krytycznym</t>
  </si>
  <si>
    <t>samoprzylepna serweta operacyjna 2-warstwowa  245 x 280cm z przylepnym wycięciem "U" 10x95 i dodatkowym padem chłonnym w obszarze krytycznym</t>
  </si>
  <si>
    <t>serweta nieprzylepna 2-warstwowa150x200cm</t>
  </si>
  <si>
    <t>serweta nieprzylepna 2-warstwowa75x90cm</t>
  </si>
  <si>
    <t>osłona na kończynę  2-warstwowa35x120cm</t>
  </si>
  <si>
    <t>taśmy samoprzylepne 10x50cm;</t>
  </si>
  <si>
    <t>ręczniki celulozowe 30x33cm</t>
  </si>
  <si>
    <t>Zestaw do zabiegów na kończynie I wzmocniony o składzie: (BO ortopedii)</t>
  </si>
  <si>
    <t>serweta na stół instrumentariuszki 140x190cm; wzmocniona</t>
  </si>
  <si>
    <t>serweta do nakrycia stolika Mayo składana teleskopowo 80x145cm</t>
  </si>
  <si>
    <t>serweta do operacji kończyny z samouszczelniającym otworem 5x7cm oraz dodatkowym padem chłonnym w obszarze krytycznym</t>
  </si>
  <si>
    <t>serweta nieprzylepna 2-warstwowa 150x175cm</t>
  </si>
  <si>
    <t>osłona na kończynę 35x80cm</t>
  </si>
  <si>
    <t>ręczniki celulozowe min. 30x33cm</t>
  </si>
  <si>
    <t>Zestaw do artroskopii stawu barkowego I wzmocniony o składzie:  (BO ortopedii)</t>
  </si>
  <si>
    <t>serweta na stół instrumentariuszki 140x190cm; wzmocniona (owinięcie zestawu)</t>
  </si>
  <si>
    <t>serweta na stolik Mayo składana teleskopowo 80x145cm; wzmocniona</t>
  </si>
  <si>
    <t>serweta samoprzylepna 2-warstwowa 260 x 200 cm z ptzylepnym wycięciem "U" 10 x 60 cm oraz dodatkowym padem chłonnym w obszarze krytycznym</t>
  </si>
  <si>
    <t>serweta samoprzylepna z padem cłonnym 150x240cm</t>
  </si>
  <si>
    <t>osłona na kończynę 2-warstwowa 25x80cm</t>
  </si>
  <si>
    <t>ręczniki celulozowe min. 30 x 33cm</t>
  </si>
  <si>
    <t>Zestaw do operacji dłoni/stopy I wzmocniony o składzie: (BO ortopedii)</t>
  </si>
  <si>
    <t>serweta na stolik Mayo składana teleskopowo 80x145cm</t>
  </si>
  <si>
    <t>serweta na kończynę nieprzylepna 2-warstwowa175x100cm;</t>
  </si>
  <si>
    <t>serweta 2-warstwowa 245 x 320 cm do zabiegów stopy/dłoni z dodatkowym padem chłonnym w obszarze krytycznym,z samouszczelniającym otworem o średnicy 3cm</t>
  </si>
  <si>
    <t>2szt.</t>
  </si>
  <si>
    <t>Zestaw I do artroskopii  o składzie:  (BO ortopedii)</t>
  </si>
  <si>
    <t>seweta nieprzylepna 150x175cm</t>
  </si>
  <si>
    <t>serweta 320x245cm do artroskopii z workiem do zbiórki płynów,otwór 5x7cm</t>
  </si>
  <si>
    <t>ręczniki celulozowe  min. 30x33cm</t>
  </si>
  <si>
    <t>Zestaw I do zespoleń  o składzie: (BO ortopedii)</t>
  </si>
  <si>
    <t>Serweta na stół narzędziowy wzmocniona 200x150 (owiniecie zestawu)</t>
  </si>
  <si>
    <t>1szt</t>
  </si>
  <si>
    <t>Serweta na stolik Mayo 80 x145 cm składana teleskopowo</t>
  </si>
  <si>
    <t>serweta nieprzylepna pod kończynę 2-warstwowa150x175cm;</t>
  </si>
  <si>
    <t>serweta 2-warstwowa 320 x 200cm do obłożenia kończyny z elastycznym samouszczelniającym się otworem o średnicy 5 x7cm i zintegrowanym uchwytem rzepowym do mocowania kabli i drenów, z dodatkowym padem chłonnym w obszarze krytycznym</t>
  </si>
  <si>
    <t>2szt</t>
  </si>
  <si>
    <t>4szt</t>
  </si>
  <si>
    <t>miska nerkowata 700ml plastikowa</t>
  </si>
  <si>
    <t>kompres z gazy z nitką RTG 7,5 x 7,5 cm 16 warstw 17 nitek</t>
  </si>
  <si>
    <t>40szt</t>
  </si>
  <si>
    <t>ostrze do skalpela  nr 20</t>
  </si>
  <si>
    <t>opaska kohezyjna o rozciągliwości 85% 12 cm x 4 m</t>
  </si>
  <si>
    <t>Zestaw ambulatoryjny  o składzie:   (BO ortopedii)</t>
  </si>
  <si>
    <r>
      <t xml:space="preserve">serweta na stół narzędziowy 2-warstwowa 75 x 90 cm (owinięcie zestawu) </t>
    </r>
    <r>
      <rPr>
        <i/>
        <sz val="8"/>
        <color rgb="FF000000"/>
        <rFont val="Arial"/>
        <family val="2"/>
        <charset val="238"/>
      </rPr>
      <t>lub większa</t>
    </r>
  </si>
  <si>
    <t>serweta 2-warstwowa 60 x 50 cm z samoprzylepnym otworem o śr. 7 cm umieszczonym centralnie</t>
  </si>
  <si>
    <t>Serweta 2-warstwowa 50 x 50 cm przylepna</t>
  </si>
  <si>
    <t>10szt</t>
  </si>
  <si>
    <t>igła iniekcyjna 1,2 x 40 mm bezpieczna</t>
  </si>
  <si>
    <t>igła iniekcyjna 0,8 x 40 mm bezpieczna</t>
  </si>
  <si>
    <t>Nożyczki Iris ostro-ostre zagięte stalowe jednorazowe 11,5 cm  klasa med. II a</t>
  </si>
  <si>
    <t>Kleszczyki chirurgiczne proste typu Kocher stalowe jednorazowe klasa med. II a</t>
  </si>
  <si>
    <t>Pęseta chirurgiczna standardowa prosta  stalowa 14 cm jednorazowa klasa med. II a</t>
  </si>
  <si>
    <t>Kleszczyki anatomiczne zagięte typu Halsted-Mosquito stalowe jednorazowe 12,5 cm klasa med. II a</t>
  </si>
  <si>
    <t>Hak do ran ostry 3-zębny staowy jednorazowy 16 cm, klasa med. II a</t>
  </si>
  <si>
    <t>Ostra łyżka kostna stalowa jednorazowa 16,5 cm 7,4x4,7x3,7/ 6,3x4,0x3,7 mm klasa med.II a</t>
  </si>
  <si>
    <t>Imadło chirurgiczne typu MayoHagar stalowe jednorazowe 16 cm klasa med. II a</t>
  </si>
  <si>
    <t>Wszystkie narzędzia stalowe oznaczone znakiem jednorazowości oraz dodatkowo kolorystycznie dla łatwego rozróżnienia; farba odporna na działanie alkoholi i ścieranie; stal nierdzewna</t>
  </si>
  <si>
    <t>RAZEM pakiet nr  37</t>
  </si>
  <si>
    <t>ZESTAW DO TĘTNIAKÓW AORTY (Blok Kardiochirurgii):</t>
  </si>
  <si>
    <t>serweta 2-warstwowa PP+PE 260 x 390 cm z otworem wypełnionym folią 40 x 95 cm, min. 55 g/m2, bez wiskozy i celulozy</t>
  </si>
  <si>
    <t>Serweta na stolik instrumentariuszki 225 x 170 cm</t>
  </si>
  <si>
    <t>Serweta na stolik Mayo 80 x 145 cm, składana teleskopowo</t>
  </si>
  <si>
    <t>Serweta 150x200cm pod nogi</t>
  </si>
  <si>
    <t>Pokrowiec na kończynę 35 x 80 cm</t>
  </si>
  <si>
    <t>Serweta przylepna 75x75cm</t>
  </si>
  <si>
    <t>Taśma samoprzylepna</t>
  </si>
  <si>
    <t>Kieszeń jednokomorowa 30 x 32 cm</t>
  </si>
  <si>
    <t>Organizator przewodów</t>
  </si>
  <si>
    <t>Fartuch SMMMS rozmiar L</t>
  </si>
  <si>
    <t>Fartuch  wzmocniony SMMMS rozmiar XL</t>
  </si>
  <si>
    <t>Ręczniki celulozowe</t>
  </si>
  <si>
    <t>Miska plastikowa 500 ml</t>
  </si>
  <si>
    <t>Tupfery 48 x 24 cm, 20 nitek</t>
  </si>
  <si>
    <t>Kleszczyki do mycia pola 24 cm</t>
  </si>
  <si>
    <t>serweta gazowa z RTG i tasiemką 45 x45 cm</t>
  </si>
  <si>
    <t>Dren do odsysania, (łączący) 300 cm 20 CH</t>
  </si>
  <si>
    <t>Elektroda czynna do diatermii+czyścik i pochewka,płaski nożyk</t>
  </si>
  <si>
    <t>Licznik na igły</t>
  </si>
  <si>
    <t>podstawka pod ostrza chirurgiczne</t>
  </si>
  <si>
    <r>
      <t>komplet naczyń jednorazowych</t>
    </r>
    <r>
      <rPr>
        <sz val="8"/>
        <color rgb="FF000000"/>
        <rFont val="Arial"/>
        <family val="2"/>
        <charset val="238"/>
      </rPr>
      <t xml:space="preserve">:  - pojemnik plastikowy 250 ml; - </t>
    </r>
  </si>
  <si>
    <t>- pojemnik plastikowy 500 ml</t>
  </si>
  <si>
    <t>pojemnik plastikowy z uchwytem 1000 ml</t>
  </si>
  <si>
    <t>miska nerkowata 250 ml</t>
  </si>
  <si>
    <t xml:space="preserve">ostrza jednorazowe: 11 </t>
  </si>
  <si>
    <t>cewniki do odsysania dróg oddechowych CH 16/400 mm</t>
  </si>
  <si>
    <t>opatrunki jałowe pooperacyjne : 30 cm 35* 10 cm</t>
  </si>
  <si>
    <t>opatrunki jałowe pooperacyjne: 20 cm * 10 cm</t>
  </si>
  <si>
    <t>strzykawka 50/ 60 ml</t>
  </si>
  <si>
    <t>mata cienka antypoślizgowa 50 x 40 cm</t>
  </si>
  <si>
    <t>rękawice sterylne bezpudrowe do mycia pola operacyjnego rozmiar 8</t>
  </si>
  <si>
    <t>1 para</t>
  </si>
  <si>
    <t>osłona na narzędzia gumowa atraumatyczna 10*2</t>
  </si>
  <si>
    <t>10 sztuk</t>
  </si>
  <si>
    <r>
      <t>ZESTAW DO WKŁUCIA CENTRALNEGO (Blok Kardiochirurgii</t>
    </r>
    <r>
      <rPr>
        <sz val="8"/>
        <color rgb="FF000000"/>
        <rFont val="Arial"/>
        <family val="2"/>
        <charset val="238"/>
      </rPr>
      <t>):</t>
    </r>
  </si>
  <si>
    <t xml:space="preserve">  zestaw</t>
  </si>
  <si>
    <t>Serweta na pacjenta: 75cm x 75cm, otwór przylepny w części centralnej o wymiarach 15cm x 6cm, 4 części lepne w rogach umożliwiające stabilizację serwety bez zawartości lateksu</t>
  </si>
  <si>
    <t>Serweta na stolik 75 x 90cm</t>
  </si>
  <si>
    <t>Opatrunek do wkłuć centralnych, ze  wzmocnionym włókniną obrzeżem oraz dodatkowymi paskami mocującymi i metką,. Klej nanoszony warstwowo  rozmiar 8,5 x 11,5cm</t>
  </si>
  <si>
    <t>Pojemnik 250ml</t>
  </si>
  <si>
    <t>Groszki gazowe 3x3cm – 5 sztuk</t>
  </si>
  <si>
    <t>Kleszczyki do mycia pola</t>
  </si>
  <si>
    <t>Imadło do nici</t>
  </si>
  <si>
    <t>Gaziki 10x10cm – 10 sztuk</t>
  </si>
  <si>
    <t>Sterylny fartuch chirurgiczny rozmiar L</t>
  </si>
  <si>
    <t>szew niewchłanialny monofilamentowy 3/8 koła, igła ostra, okragła 35-40 mm, dł. 75 cm</t>
  </si>
  <si>
    <t>1 saszetka</t>
  </si>
  <si>
    <t xml:space="preserve">RAZEM pakiet nr 38 </t>
  </si>
  <si>
    <r>
      <t>Materiał serwet 2 warstwowych: folia polietylenowa, włóknina polipropylenowa, gmar min. 55g/m</t>
    </r>
    <r>
      <rPr>
        <vertAlign val="superscript"/>
        <sz val="8"/>
        <color rgb="FF000000"/>
        <rFont val="Arial"/>
        <family val="2"/>
        <charset val="238"/>
      </rPr>
      <t>2</t>
    </r>
    <r>
      <rPr>
        <sz val="8"/>
        <color rgb="FF000000"/>
        <rFont val="Arial"/>
        <family val="2"/>
        <charset val="238"/>
      </rPr>
      <t>, chłonność min. 450%. W miejscu dodatkowych padów chłonnych min. 110 g/m</t>
    </r>
    <r>
      <rPr>
        <vertAlign val="superscript"/>
        <sz val="8"/>
        <color rgb="FF000000"/>
        <rFont val="Arial"/>
        <family val="2"/>
        <charset val="238"/>
      </rPr>
      <t>2</t>
    </r>
    <r>
      <rPr>
        <sz val="8"/>
        <color rgb="FF000000"/>
        <rFont val="Arial"/>
        <family val="2"/>
        <charset val="238"/>
      </rPr>
      <t xml:space="preserve"> i chłonność min. 950%. Serwety bez zawartości wiskozy i celulozy (karta techniczna do wszystkich parametrów).  Zestawy do transportu pakowane w 2 opakowania transportowe. Zestawy  muszą posiadać informacje o dacie ważności i nr serii w postaci naklejki do umieszczenia na karcie pacjenta</t>
    </r>
  </si>
  <si>
    <t>Obłożenie uniwersalne-podstawowe. skład zestawu:</t>
  </si>
  <si>
    <t>serweta 2-warstwowa samoprzylepna 200x175cm z dodatkowym padem chłonnym min. 50 x 75 cm</t>
  </si>
  <si>
    <t>serweta 2-warstwowa samoprzylepna  240x150cm  z dodatkowym padem chłonnym min. 50 x 75 cm</t>
  </si>
  <si>
    <t>serweta 2-warstwowe samoprzylepne 90x75cm z dodatkowym padem chłonnym min. 35 x 90 cm</t>
  </si>
  <si>
    <t>Serweta do nakrycia stolika wzmocniona o wymiarze min. 190x140cm (owinięcie zestawu)</t>
  </si>
  <si>
    <t>Serweta na stolik Mayo o wymiarze min. 145x80cm.składana teleskopowo</t>
  </si>
  <si>
    <t>taśma przylepna min. 10 x 50 m</t>
  </si>
  <si>
    <t>ręczniki celulozowe o wym. In. 30 x 33cm.</t>
  </si>
  <si>
    <t>Zestaw do zamykania małych ran. skład zestawu:</t>
  </si>
  <si>
    <t>serweta na stół narzędziowy (owinięcie zestawu) 75x45cm;</t>
  </si>
  <si>
    <t>serweta 60x50cm z otworem o średnicy 5cm;</t>
  </si>
  <si>
    <t>nożyczki chirurgiczne proste ostro tępe  14,5cm, ze stali nierdzewnej, klasa medyczna II a</t>
  </si>
  <si>
    <t>imadło chirurgiczne typu Mayo-Hegar 14cm, ze stali nierdzewnej, klasa medyczna II a</t>
  </si>
  <si>
    <t>pęseta chirurgiczna standardowa prosta 14cm, ze stali nierdzewnej, klasa medyczna IIa</t>
  </si>
  <si>
    <t>kleszczyki plastikowe proste 14cm;</t>
  </si>
  <si>
    <t>opatrunek chłonny przylepny 7,2x 5cm;</t>
  </si>
  <si>
    <t>tupfery z gazy 20x20cm 20nitek</t>
  </si>
  <si>
    <r>
      <t>kompresy z włókniny 7,5x7,5cm 4w 40g/m</t>
    </r>
    <r>
      <rPr>
        <vertAlign val="superscript"/>
        <sz val="8"/>
        <color rgb="FF000000"/>
        <rFont val="Arial"/>
        <family val="2"/>
        <charset val="238"/>
      </rPr>
      <t>2</t>
    </r>
  </si>
  <si>
    <t>Jałowy zestaw do drenażu opłucnej. skład  zestawu:</t>
  </si>
  <si>
    <t>serweta (owinięcie pakietu) 90x75cm;</t>
  </si>
  <si>
    <t>samoprzylepna serweta 2-częściowa z regulacją otworu 75x90cm;</t>
  </si>
  <si>
    <t>skalpel jednorazowy nr 10;</t>
  </si>
  <si>
    <t>kleszczyki anatomiczne Pean proste 20cm stal nierdzewna, klasa med. IIa</t>
  </si>
  <si>
    <t>kleszczyki anatomiczne zagięte Halsted-Mosquito 12,5cm;</t>
  </si>
  <si>
    <t>pęseta chirurgiczna standardowa prosta 14cm, stal nierdzewna, klasa med. IIa</t>
  </si>
  <si>
    <t>imadło chirurgiczne Mayo-Hegar 14cm;</t>
  </si>
  <si>
    <t>nożyczki chirurgiczne proste ostro tępe 14,5cm, stal nierdzewna, klasa med. IIa</t>
  </si>
  <si>
    <t>kompresów z gazy  z  nit. radiacyjną 10x10cm;</t>
  </si>
  <si>
    <t>strzykawka Luer 20ml;</t>
  </si>
  <si>
    <t>igła iniekcyjna 0,8x50mm;</t>
  </si>
  <si>
    <t>pojemnik plastikowy na znieczulenie 60ml;</t>
  </si>
  <si>
    <t>pojemnik plastikowy 150ml;</t>
  </si>
  <si>
    <t>narzędzie plastikowe do mycia pola operacyjnego 14cm;</t>
  </si>
  <si>
    <t>opatrunek do mocowania kaniul 8x6cm</t>
  </si>
  <si>
    <t>Jałowy zestaw do wkłucia centralnego. skład zestawu:</t>
  </si>
  <si>
    <t>serweta na stół narzędziowy (owinięcie zestawu) 100x90cm;</t>
  </si>
  <si>
    <t>nożyczki chirurgiczne proste ostro tępe 14,5cm, stalowe nierdzewne, klasa med. IIa</t>
  </si>
  <si>
    <t>imadło chirurgiczne Mayo-Hegar 14cm, stalowe nierdzewne, klasa med. IIa</t>
  </si>
  <si>
    <t>pęseta chirurgiczna Adson prosta 12cm;</t>
  </si>
  <si>
    <t>kleszczyki anatomiczne zagięte Halsted-Mosquito 12,5cm, stalowe nierdzewne, klasa med. IIa</t>
  </si>
  <si>
    <t>narzędzie plastikowe do mycia pola operacyjnego 12cm;</t>
  </si>
  <si>
    <t>pojemnik plastikowy 60ml;</t>
  </si>
  <si>
    <t>kompresy z gazy 7,5x7,5cm ;</t>
  </si>
  <si>
    <t xml:space="preserve">szew skórny monofilament niewchłanialny 3/0 na igle odwrotnie tnącej 24 mm </t>
  </si>
  <si>
    <t>serweta 2-warstwowa 170 x 250 cm z otworem przylepnym 10 cm decentralnie</t>
  </si>
  <si>
    <t>tupfery z gazy nr 4</t>
  </si>
  <si>
    <t>Jałowy zestaw do znieczuleń przewodowych. skład zestawu:</t>
  </si>
  <si>
    <t>zestaw owinięty w papier krepowy</t>
  </si>
  <si>
    <t>serweta przylepna 50x50cm;</t>
  </si>
  <si>
    <t>Jałowy zestaw do zmiany opatrunku I skład zestawu:</t>
  </si>
  <si>
    <t>opakowanie typu blister z 3 wgłębieniami na płyny</t>
  </si>
  <si>
    <t>pęseta anatomiczna plastikowa zielona  12,5cm;</t>
  </si>
  <si>
    <t>pęseta anatomiczna plastikowa niebieska 12,5cm,</t>
  </si>
  <si>
    <t>tupferów włókninowych wielkości śliwki</t>
  </si>
  <si>
    <t>Jałowy zestaw do zmiany opatrunku II skład zestawu:</t>
  </si>
  <si>
    <t>kleszczyki typu kocher 14cm;</t>
  </si>
  <si>
    <t>pęseta anatomiczna plastikowa 12,5cm;</t>
  </si>
  <si>
    <t>kompresy z  gazy  bawełnianej  7,5x7,5cm;</t>
  </si>
  <si>
    <t>tupfery z gazy nr 3 ;</t>
  </si>
  <si>
    <t>serweta włókninowa nieprzylepna 38cmx 45cm.</t>
  </si>
  <si>
    <t>Opakowanie typu blister z 3 wgłębieniami  na  płyny.</t>
  </si>
  <si>
    <t xml:space="preserve">RAZEM pakiet nr 39 </t>
  </si>
  <si>
    <t>Jałowy  zestaw  do  zakładania  szwów. skład  zestawu:</t>
  </si>
  <si>
    <t>kleszczyki  plastikowy  typu  Kocher  14cm;</t>
  </si>
  <si>
    <t>pęseta  metalowa  chirurgiczna  typu  Adson 12cm;</t>
  </si>
  <si>
    <t>tupfery z gazy  bawełnianej nr 3 ;</t>
  </si>
  <si>
    <t>igłotrzymacz 12cm;</t>
  </si>
  <si>
    <t>nożyczki metalowe ostre/ostre 11cm;</t>
  </si>
  <si>
    <t>strzykawka typu Luer- Lock 10ml  (zapakowana);</t>
  </si>
  <si>
    <t>igła 1,2 mmx 40mm 18Gx 1 1/2 (zapakowana);</t>
  </si>
  <si>
    <t>igła 0,8mmx 40mm 21Gx1 1/2 (zapakowana);</t>
  </si>
  <si>
    <t>serweta włókninowa 50x50cm z przylepnym  otworem 5x10cm;</t>
  </si>
  <si>
    <t>serweta włókninowa nieprzylepna 60x60cm</t>
  </si>
  <si>
    <t>Jałowy zestaw do zdejmowania szwów skład zestawu:</t>
  </si>
  <si>
    <t>opakowanie typu blister z 1 wgłębieniem na płyny</t>
  </si>
  <si>
    <t>tampony (tupfery) włókninowe wielkości śliwki</t>
  </si>
  <si>
    <t>pęseta anatomiczna metalowa typu Adson 12cm;</t>
  </si>
  <si>
    <t>ostrze - skalpel 6,5cm (zapakowane)</t>
  </si>
  <si>
    <t xml:space="preserve">RAZEM pakiet nr 40 </t>
  </si>
  <si>
    <t>Jałowy zestaw do dezynfekcji pola operacyjnego I o składzie:</t>
  </si>
  <si>
    <t>kleszczyki plastikowe typu Kocher 14cm;</t>
  </si>
  <si>
    <t>tupfery włókninowych (kule) o wielkości jajka;</t>
  </si>
  <si>
    <t>opakowanie tacka typu blister z trzema wgłębieniami na płyny.</t>
  </si>
  <si>
    <t>Jałowy zestaw do dezynfekcji pola operacyjnego II o składzie:</t>
  </si>
  <si>
    <t>kleszczyki typu korcang o dł. ok. 24 cm;</t>
  </si>
  <si>
    <t>tupferów włókninowych o wielkości jajka; jedna miseczka o poj. ok. 150 ml.,</t>
  </si>
  <si>
    <t>opakowanie tacka typu blister z 1 wytłoczką na płyny dezynfekcyjne o poj. ok. 200 ml.</t>
  </si>
  <si>
    <t>Zestaw misek (dla BO neurochirurgii oraz Kardiochirurgii):</t>
  </si>
  <si>
    <t>pojemnik plastikowyz podziałką przezroczysty 1000 ml (okrągły)</t>
  </si>
  <si>
    <t>pojemnik plastikowy z uchwytem (miarka) 500 ml,  z podziałką przezroczysty</t>
  </si>
  <si>
    <t>serweta typu Protect 75 x 75 cm (owinięcie zestawu)</t>
  </si>
  <si>
    <t>Zestaw do dezynfekcji I:(dla BO ortopedii)</t>
  </si>
  <si>
    <r>
      <t>kompres z włókniny 10 x 10 cm, 30 g/m</t>
    </r>
    <r>
      <rPr>
        <vertAlign val="superscript"/>
        <sz val="8"/>
        <color rgb="FF000000"/>
        <rFont val="Arial"/>
        <family val="2"/>
        <charset val="238"/>
      </rPr>
      <t>2</t>
    </r>
    <r>
      <rPr>
        <sz val="8"/>
        <color rgb="FF000000"/>
        <rFont val="Arial"/>
        <family val="2"/>
        <charset val="238"/>
      </rPr>
      <t>, 6 warstw</t>
    </r>
  </si>
  <si>
    <t>rękawiczka bezlateksowa bezpudrowa XL</t>
  </si>
  <si>
    <t>Zestaw do dezynfekcji II:(dla BO ortopedii)</t>
  </si>
  <si>
    <r>
      <t>kompres z włókniny 7,5 x 7,5 cm, 30 g/m</t>
    </r>
    <r>
      <rPr>
        <vertAlign val="superscript"/>
        <sz val="8"/>
        <color rgb="FF000000"/>
        <rFont val="Arial"/>
        <family val="2"/>
        <charset val="238"/>
      </rPr>
      <t>2</t>
    </r>
    <r>
      <rPr>
        <sz val="8"/>
        <color rgb="FF000000"/>
        <rFont val="Arial"/>
        <family val="2"/>
        <charset val="238"/>
      </rPr>
      <t>, 6 warstw</t>
    </r>
  </si>
  <si>
    <t>pęseta plastikowa 12,5 cm</t>
  </si>
  <si>
    <t>serweta 2-warstwowa 150 x 100 cm, otwór przylepny 10 cm decentralnie</t>
  </si>
  <si>
    <t>1szt.</t>
  </si>
  <si>
    <t>serweta 2-warstwowa na stół narzędziowy 120 x 95 cm (opakowanie zestawu)</t>
  </si>
  <si>
    <t>pojemnik plastikowy 250 ml z podziałką</t>
  </si>
  <si>
    <t>strzykawka 10 ml Luer, 2 części</t>
  </si>
  <si>
    <t>strzykawka 5 ml Luer, 2 części</t>
  </si>
  <si>
    <t>igła injekcyjna 0,80 x 50 mm</t>
  </si>
  <si>
    <t>1 x igła injekcyjna 0,70 x 50 mm</t>
  </si>
  <si>
    <t>1 x Imadło chirurgiczne Mayo Hegar 12 cm ze stali nierdzewnej, klasa med.IIa</t>
  </si>
  <si>
    <t>1 x ostrze do obcinania szwów 6,5 cm w blistrze zabezpieczającym</t>
  </si>
  <si>
    <t>1 x Visulin opatrunek z folii poliuretanowej 10 x 14 cm</t>
  </si>
  <si>
    <t>1 x kleszczyki plastikowe proste 19 cm typu korcang</t>
  </si>
  <si>
    <t>5 x  kompres z włókniny 7,5 x 7,5 cm 4 warstwy 30 g/m²</t>
  </si>
  <si>
    <t>5szt.</t>
  </si>
  <si>
    <t>5 x tupfer z gazy 24 x 24 cm 20 nitek</t>
  </si>
  <si>
    <r>
      <t>1 x fartuch chirurgiczny t open back L; SMMMS PP, min. 40 g/m</t>
    </r>
    <r>
      <rPr>
        <vertAlign val="superscript"/>
        <sz val="8"/>
        <color rgb="FF000000"/>
        <rFont val="Arial"/>
        <family val="2"/>
        <charset val="238"/>
      </rPr>
      <t>2</t>
    </r>
    <r>
      <rPr>
        <sz val="8"/>
        <color rgb="FF000000"/>
        <rFont val="Arial"/>
        <family val="2"/>
        <charset val="238"/>
      </rPr>
      <t>, szwy ultradźwiękowe</t>
    </r>
  </si>
  <si>
    <t>1 x maska chirurgiczna z gumkami</t>
  </si>
  <si>
    <t>1 x czepek chirurgiczny z gumką</t>
  </si>
  <si>
    <t>Zestaw misek (dla BO Chirurgia Naczyniowa)</t>
  </si>
  <si>
    <t>miska plastikowa niebieska z podziałką 2500ml</t>
  </si>
  <si>
    <t>RAZEM pakiet nr 41</t>
  </si>
  <si>
    <t>Kompresy niejałowe z waty celulozowej w rolce , brzegi wzmocnione przez sztancowanie, nie pylące. Do dezynfekcji skóry przed iniekcjami i zabiegami</t>
  </si>
  <si>
    <t>40mm x50mm op. 500szt.</t>
  </si>
  <si>
    <t>Pojemnik na kompresy z poz. 1</t>
  </si>
  <si>
    <t>Kompresy gazowe niejałowe 12W 17N  bez luźnych nitek z podwijanymi brzegami</t>
  </si>
  <si>
    <t>5x5cm op. a’100szt.</t>
  </si>
  <si>
    <t>Kompresy gazowe niejałowe 12W 17N  bez luźnych nitek z podwijanymi brzegami.</t>
  </si>
  <si>
    <t>7,5x7,5cmop. a’100szt.</t>
  </si>
  <si>
    <t>10x10cm Op. a’100szt.</t>
  </si>
  <si>
    <t>Kompresy gazowe jałowe 12W 17N  z elementem RTG, Opakowanie jednostkowe blister posiadające informacje o dacie ważności i nr serii w postaci naklejki.</t>
  </si>
  <si>
    <t>10x10 cm Op. a’10 szt.</t>
  </si>
  <si>
    <t>10x10 cm Op. a’20 szt.</t>
  </si>
  <si>
    <t>10x10 cm Op. a’40 szt.</t>
  </si>
  <si>
    <t>Kompresy gazowe jałowe 12W 17N  , pakiet Opakowanie jednostkowe blister posiadające informacje o dacie ważności i nr serii w postaci naklejki/etykiety.</t>
  </si>
  <si>
    <t>5x5cm cm           Op. a’5 szt.</t>
  </si>
  <si>
    <t>7,5x7,5cm Op. a’10 szt.</t>
  </si>
  <si>
    <t>10x10cm Op. a’10 szt.</t>
  </si>
  <si>
    <t>Kompresy gazowe jałowe 8W17N (lub 12W17N)  z nitką RTG.   Pakiet Opakowanie jednostkowe blister posiadające informacje o dacie ważności i nr serii w postaci naklejki.</t>
  </si>
  <si>
    <t>7(7,5)cm x7(7,5)cm 10szt.</t>
  </si>
  <si>
    <t>7(7,5) cm x 7(7,5)cm 2 x 10szt.</t>
  </si>
  <si>
    <t>7(7,5) cm x 7(7,5)cm  4 x 10szt.</t>
  </si>
  <si>
    <t>Opaska o rozciągliwości 90 % do bardzo silnego ucisku, z zapinką, wykonana z bawełny 100 %</t>
  </si>
  <si>
    <t>Rozmiar 10cmx5m</t>
  </si>
  <si>
    <t>Rozmiar 12cmx5m</t>
  </si>
  <si>
    <t>Bandaż/ Opaska do wywołania ucisku średniej mocy. Jako opatrunek podtrzymujący i odciążający. Rozciągliwość min. 90%-100%</t>
  </si>
  <si>
    <t>6(8) cm x 5m</t>
  </si>
  <si>
    <t>Bandaż/Opaska wysokorozciągliwa do wywołania ucisku stałego i mocnego. Jako opatrunek podtrzymujący. Rozciągliwość ok. 180%</t>
  </si>
  <si>
    <t>8cm x 7m</t>
  </si>
  <si>
    <t>10cm x 7m</t>
  </si>
  <si>
    <t>12cm x 7m</t>
  </si>
  <si>
    <t>RAZEM pakiet nr 42</t>
  </si>
  <si>
    <t>Opaska z pastą cynkową w terapii kompresyjnej do wywołania silnego ucisku.</t>
  </si>
  <si>
    <t>Rozmiar 10cmx7m</t>
  </si>
  <si>
    <t>Jałowy antybakteryjny opatrunek z maścią, zawierający srebro metaliczne oraz maść z triglicerydów</t>
  </si>
  <si>
    <t>5cmx5cm op. 10szt.</t>
  </si>
  <si>
    <t>10x10cm Op. 10szt.</t>
  </si>
  <si>
    <t>10x20cm Op. 10szt.</t>
  </si>
  <si>
    <t>Jałowy opatrunek z włókien alginianów wapnia.</t>
  </si>
  <si>
    <t>10x10cm Op. 10szt</t>
  </si>
  <si>
    <t>Opatrunek jałowy do ran wymagających aktywnego oczyszczenia, warstwę czynną opatrunku aktywuje się roztworem Ringera, który w ciągu min. 24 godzin jest oddawany do rany; od strony zewnętrznej opatrunek pokryty jest warstwą wodoodporną, która chroni opatrunek przed przemoczeniem</t>
  </si>
  <si>
    <t>7,5x7,5 Op. 10szt.</t>
  </si>
  <si>
    <t>Opatrunek jałowy do ran wymagających aktywnego oczyszczenia, warstwę czynną opatrunku aktywuje się roztworem Ringera, który w ciągu min.24 godzin jest oddawany do rany; od strony zewnętrznej opatrunek pokryty jest warstwą wodoodporną, która chroni opatrunek przed przemoczeniem</t>
  </si>
  <si>
    <t>Opatrunek jałowy czterowarstwowy o bardzo wysokiej chłonności; Dwuwarstwowa, zewnętrzna włóknina otaczająca  cały opatrunek  o właściwościach hydrofobowych, Warstwa wewnętrzna  z włókien celulozowych,Warstwa chłonna zawiera pulpę celulozową oraz superabsorbent o właściwościach wchłaniania. Warstwa chłonna otoczona cienką włókniną, która równomiernie rozprowadza wysięk na całej jej powierzchni; Na stronie przeciwległej do rany opatrunek wyposażony jest w specjalną włókninę przepuszczającą powietrze, ale nie przepuszczającą płynów, która zapobiega przenikaniu wydzieliny na zewnątrz oraz chroni przed zabrudzeniem;</t>
  </si>
  <si>
    <t>10x20cm op. 10 szt.</t>
  </si>
  <si>
    <t>Opatrunek do tamponady z 24-nitkowej gazy opatrunkowej, impregnowanej obojętnym żelem węglowodorowym;</t>
  </si>
  <si>
    <t>4cm x 5m op. 1 szt.</t>
  </si>
  <si>
    <t>Przeźroczysty, jałowy, wodoodporny, samoprzylepny (z hipoalergicznym klejem) opatrunek z folii poliuretanowej. Przepuszcza parę wodną i tlen. Dostosowuje się do kształtów ciała; umożliwia stałą kontrolę stnu rany i jej okolic bez zdejmowania opatrunku; Daje się łatwo i bezboleśnie zdejmować, nie podrażnia przy tym nowo utworzonego naskórka.</t>
  </si>
  <si>
    <t>10 cm x 15 cm op. 1 sztuka</t>
  </si>
  <si>
    <t>20 cm x 30 cm op. 1 sztuka</t>
  </si>
  <si>
    <t>RAZEM pakiet nr 43</t>
  </si>
  <si>
    <t>Komplet chirurgiczny jednorazowego użytku (bluza i spodnie). Nogawki bez ściągaczy. W spodniach wciągnięty trok z tej samej włókniny co cały komplet, bluza z kieszonkami na dole bluzy, przy szyi, wykończenie typu "V", materiał na całej powierzchni. włóknina wielowarstwowa polipropylenowa typu SMMS o gramaturze min.45g/m² (karta techniczna)</t>
  </si>
  <si>
    <t>w kolorach zielony, niebieski, różowy, Rozmiary od S- XXL</t>
  </si>
  <si>
    <r>
      <t>Komplet chirurgiczny jednorazowego użytku (bluza i spodnie). Nogawki bez ściągaczy. W spodniach zamiast gumki wciągnięty trok z tej samej włókniny co cały komplet, bluza z kieszenią na piersi oraz dwoma kieszeniami na dole, przy szyi wykończenie na okrągło, materiał na całej powierzchni włóknina SMMS 100% PP o min. gramaturze 35 g/m</t>
    </r>
    <r>
      <rPr>
        <vertAlign val="superscript"/>
        <sz val="8"/>
        <color rgb="FF000000"/>
        <rFont val="Arial"/>
        <family val="2"/>
        <charset val="238"/>
      </rPr>
      <t>2</t>
    </r>
    <r>
      <rPr>
        <sz val="8"/>
        <color rgb="FF000000"/>
        <rFont val="Arial"/>
        <family val="2"/>
        <charset val="238"/>
      </rPr>
      <t xml:space="preserve"> (karta techniczna)</t>
    </r>
  </si>
  <si>
    <t>w kolorach niebieski,  ciemnoniebieski, zielony, purpurowy różowy, Rozmiary  od S- XXL</t>
  </si>
  <si>
    <t>Jednorazowa niejałowa bluza/marynarka, zapinana na zatrzaski/napy. Rękaw zakończony elastycznym mankietem z dzianiny. Kolor niebieski.</t>
  </si>
  <si>
    <t>Rozmiary M, L</t>
  </si>
  <si>
    <t>RAZEM pakiet nr 44</t>
  </si>
  <si>
    <t>Czepek chirurgiczny w formie pirackiej bandany wiązany na karku. Kolor aqua lub zielony.</t>
  </si>
  <si>
    <t>op.a'100 szt</t>
  </si>
  <si>
    <t>Op.</t>
  </si>
  <si>
    <t>Czepek chirurgiczny w kształcie furażerki wiązany z tyłu na troki. Część przednia wydłużona z możliwością wywinięcia.  Kolor aqua lub zielony.</t>
  </si>
  <si>
    <r>
      <t xml:space="preserve">Czepek chirurgiczny  </t>
    </r>
    <r>
      <rPr>
        <b/>
        <sz val="8"/>
        <color rgb="FF000000"/>
        <rFont val="Arial"/>
        <family val="2"/>
        <charset val="238"/>
      </rPr>
      <t>DLA CYTOSTATYKÓW</t>
    </r>
    <r>
      <rPr>
        <sz val="8"/>
        <color rgb="FF000000"/>
        <rFont val="Arial"/>
        <family val="2"/>
        <charset val="238"/>
      </rPr>
      <t xml:space="preserve"> jednorazowy, niejałowy  w kształcie kaptura okrywający szyję i ramiona</t>
    </r>
  </si>
  <si>
    <t>Op.a’40szt.</t>
  </si>
  <si>
    <t>Maska chirurgiczna trójwarstwowa, wiązana na troki,  koloru aqua lub zielony, typu II.</t>
  </si>
  <si>
    <t>op.a'50szt.</t>
  </si>
  <si>
    <t>Czepek chirurgiczny w kształcie  hełmu, zapewniający pełną ochronę, zakrywający głowę i szyję z wiązaniami na podbródku o min. długości 715mm(+/-10mm) i szerokości min. 50mm (+/-5mm)  Bezpieczny i komfortowy z taśmą pochłaniającą pot . Minimalna gramatura materiału 25g/m2 Kolor aqua.</t>
  </si>
  <si>
    <t>op. a' 100 szt.</t>
  </si>
  <si>
    <r>
      <t>Jednorazowe higieniczne ochraniacze na obuwie z włókniny polipropylenowej 35g/m</t>
    </r>
    <r>
      <rPr>
        <vertAlign val="superscript"/>
        <sz val="8"/>
        <color rgb="FF000000"/>
        <rFont val="Arial"/>
        <family val="2"/>
        <charset val="238"/>
      </rPr>
      <t>2</t>
    </r>
    <r>
      <rPr>
        <sz val="8"/>
        <color rgb="FF000000"/>
        <rFont val="Arial"/>
        <family val="2"/>
        <charset val="238"/>
      </rPr>
      <t xml:space="preserve"> pozbawione latexu, białe.</t>
    </r>
  </si>
  <si>
    <t>op. typu dispenser a'250par.</t>
  </si>
  <si>
    <t>RAZEM pakiet nr 45</t>
  </si>
  <si>
    <t>zbiornik z żelem</t>
  </si>
  <si>
    <t>800 -1000 ml</t>
  </si>
  <si>
    <t>300 ml</t>
  </si>
  <si>
    <t>Zestaw opatrunkowy  do podciśnieniowej terapii : 1 Opatrunek piankowy 10x7,5x3,3cm, 3 Folie samoprzylepne 15x20cm, 1 port</t>
  </si>
  <si>
    <t>Mały S</t>
  </si>
  <si>
    <t>Zestaw opatrunkowy  do podciśnieniowej terapii : 1 Opatrunek piankowy 18x12,5x3,3cm, 2 Folie samoprzylepne 15x20cm lub 20 x30cm, 1 port</t>
  </si>
  <si>
    <t xml:space="preserve">Średni M </t>
  </si>
  <si>
    <t>Jałowa silikonowa warstwa kontaktowa chroniaca skórę i zapobiegająca przywieraniu opatrunku wtórnego, wym  7,5 x 10 cm</t>
  </si>
  <si>
    <t xml:space="preserve">Jałowa silikonowa warstwa kontaktowa chroniaca skórę i zapobiegająca przywieraniu opatrunku wtórnego, wym  20 x 10 cm </t>
  </si>
  <si>
    <t xml:space="preserve">Jałowa silikonowa warstwa kontaktowa chroniaca skórę i zapobiegająca przywieraniu opatrunku wtórnego, wym  20 x 30 cm </t>
  </si>
  <si>
    <t>Duży L</t>
  </si>
  <si>
    <t>Złącze Y</t>
  </si>
  <si>
    <t>Najem urządzenia do podciśnieniowego leczenia ran</t>
  </si>
  <si>
    <t>7 sztuk</t>
  </si>
  <si>
    <t>miesiąc</t>
  </si>
  <si>
    <t>RAZEM pakiet nr 46</t>
  </si>
  <si>
    <t>Jałowa włókninowa osłona na rękaw zakończona elastycznym mankietem z dzianiny.</t>
  </si>
  <si>
    <t>dł.50cm</t>
  </si>
  <si>
    <t>10 x 50cm</t>
  </si>
  <si>
    <t>Uchwyt rzep typu Velcro</t>
  </si>
  <si>
    <t>2 x 23cm  op. a 200 szt.</t>
  </si>
  <si>
    <t>Osłona jałowa zabezpieczająca kable i optykę endoskopową</t>
  </si>
  <si>
    <t>13x250cm</t>
  </si>
  <si>
    <t>Obustronnie przylepna folia poliestrowa przeźroczysta o wymiarach 6 x 6 cm zapobiegająca przesuwaniu serwet operacyjnych, sterylna, zabezpieczona papierem silikonowym z zakładkami umożliwiającymi łatwe odlepienie, pakowana a’2 szt w opakowaniu sterylizacyjnym. Klej kauczukowy bez lateksu i kalofonii.</t>
  </si>
  <si>
    <t>6x6cm op.100x2szt</t>
  </si>
  <si>
    <t>Jałowa kieszeń samoprzylepna  z przezroczystej foli polietylenowej , wytrzymałość zespolenia zewnętrznego &gt;40N/50mm,sterylizowana radiacyjnie</t>
  </si>
  <si>
    <t>2 sekcje 43x38cm Op. 40 szt.</t>
  </si>
  <si>
    <t>osłona na stolik Mayo wykonana z foli PE o minimalnej grubości 0,05 mm, warstwa chłonna na całej długości z laminatu dwuwarstwowego, nieprzemakalnego, składana teleskopowo</t>
  </si>
  <si>
    <t>80 x 145 cm</t>
  </si>
  <si>
    <t>Torba do artroskopii stawu barkowego: do zbiórki płynu w czasie artroskopii w kształcie litery „U”  74cm x 85 cm</t>
  </si>
  <si>
    <t>RAZEM pakiet nr 47</t>
  </si>
  <si>
    <r>
      <t>Zestawy zgodne z EN 13795 1-3 w zakresie parametrów podwyższonej funkcjonalności. Serwety 2-warstwowe PP+PE, bez zawartości wiskozy i celulozy, min. 55 g/m</t>
    </r>
    <r>
      <rPr>
        <vertAlign val="superscript"/>
        <sz val="8"/>
        <color rgb="FF000000"/>
        <rFont val="Arial"/>
        <family val="2"/>
        <charset val="238"/>
      </rPr>
      <t>2</t>
    </r>
    <r>
      <rPr>
        <sz val="8"/>
        <color rgb="FF000000"/>
        <rFont val="Arial"/>
        <family val="2"/>
        <charset val="238"/>
      </rPr>
      <t xml:space="preserve"> i chłonności  min. 450%. W miejscach dodatkowych padów chłonnych PP min. 110g/m</t>
    </r>
    <r>
      <rPr>
        <vertAlign val="superscript"/>
        <sz val="8"/>
        <color rgb="FF000000"/>
        <rFont val="Arial"/>
        <family val="2"/>
        <charset val="238"/>
      </rPr>
      <t>2</t>
    </r>
    <r>
      <rPr>
        <sz val="8"/>
        <color rgb="FF000000"/>
        <rFont val="Arial"/>
        <family val="2"/>
        <charset val="238"/>
      </rPr>
      <t xml:space="preserve"> i min. 900% chłonności. Klasa palności materiału serwet – I. Zestawy do transportu pakowane w 2 opakowania transportowe. Każdy zestaw z min. 4 naklejkami do dokumentacji z LOT, REF i datą ważności. Wszystkie parametry potwierdzone kartami technicznymi. </t>
    </r>
  </si>
  <si>
    <t>W każdy zestawie z materiałem gazowym z RTG wymaga się umieszczenia min. 2 sterylnych naklejek z wymienionym materiałem z RTG dla pielęgniarki czystej. Lista komponentów w j.polskim.</t>
  </si>
  <si>
    <t>Zestaw do zabiegów mokrych (jałowy)</t>
  </si>
  <si>
    <t>Serweta 2- warstwowa na stół narzędziowy 190x150xcm (owinięcie zestawu)</t>
  </si>
  <si>
    <t>Tupfer twardy z gazy z RTG 12 x 12 cm, 20 nitek, w tekturowym pudełku z przegródkami umożliwiającym szybką kontrolę wzrokową</t>
  </si>
  <si>
    <t>miska nerkowata plastikowa 800 ml</t>
  </si>
  <si>
    <t>serwet 2-warstwowa przylepna 240 x 150 cm z dodatkowym padem chłonnym w obszarze krytycznym min. 50 x 75 cm</t>
  </si>
  <si>
    <t>serwet 2-warstwowa przylepna 175 x 170 cm z dodatkowym padem chłonnym w obszarze krytycznym min. 50 x 75 cm</t>
  </si>
  <si>
    <t>serwet 2-warstwowa przylepna 75 x 90 cm z dodatkowym padem chłonnym w obszarze krytycznym min. 35 x 90 cm</t>
  </si>
  <si>
    <t>kieszeń przylepna PE 2-sekcyjna 43 x 38 cm</t>
  </si>
  <si>
    <t>ręcznik celulozowy 30 x 33 cm</t>
  </si>
  <si>
    <t>serweta na stolik Mayo 80 x 145 cm składana teleskopowo, z padem chłonnym na całej długości</t>
  </si>
  <si>
    <t>kompres z gazy z RTG 10 x 10 cm, 12 warstw 17 nitek, przewiązane krepową banderolą a’5 szt</t>
  </si>
  <si>
    <t>tupfer z gazy 48 x 24 cm, 20 nitek (umieszczone w czerwonej misce)</t>
  </si>
  <si>
    <t>fartuch chirurgiczny wzmocniony M; min. 40 g/m2, rękawy o zwykłym kroju, szwy ultradźwiękowe; wzmocnienia min. 42g/m2 od środka w rękawach i z przodu</t>
  </si>
  <si>
    <t>chusta z gazy z RTG 45 x 75 cm, 4 warstwy biała, po wstępnym praniu</t>
  </si>
  <si>
    <t>elektroda czynna monopolarna, 2 guziki, 3 bolce, kabel 320 cm</t>
  </si>
  <si>
    <t>czyścik do koagulacji 5 x 5 cm, kontrastujący w RTG, przylepny</t>
  </si>
  <si>
    <t>podstawka zabezpieczająca do skalpeli, przylepna, 3 miejsca</t>
  </si>
  <si>
    <t>miska plastikowa okrągła 250 ml żółta</t>
  </si>
  <si>
    <t>kubek plastikowy  z uchwytem 1000 ml</t>
  </si>
  <si>
    <t>dren do ssaka 300 cm 24 CH</t>
  </si>
  <si>
    <t>końcówka do ssaka POOL typu tube in tube (2-częściowa) zakrzywiona</t>
  </si>
  <si>
    <t>pojemnik na igły i ostrza magnes + gabka z funkcją bezdotykowego ściągania ostrzy, 20 miejsc</t>
  </si>
  <si>
    <t>ostrze chirurgiczne nr 18 SS</t>
  </si>
  <si>
    <t>ostrze chirurgiczne nr 11 SS</t>
  </si>
  <si>
    <t>RAZEM pakiet nr 48</t>
  </si>
  <si>
    <r>
      <t>Zestawy zgodne z EN 13795 1-3 w zakresie parametrów podwyższonej funkcjonalności. Serwety 2-warstwowe PP+PE, bez zawartości wiskozy i celulozy, min. 55 g/m</t>
    </r>
    <r>
      <rPr>
        <vertAlign val="superscript"/>
        <sz val="8"/>
        <color rgb="FF000000"/>
        <rFont val="Arial"/>
        <family val="2"/>
        <charset val="238"/>
      </rPr>
      <t>2</t>
    </r>
    <r>
      <rPr>
        <sz val="8"/>
        <color rgb="FF000000"/>
        <rFont val="Arial"/>
        <family val="2"/>
        <charset val="238"/>
      </rPr>
      <t xml:space="preserve"> i chłonności  min. 450%. Klasa palności materiału serwet – I. Zestawy do transportu pakowane w 2 opakowania transportowe.  Każdy zestaw z min. 4 naklejkami do dokumentacji z LOT, REF i datą ważności. Wszystkie parametry potwierdzone kartami technicznymi.</t>
    </r>
  </si>
  <si>
    <t>W każdy zestawie z materiałem gazowym z RTG wymaga się umieszczenia min. 2 sterylnych naklejek z wymienionym materiałem z RTG dla pielęgniarki czystej. Lista komponentów w j.polskim</t>
  </si>
  <si>
    <t>Jałowy zestaw ginekologiczno proktologiczny o składzie</t>
  </si>
  <si>
    <t>serweta wzmocniona na stół narzędziowy 190 x 150 cm (owinięcie zestawu)</t>
  </si>
  <si>
    <t>serweta ginekologiczna 2-warstwowa 250 x 300 cm z przylepnym otworem 9 x 12 cm oraz ze zintegrowanym workiem z sitem i zaworem oraz sztywnikiem i taśmą</t>
  </si>
  <si>
    <t>fartuch chirurgiczny niewzmocniony M; min. 40 g/m2, rękawy o zwykłym kroju, szwy ultradźwiękowe</t>
  </si>
  <si>
    <t>fartuch chirurgiczny niewzmocniony L; min. 40 g/m2, rękawy o zwykłym kroju, szwy ultradźwiękowe</t>
  </si>
  <si>
    <t>kompres z gazy z RTG 10 x 10 cm, 12 warstw 17 nitek</t>
  </si>
  <si>
    <t>RAZEM pakiet nr 49</t>
  </si>
  <si>
    <t>Zestawy zgodne z EN13795 1-3. Do transportu pakowane w 2 opakowania transportowe. Każdy zestaw 4 naklejkami z LOT, REF, datą ważności. Serwety 2-warstwowe PP+PE 55g/m2 i chłonność  450%, a w miejscu dodatkowych wzmocnień  110g/m2 i chłonność 900%. Serwety bez zawartości wiskozy i celulozy, klasa palności I. W każdym zestawie 2 sterylne naklejki z wymienionym materiałem gazowym z RTG dla instrumentariuszki.</t>
  </si>
  <si>
    <t>Serweta 2-warstwowa na stół narzędziowy 150 x 190 cm (owinięcie zestawu)</t>
  </si>
  <si>
    <t>serweta 2-warstwowa przylepna 240 x 150 cm z dodatkowym padem chłonnym w obszarze krytycznym 50 x 75 cm</t>
  </si>
  <si>
    <t>serweta 2-warstwowa przylepna 170 x 200 cm  z dodatkowym padem chłonnym w obszarze krytycznym  50 x 75 cm</t>
  </si>
  <si>
    <t>serweta 2-warstwowa przylepna 75 x 90 cm  z dodatkowym padem chłonnym w obszarze krytycznym  36 x 90 cm</t>
  </si>
  <si>
    <t>fartuch chirurgiczny L, SMMMS PP  40 g/m2, szwy ultradźwiękowe, poły zachodzące na siebie, pod szyją zapinany na jednoczęściową taśmę umożliwiającą zapięcie w dowolnym miejscu na plecach</t>
  </si>
  <si>
    <t>fartuch chirurgiczny XL, SMMMS PP 40 g/m2, szwy ultradźwiękowe, poły zachodzące na siebie, pod szyją zapinany na jednoczęściową taśmę umożliwiającą zapięcie w dowolnym miejscu na plecach</t>
  </si>
  <si>
    <t>kieszeń przylepna 43 x 38 cm, PE</t>
  </si>
  <si>
    <t>uchwyt rzepowy do kabli 2 x 30 cm</t>
  </si>
  <si>
    <t>chusta z gazy z chipem RTG 45 x 45 cm, 6 warstw 20 nitek, biała, z tasiemką, po wstępnym praniu</t>
  </si>
  <si>
    <t>para rękawic chirurgicznych lateksowych bezpudrowych nr 8,0, AQL 0,65, środek ochrony indywidualnej w klasie III (EN 374)</t>
  </si>
  <si>
    <t>miska plastikowa okrągła 250 ml</t>
  </si>
  <si>
    <t>skalpel jednorazowy bezpiecnzy nr 11</t>
  </si>
  <si>
    <t>skalpel jednorazowy bezpieczny nr 24</t>
  </si>
  <si>
    <t>RAZEM pakiet nr 50</t>
  </si>
  <si>
    <t xml:space="preserve">Kompresy jałowe i pakiety kompresów opakowane w opakowanie jednostkowe typu blister (papier-folia) lub torebkę papierowo - foliową zawierające kartę identyfikacyjną typu TAG </t>
  </si>
  <si>
    <r>
      <t>Kompresy neurochirurgiczne włókninowe 4W, 40g/m</t>
    </r>
    <r>
      <rPr>
        <vertAlign val="superscript"/>
        <sz val="8"/>
        <color theme="1"/>
        <rFont val="Arial"/>
        <family val="2"/>
        <charset val="238"/>
      </rPr>
      <t>2</t>
    </r>
    <r>
      <rPr>
        <sz val="8"/>
        <color theme="1"/>
        <rFont val="Arial"/>
        <family val="2"/>
        <charset val="238"/>
      </rPr>
      <t xml:space="preserve"> z nitką RTG</t>
    </r>
  </si>
  <si>
    <t>30x30mm op. l0szt</t>
  </si>
  <si>
    <t>30 x 75mm op. l0szt</t>
  </si>
  <si>
    <t>RAZEM pakiet nr 51</t>
  </si>
  <si>
    <t>Opaska dziana niejałowa nieelastyczna</t>
  </si>
  <si>
    <t>4m x 5cm</t>
  </si>
  <si>
    <t>4m x 10cm</t>
  </si>
  <si>
    <t>4m x 15cm</t>
  </si>
  <si>
    <t>Opaska elastyczna tkana niejałowa z zapinką/ zapinkami wewnątrz opakowania</t>
  </si>
  <si>
    <t>5m x 10cm</t>
  </si>
  <si>
    <t>5m x 12cm</t>
  </si>
  <si>
    <t>5m x 15cm</t>
  </si>
  <si>
    <t>Opaska gazowa dziana jałowa nieelastyczna</t>
  </si>
  <si>
    <t>4mx 15cm</t>
  </si>
  <si>
    <t>Opaska elastyczna tkana jałowa z zapinką wewnątrz opakowania</t>
  </si>
  <si>
    <t>5mx 10cm</t>
  </si>
  <si>
    <t>4(5)mx 15cm</t>
  </si>
  <si>
    <t>Naturalny lub syntetyczny podkład podgipsowy niejałowy</t>
  </si>
  <si>
    <t>3m x 10 cm</t>
  </si>
  <si>
    <t>3m x 15 cm</t>
  </si>
  <si>
    <t>3m x 20 (25)cm</t>
  </si>
  <si>
    <t>Opaska gipsowa szybkowiążąca</t>
  </si>
  <si>
    <t>14 - 15 cm x 3m</t>
  </si>
  <si>
    <t>Chusta trójkątna podtrzymująca</t>
  </si>
  <si>
    <t>Siatka elastyczno-opatrunkowa - rękaw opatrunkowy w stanie swobodnym o długości 7,10 lub 11,6m</t>
  </si>
  <si>
    <t>ramię, podudzie, kolano, stopa,</t>
  </si>
  <si>
    <t>podudzie, kolano, ramię, stopa, łokieć,</t>
  </si>
  <si>
    <t>udo, głowa, biodro</t>
  </si>
  <si>
    <t>Siatka elastyczno - opatrunkowa - rękaw opatrunkowy o bardzo dużej rozciągliwości w stanie rozciągniętym o długości 25 m</t>
  </si>
  <si>
    <t>ramię, podudzie, kolano, stopa</t>
  </si>
  <si>
    <t>udo, głowa</t>
  </si>
  <si>
    <t>myjka higieniczna „rękawica" lub prostokąt</t>
  </si>
  <si>
    <t>op. 50 sztuk</t>
  </si>
  <si>
    <t>Tampony higieniczne typu normal</t>
  </si>
  <si>
    <t>op. 16 szt.</t>
  </si>
  <si>
    <t>Wata opatrunkowa bawełniano- wiskozowa</t>
  </si>
  <si>
    <t>op. 0,5 kg</t>
  </si>
  <si>
    <t>Pałeczka kosmetyczna / higieniczna z bawełnianą końcówką</t>
  </si>
  <si>
    <t>RAZEM pakiet nr 52</t>
  </si>
  <si>
    <t>Zestawy opakowane w papier krepowy lub włókninę ochronną, a następnie w opakowanie zewnętrzne - blister  zaopatrzone w naklejkę do dokumentacji medycznej posiadające niezbędne dane minimum: nr katalogowy wyrobu, wytwórca, seria (LOT), data ważności.</t>
  </si>
  <si>
    <r>
      <t>Obłożenie na stół, wykonane z dwuwarstwowego materiału składającego się z warstwy absorbującej płyny, wspartego wodoodpornym polietylenem dla optymalnej bariery ochronnej przed bakteriami,  gramatura 55g/m</t>
    </r>
    <r>
      <rPr>
        <vertAlign val="superscript"/>
        <sz val="8"/>
        <color theme="1"/>
        <rFont val="Arial"/>
        <family val="2"/>
        <charset val="238"/>
      </rPr>
      <t>2</t>
    </r>
    <r>
      <rPr>
        <sz val="8"/>
        <color theme="1"/>
        <rFont val="Arial"/>
        <family val="2"/>
        <charset val="238"/>
      </rPr>
      <t>, wytrzymałość na rozciąganie 35N/2,5cm</t>
    </r>
  </si>
  <si>
    <r>
      <t>Obłożenie dla pacjenta z folią samoprzylepną, z dwiema zewnętrznymi warstwami absorbującymi oraz wodoodpornym polietylenem w środku podst. gramatura 73g/ m</t>
    </r>
    <r>
      <rPr>
        <vertAlign val="superscript"/>
        <sz val="8"/>
        <color theme="1"/>
        <rFont val="Arial"/>
        <family val="2"/>
        <charset val="238"/>
      </rPr>
      <t>2</t>
    </r>
    <r>
      <rPr>
        <sz val="8"/>
        <color theme="1"/>
        <rFont val="Arial"/>
        <family val="2"/>
        <charset val="238"/>
      </rPr>
      <t>, wytrzymałość na rozciąganie 55N/25mm,</t>
    </r>
  </si>
  <si>
    <t>150x120cm</t>
  </si>
  <si>
    <t xml:space="preserve">Zestaw jednorazowych akcesoriów do małych zabiegów skórnych: </t>
  </si>
  <si>
    <t>obłożenie dla pacjenta 53x60 z naciętą folią – 1szt.</t>
  </si>
  <si>
    <t xml:space="preserve"> opatrunek na oko - 1szt.; </t>
  </si>
  <si>
    <t xml:space="preserve">pean- 1szt.; </t>
  </si>
  <si>
    <t xml:space="preserve">gaziki o wymiarze 7,5x7,5cm - 5szt.; </t>
  </si>
  <si>
    <t xml:space="preserve">tupfery  - 5szt.; </t>
  </si>
  <si>
    <t xml:space="preserve">obłożenie na stolik: 75x90cm - 1szt.; </t>
  </si>
  <si>
    <t xml:space="preserve">Zestaw do iniekcji doszklistkowej : </t>
  </si>
  <si>
    <t xml:space="preserve">Obłożenie 75x75 – 1szt., </t>
  </si>
  <si>
    <t xml:space="preserve">pałeczki absorpcyjne, mała główka- 2szt., </t>
  </si>
  <si>
    <t xml:space="preserve">myjka – 1szt., </t>
  </si>
  <si>
    <t xml:space="preserve">tupfery 30x30mm – 1szt., </t>
  </si>
  <si>
    <t xml:space="preserve">gaziki 7,5cmx7,5cm – 4szt., </t>
  </si>
  <si>
    <t xml:space="preserve">znacznik plastikowy – 1szt., </t>
  </si>
  <si>
    <t xml:space="preserve">rozwórka – 1szt., </t>
  </si>
  <si>
    <t xml:space="preserve">Kocher  - 1szt., </t>
  </si>
  <si>
    <t xml:space="preserve">kompres na oko – 1szt., </t>
  </si>
  <si>
    <t>obłożenie dla pacjenta 80x80 z naciętą folią – 1szt.</t>
  </si>
  <si>
    <t>RAZEM pakiet nr 53</t>
  </si>
  <si>
    <t>Sterylna mata do bezpiecznego przygotowywania i podawania leków cytostatycznych, czterowarstwowa, wierzchnia warstwa wykonana z siatki (pory 1 mikrometr) polietylenowej antypoślizgowej, gramatura 97,2 g/m2, chłonność min 880 ml/m2, spodnia warstwa nieprzepuszczalna dla cieczy.</t>
  </si>
  <si>
    <t>560x410 mm</t>
  </si>
  <si>
    <t xml:space="preserve">Razem pakiet nr 54  </t>
  </si>
  <si>
    <t>Paski do zamykania ran z porowatej włókniny wzmocnionej włóknami z syntetycznego jedwabiu, przylepne, na kleju akrylowym. lub wykonane z poliamidu wzmocnionego włóknami Poli estrowymi na kleju akrylowym</t>
  </si>
  <si>
    <t>3x75 (76) mm koperta a' 5 pasków</t>
  </si>
  <si>
    <t>koperta</t>
  </si>
  <si>
    <t>6x75(76) mm koperta a' 3 paski</t>
  </si>
  <si>
    <t>6x38 mm koperta a' 6 pasków</t>
  </si>
  <si>
    <t>6mm x 100 (101) mm koperta a' 10 pasków</t>
  </si>
  <si>
    <t>RAZEM pakiet nr 55</t>
  </si>
  <si>
    <t>Zestaw do prostatektomii (dla bloku chirurgii):</t>
  </si>
  <si>
    <t>Opakowanie zestawu z polietylenowej przezroczystej folii i włókniny typu Tyvec, zaopatrzone w 3 odlepne metki identyfikujące wyrób. Sposób pakowania podwójny – karton do transportu oraz opakowanie wewnętrzne do transportu produktów na blok operacyjny.</t>
  </si>
  <si>
    <t>Serweta z taśmą lepną 175 x 175 cm, z laminatu trójwarstwowego (włóknina 23g/m2/folia PE 40 mikronów/włóknina 12g/m2 (karta techniczna)</t>
  </si>
  <si>
    <t>Serweta z taśmą lepną 240 x 150 cm, z laminatu trójwarstwowego (włóknina 23g/m2/folia PE 40 mikronów/włóknina 12g/m2 (karta techniczna</t>
  </si>
  <si>
    <t>Serweta z taśmą lepną 75 x 90 cm, z laminatu trójwarstwowego (włóknina 23g/m2/folia PE 40 mikronów/włóknina 12g/m2 (karta techniczna)</t>
  </si>
  <si>
    <t>Serweta na stół 150 x 190 cm, warstwa chłonna 75 x 190 cm, z laminatu dwuwarstwowego folia PE 55 mikronów/włóknina 23g/m2 (karta techniczna)</t>
  </si>
  <si>
    <t>Ręczniki chłonne 47 x38cm</t>
  </si>
  <si>
    <t>Osłona na stolik Mayo wzmocniona 79 x 145 obszar chłonny 65x85cm, wykonana z folii PE 60 mikronów, w strefie krytycznej wzmocnienie laminatem dwuwarstwowym (folia PE 55 mikronów, włóknina wiskozowa 40g/m2)</t>
  </si>
  <si>
    <t>Kieszeń foliowa, dwukomorowa, z przylepcem o wymiarach 40 x 35 cm</t>
  </si>
  <si>
    <t>Miska plastikowa 250 ml, z podziałką, przeźroczysta</t>
  </si>
  <si>
    <t>Serweta gazowa 45 x 45 cm 4W20N ze znacznikiem RTG</t>
  </si>
  <si>
    <t>Gaziki 10 x 10 16W17N ze znacznikiem RTG</t>
  </si>
  <si>
    <t>Tupfer okrągły, gazowy17 N ze znacznikiem RTG</t>
  </si>
  <si>
    <t>Fartuch XL wykonany z lekkiej i przewiewnej włókniny typu SMS o gramaturze 35 g/m2; fartuch złożony w sposób zapewniający aseptyczną aplikację, wiązany na troki wewnętrzne oraz troki zewnętrzne z kartonikiem, z tyłu zapięcie na rzep. Rękawy szyte techniką ultradźwiękową, troki klejone</t>
  </si>
  <si>
    <t>Fartuch L wykonany z lekkiej i przewiewnej włókniny typu SMS o gramaturze 35 g/m2; fartuch złożony w sposób zapewniający aseptyczną aplikację, wiązany na troki wewnętrzne oraz troki zewnętrzne z kartonikiem, z tyłu zapięcie na rzep. Rękawy szyte techniką ultradźwiękową, troki klejone</t>
  </si>
  <si>
    <t>Sterylny fartuch urologiczny wykonany w części przedniej i w rękawach z całkowicie nieprzemakalnej folii PE, w części tylnej z hydrofobowej włókniny bawełnopodobnej, obszerny i szeroki umożliwiający zabezpieczenie kończyn dolnych operatora przed przemoczeniem, także w pozycji siedzącej</t>
  </si>
  <si>
    <t xml:space="preserve">Osłona foliowa na kamerę 14x250cm (perforowana końcówka, taśma mocująca)  </t>
  </si>
  <si>
    <t xml:space="preserve">1szt. </t>
  </si>
  <si>
    <t xml:space="preserve">Torba papierowa 11x19cm  </t>
  </si>
  <si>
    <t xml:space="preserve">Taca z polipropylenu 25x14x5cm poj. 1575ml, niebieska </t>
  </si>
  <si>
    <t xml:space="preserve">Taca z polipropylenu 42x54x2,5cm poj. 3400ml, niebieska </t>
  </si>
  <si>
    <t>Miska nerkowata z polipropylenu 800ml, przeźroczysta</t>
  </si>
  <si>
    <t>Nożyczki laparoskopowe o długości 33 cm lub 45 cm  i śr. 5 mm z przyłączem prądu monopolarnego. Dostępne z dwoma rodzajami rękojeści w zależności od preferencji operatora (z blokadą zębatkową oraz z możliwością wył/wł. blokady zębatkowej). Końcówka robocza typu Metzenbaum  (bransze precyzyjnie spasowane aż do samego końca lecz końcówka atraumatyczna, nie przetnie przypadkowej struktury)</t>
  </si>
  <si>
    <t>Odłączalny worek Endobag 7,6x15,2cm (250ml) 10mm. Worek z prowadnicą, mocowany samo zaciągającą nicią , zsuwany z samorozprężalnego pierścienia. Podwójne, wzmocnione dno</t>
  </si>
  <si>
    <t>Skalpel chirurgiczny z wysuwanym ostrzem nr 20</t>
  </si>
  <si>
    <t>Skalpel chirurgiczny z wysuwanym ostrzem nr 11</t>
  </si>
  <si>
    <t xml:space="preserve">Kleszczyki blokowane min. 24cm, niebieskie </t>
  </si>
  <si>
    <t xml:space="preserve">RAZEM pakiet nr 56 </t>
  </si>
  <si>
    <t>Opatrunek z jonami srebra.Jałowy opatrunek wykonany w technologii hydrofiber  z nietkanych włókien karboksymetylocelulozy, zawierający w składzie srebro w postaci jonowej, kwas edytynowy  (EDTA) i chlorek benzetoniowy( BeCl). Opatrunek do ran mocno sączących, zwalczający biofilm.</t>
  </si>
  <si>
    <t>10 x 10 cm; op. 10 szt.</t>
  </si>
  <si>
    <t>Opatrunek z jonami srebra. Jałowy opatrunek wykonany w technologii hydrofiber  z nietkanych włókien karboksymetylocelulozy, zawierający w składzie srebro w postaci jonowej, kwas edytynowy  (EDTA) i chlorek benzetoniowy( BeCl). Opatrunek do ran mocno sączących, zwalczający biofilm.</t>
  </si>
  <si>
    <t>15x15 cm op. 5 szt.</t>
  </si>
  <si>
    <t>20x30 cm op. 5 szt.</t>
  </si>
  <si>
    <t>Opatrunek hydrokoloidowy składający się z trzech  rodzajów różnych hydrokoloidów: pektyny, żelatyny i karboksymetylocelulozy sodowej,  przeznaczony do ran z niewielką ilością wysięku.</t>
  </si>
  <si>
    <t>10x10 cm op. 5 szt.</t>
  </si>
  <si>
    <t>Cienki opatrunek hydrokoloidowy wykonany z masy hydrokoloidowej, z trzech rodzajów różnych hydrokoloidów: pektyny, żelatyny, karboksymetylocelulozy sodowej, przeznaczony do ran z suchych lub z niewielką ilością wysięku.</t>
  </si>
  <si>
    <t>Jałowy przylepny opatrunek piankowy wykonany w technologii hydrofiber,impregnowany srebrem w postaci jonowej ,przeznaczony do ran sączących, zbudowany z trzech warstw, silikonowe obramowanie chroniące brzegi rany przed podrażnieniem, opatrunek regulujący poziom wilgoci w ranie.</t>
  </si>
  <si>
    <t>10x10 cm op. 10 szt.</t>
  </si>
  <si>
    <t>12,5x 12,5 cm op. 10 szt.</t>
  </si>
  <si>
    <t>17,5x 17,5 cm op. 10 szt.</t>
  </si>
  <si>
    <t>RAZEM pakiet nr 57</t>
  </si>
  <si>
    <t>Obłożenie pacjenta wykonane z laminatu dwuwarstwowego włóknina polipropylenowa i folia polietylenowa. Gramatura laminatu 57,5 g/m2. Wytrzymanie na wypychanie na mokro 270 kPa .Materiał obłożenia spełnia wymagania wysokie normy PN EN 13795. Serwety posiadają oznaczenia kierunku rozkładania w postaci piktogramów.   Taśma mocująca w serwecie operacyjnej pokryta klejem repozycjonowalnym ( umożliwiającym swobodne odklejanie i przyklejanie bez ryzyka uszkodzenia materiału), szerokości  min. 5 cm, wyposażona w marginesy ułatwiające odklejanie papieru zabezpieczającego Zestaw sterylizowany tlenkiem etylenu.  Zestaw posiada 2 etykiety samoprzylepne zawierające nr katalogowy, LOT, datę ważności oraz dane producenta. Zestawy pakowane do transportu podwójnie w worek foliowy oraz karton zewnętrzny.</t>
  </si>
  <si>
    <t>Zestaw brzuszno- kroczowy</t>
  </si>
  <si>
    <t>a.</t>
  </si>
  <si>
    <t>Serweta na stolik instrumentariuszki 150cm x 190cm ( owinięcie zestawu) . Minimalny rozmiar warstwy chłonnej 75cm x 190cm</t>
  </si>
  <si>
    <t>Sterylny fartuch chirurgiczny wykonany z miękkiej, przewiewnej włókniny SMMS o gramaturze 35 g/m2,    Fartuch posiada nieprzemakalne wzmocnienia wykonane z laminatu dwuwarstwowego: włóknina polipropylenowa i folia polietylenowa. Wzmocnienia znajdują się w części przedniej i na rękawach. Gramatura wzmocnienia w części przedniej fartucha 42 g/m2 , na rękawach 40,5 g/m2, Rozmiar fartucha oznaczony na dwa sposoby w centymetrach oznaczających jego długość - 120 cm  (+/- 5 cm) oraz literowo S/M. mankiety o długości 8 cm ( + 2 cm ), wykonane z poliestru ( wymagana karta techniczna)</t>
  </si>
  <si>
    <t>Osłona na stolik Mayo 80cm x 145cm , warstwa chłonna z włókniny  PP o wymiarach 75cm x85cm (+/- 5 cm)</t>
  </si>
  <si>
    <t>Sterylny fartuch chirurgiczny wykonany z miękkiej, przewiewnej włókniny SMMS o gramaturze 35 g/m2,    Fartuch posiada nieprzemakalne wzmocnienia wykonane z laminatu dwuwarstwowego: włóknina polipropylenowa i folia polietylenowa. Wzmocnienia znajdują się w części przedniej i na rękawach.  Gramatura wzmocnienia w części przedniej fartucha 42 g/m2 , na rękawach 40,5 g/m2, Rozmiar fartucha oznaczony na dwa sposoby w centymetrach oznaczających jego długość - 130 cm  (+/- 5 cm) oraz literowo L. mankiety o długości 8 cm ( + 2 cm ), wykonane z poliestru. (wymagana karta techniczna)</t>
  </si>
  <si>
    <t xml:space="preserve">Miska czerwona ze skalą 250ml </t>
  </si>
  <si>
    <t>Miska żółta ze skalą 250 ml</t>
  </si>
  <si>
    <t xml:space="preserve">Miska niebieska  250 ml </t>
  </si>
  <si>
    <t>Zestaw do odsysania typu Yankauer 25CH długość drenu  200cm</t>
  </si>
  <si>
    <t>Elektroda czynna z końcówką  nożową, długość kabla 3,2m</t>
  </si>
  <si>
    <t>Narzędzie plastikowe do mycia pola -24,5 cm</t>
  </si>
  <si>
    <t xml:space="preserve">Licznik igieł 10 miejsc </t>
  </si>
  <si>
    <t xml:space="preserve">Czyścik do elektrody 5cm x 5cm </t>
  </si>
  <si>
    <t xml:space="preserve">Skalpel bezpieczny nr 20 </t>
  </si>
  <si>
    <t>Skalpel bezpieczny nr 11</t>
  </si>
  <si>
    <t>Tupfer z gazy ze znacznikiem RTG, w kształcie jajka wykonany z gazy 20 nitkowej o wykroju 29cm x 35cm</t>
  </si>
  <si>
    <t>Tupfery do preparowania tkanek 8cmx8cm( umieszczone w pudełku ,każdy tupfer w osobnej przegródce)</t>
  </si>
  <si>
    <t>Kompresy gazowe 10cm x 10cm , 12 W 17N z nitką rtg –   ( wiązane po 10 szt)</t>
  </si>
  <si>
    <t xml:space="preserve">Serweta z gazy 20N 4 warstwy biała , rozmiar po wstępnym praniu 50cm x 60cm </t>
  </si>
  <si>
    <t>Kubek pomiarowy z uchwytem 1200 ml</t>
  </si>
  <si>
    <t xml:space="preserve">Samoprzylepny uchwyt na przewody i dreny , powierzchnia klejąca 9cm x 11 (+/-0,5)cm uchwyt posiada 2 zintegrowane włókninowe troki 25cm </t>
  </si>
  <si>
    <t>Serweta dwuwarstwowa pod pacjenta 75cm x 120cm</t>
  </si>
  <si>
    <t xml:space="preserve">Serweta brzuszno - kroczowa 260 cm x 310 cm ze zintegrowanymi osłonami na kończyny dolne 125 cm z otworem w okolicy jamy brzusznej 35 cm x 37 cm otoczonym folią chirurgiczną (rozmiar okna)z otworem na krocze 10 cm x 15 cm, z dwoma zintegrowanymi dwukomorowymi kieszeniami na narzędzia, z osłoną podpórki na kończyny górne ze zintegrowanymi uchwytami do przewodów i drenów ( wymagana karta techniczna) </t>
  </si>
  <si>
    <t>RAZEM pakiet nr 58</t>
  </si>
  <si>
    <t>Trzywarstwowy, wysokochłonny podkład klasy I na stół operacyjny, o warstwie chłonnej 230 x 50 cm. Górna warstwa 100% propylen (PP) o chłonności 20gr/m2, środkowa warstwa hydrożelu celulozowego (SAP) o średniej gęstości 85 g/m2 oraz dolna warstwa srebrny tereftalan polietylenowy (PET) o grubości 20µm . Zapewniający możliwość przenoszenia pacjenta do 220kg (odporność na rozdzieranie) . Nie przewodzący elektryczności. Izolujący termicznie pacjenta zabezpieczając go przed wychłodzeniem przed,podczas i po zabiegu. Nie zawierający latexu oraz bawełny, niesterylny. Zapewniający chłonność płynów min. 4000ml/m2. Przezierny dla promieni  RTG.</t>
  </si>
  <si>
    <t>230x140 cm</t>
  </si>
  <si>
    <t>Trzywarstwowy, wysokochłonny podkład klasy I na stół operacyjny, o warstwie chłonnej 155 x 50 cm. Górna warstwa 100% propylen (PP) o chłonności 20gr/m2, środkowa warstwa hydrożelu celulozowego (SAP) o średniej gęstości 85 g/m2 oraz dolna warstwa srebrny tereftalan polietylenowy (PET) o grubości 20 µm. Zapewniający możliwość przenoszenia pacjenta do 220kg (odporność na rozdzieranie) . Nie przewodzący elektryczności. Izolujący termicznie pacjenta zabezpieczając go przed wychłodzeniem przed,podczas i po zabiegu. Nie zawierający latexu oraz bawełny, niesterylny. Zapewniający chłonność płynów min. 4000ml/m2. Przezierny dla promieni  RTG.</t>
  </si>
  <si>
    <t>155x 140 cm</t>
  </si>
  <si>
    <t>RAZEM pakiet nr 59</t>
  </si>
  <si>
    <t>Opatrunek hydrożelowy: wodna kompozycja naturalnych i syntetycznych polimerów (poliwinylopirolidon, glikol polietylenowy i agar), przezroczysty, elastyczny płat hydrożelu o grubości 4 mm, sterylny, przepuszczalne dla tlenu i leków, adhezyjny, nie przyklejający się.</t>
  </si>
  <si>
    <t>6 cm x  12 cm</t>
  </si>
  <si>
    <t xml:space="preserve">średnica 5cm </t>
  </si>
  <si>
    <t>średnica 6,5 cm</t>
  </si>
  <si>
    <t>opatrunek/ preparat w postaci sproszkowanej w sprayu. Zawierający srebro koloidalne, sól sodową kwasu hialuronowego, kaolin i dwutlenek krzemu o właściwościach antybakteryjnych, przeciwgrzybicznych oraz absorpcyjne.</t>
  </si>
  <si>
    <t>125 ml</t>
  </si>
  <si>
    <t>przezroczysty, atraumatyczny opatrunek poliuretanowy z adhezyjną warstwą miękkiego silikonu, Miękki i dopasowujący się do kształtu ciała. stosowany jako opatrunek uszczelniający w podciśnieniowej terapii ran.</t>
  </si>
  <si>
    <t>12 cm x 12 cm</t>
  </si>
  <si>
    <t>RAZEM pakiet nr 60</t>
  </si>
  <si>
    <t>Bandaż podtrzymujący tkany z zapinką o wysokiej rozciągliwości  delikatny bandaż tkany z niestrzępiącymi się brzegami, doskonale przylegający do ciała, nie zsuwający się wraz z opatrunkiem, stosowany jako bandaż mocujący na stawach oraz prostych stożkowych częściach ciała, rozciągliwość min. 130% .</t>
  </si>
  <si>
    <t xml:space="preserve">6cm x 4m </t>
  </si>
  <si>
    <t>Podkłady higieniczne typu Seni Soft Warstwę chłonną podkładów stanowi pulpa celulozowa. Górna warstwa podkładu wykonana jest z miękkiej, przyjaznej dla skóry włókniny, która zapewnia komfort choremu. Podkład od spodu zabezpieczony jest nieprzepuszczalną folią antypoślizgową, zapobiegającą przesuwaniu się podkładu na bieliźnie pościelowej i przedostawaniu się nieczystości na zewnątrz.</t>
  </si>
  <si>
    <t>90 cm x 60 cm 30 szt. / opak.</t>
  </si>
  <si>
    <t>Rękaw podgipsowy bawełniany typ Tubula Cotton</t>
  </si>
  <si>
    <t>10 cm x 20m</t>
  </si>
  <si>
    <t>15(16) cm x 20m</t>
  </si>
  <si>
    <t>7 cm x 20m</t>
  </si>
  <si>
    <t>RAZEM pakiet nr 61</t>
  </si>
  <si>
    <t>Tupfer sączek jałowy z nitka RTG</t>
  </si>
  <si>
    <t>15x15cm</t>
  </si>
  <si>
    <t>Opakowanie 10 szt.</t>
  </si>
  <si>
    <t>Serweta z gazy, z nitką RTG, jałowa, 17 nitkowa, 4 warstwowa, z nitką RTG</t>
  </si>
  <si>
    <t>30x30cm</t>
  </si>
  <si>
    <t>Opakowanie 1 szt.</t>
  </si>
  <si>
    <t>Opakowanie 2 szt.</t>
  </si>
  <si>
    <t>RAZEM pakiet nr 62</t>
  </si>
  <si>
    <t>Jałowa serweta z gazy 20N 6W, po praniu wstępnym z tasiemką i elementem RTG, podwójne opakowanie typu "peel pack" z podwójnymi etykietami kontrolnym. Informacja o dacie ważności i nr serii.</t>
  </si>
  <si>
    <t>45x45 cm Op. a’2 szt.</t>
  </si>
  <si>
    <t>50x60cm Op. a’2 szt.</t>
  </si>
  <si>
    <t xml:space="preserve">Jałowa serweta z gazy 17N, 4W, po praniu wstępnym z tasiemką i elementem RTG, Opakowanie jednostkowe posiada informacje o dacie ważności i nr serii w postaci naklejki. sterylizowane parą wodną, </t>
  </si>
  <si>
    <t>45x70 cm opakowanie 5 sztuk</t>
  </si>
  <si>
    <t> Jałowa serweta z gazy 17N, 4W, po praniu wstępnym z tasiemką i elementem RTG, Opakowanie jednostkowe posiada informacje o dacie ważności i nr serii w postaci naklejki. sterylizowane parą wodną,</t>
  </si>
  <si>
    <t>45x70 opakowanie 2 sztuki</t>
  </si>
  <si>
    <t>RAZEM pakiet nr 63</t>
  </si>
  <si>
    <t>Bakteriobójczy, sterylny, poliuretanowy opatrunek do mocowania cewników centralnych z hydrożelem zawierającym 2% glukonian chlorheksydyny ze wzmocnionym rozciągliwą włókniną obrzeżem i wycięciem obejmującym cewnik, z dwoma paskami mocującymi, opakowanie folia-folia lub foliowo-papierowe. bariera folii dla wirusów =&gt;27nm</t>
  </si>
  <si>
    <t>8,5cm x11,5cm</t>
  </si>
  <si>
    <t>Bakteriobójczy, sterylny, poliuretanowy opatrunek do mocowania cewników centralnych z hydrożelem zawierającym 2% glukonian chlorheksydyny ze wzmocnionym rozciągliwą włókniną obrzeżem i dwoma wycięciami, z paskiem mocującym, opakowanie folia-folia lub foliowo-papierowe.  bariera folii dla wirusów =&gt;27nm</t>
  </si>
  <si>
    <t>10 cm x12cm</t>
  </si>
  <si>
    <t xml:space="preserve">RAZEM pakiet nr 64  </t>
  </si>
  <si>
    <t>Zestaw uniwersalny (blok chir. Ogólnej):</t>
  </si>
  <si>
    <t>Materiały opatrunkowe i drobny sprzęt umieszczone w pudełku. Zestaw sterylizowany tlenkiem etylenu. Zestaw posiada 2 etykiety samoprzylepne zawierające nr katalogowy, LOT, datę ważności oraz dane producenta. Zestaw pakowany do transportu podwójnie w worek foliowy oraz karton zewnęttrzny.</t>
  </si>
  <si>
    <t>Serweta na stolik instrumentariuszki 150 x190 cm (owiniecie zestawu). Minimalny rozmiar warstwy chłonnej 75 x 190 cm.</t>
  </si>
  <si>
    <r>
      <t>Ręczniki 30 x 40 cm z włókniny celulozowej  o gramaturze 60g/m</t>
    </r>
    <r>
      <rPr>
        <vertAlign val="superscript"/>
        <sz val="8"/>
        <color rgb="FF000000"/>
        <rFont val="Arial"/>
        <family val="2"/>
        <charset val="238"/>
      </rPr>
      <t>2</t>
    </r>
  </si>
  <si>
    <r>
      <t>Fartuch chirurgiczny z włókniny typu  Spunlace, gramatura 68g/m</t>
    </r>
    <r>
      <rPr>
        <vertAlign val="superscript"/>
        <sz val="8"/>
        <color rgb="FF000000"/>
        <rFont val="Arial"/>
        <family val="2"/>
        <charset val="238"/>
      </rPr>
      <t>2</t>
    </r>
    <r>
      <rPr>
        <sz val="8"/>
        <color rgb="FF000000"/>
        <rFont val="Arial"/>
        <family val="2"/>
        <charset val="238"/>
      </rPr>
      <t>, odporność na przenikanie cieczy min. 23 cm H2O, wiązany na troki wewnętrzne i zewnętrzne z kartonikiem, zapięcie na rzep z tyłu w okolicach szyi, mankiety poliestrowe min. 8 cm, długość fartucha 120 cm (+/- 5cm), naklejka z rozmiarem  na fartuchu.  (karta techniczna)</t>
    </r>
  </si>
  <si>
    <t>Osłona na stolik Mayo 80cm x 145cm, warstwa chłonna z włókniny PP o wymiarach 75 x 85cm (+/- 5 cm)</t>
  </si>
  <si>
    <r>
      <t>Fartuch chirurgiczny z włókniny typu  Spunlace, gramatura 68g/m</t>
    </r>
    <r>
      <rPr>
        <vertAlign val="superscript"/>
        <sz val="8"/>
        <color rgb="FF000000"/>
        <rFont val="Arial"/>
        <family val="2"/>
        <charset val="238"/>
      </rPr>
      <t>2</t>
    </r>
    <r>
      <rPr>
        <sz val="8"/>
        <color rgb="FF000000"/>
        <rFont val="Arial"/>
        <family val="2"/>
        <charset val="238"/>
      </rPr>
      <t>, odporność na przenikanie cieczy min. 23 cm H</t>
    </r>
    <r>
      <rPr>
        <vertAlign val="subscript"/>
        <sz val="8"/>
        <color rgb="FF000000"/>
        <rFont val="Arial"/>
        <family val="2"/>
        <charset val="238"/>
      </rPr>
      <t>2</t>
    </r>
    <r>
      <rPr>
        <sz val="8"/>
        <color rgb="FF000000"/>
        <rFont val="Arial"/>
        <family val="2"/>
        <charset val="238"/>
      </rPr>
      <t>O, wiązany na troki wewnętrzne i zewnętrzne z kartonikiem, zapięcie na rzep z tyłu w okolicach szyi, mankiety min.8 cm wykonane z  poliestru, długość fartucha 130 cm (+/- 5cm), naklejka z rozmiarem  na fartuchu</t>
    </r>
    <r>
      <rPr>
        <sz val="8"/>
        <color rgb="FFFF0000"/>
        <rFont val="Arial"/>
        <family val="2"/>
        <charset val="238"/>
      </rPr>
      <t>.</t>
    </r>
  </si>
  <si>
    <t>Foliowa kieszeń na ssak i koagulację, jednokomorowa, 38x40cm</t>
  </si>
  <si>
    <t>Taśma samoprzylepna, włókninowa 9x50cm</t>
  </si>
  <si>
    <t>Samoprzylepny uchwyt na przewody i dreny, powierzchnia klejąca 9x11cm(+/-0,5), uchwyt posiada 2 zintegrowane włókninowe troki 25 cm</t>
  </si>
  <si>
    <t>Narzędzie plastikowe 24,5cm.</t>
  </si>
  <si>
    <t>Skalpel bezpieczny nr 20</t>
  </si>
  <si>
    <t xml:space="preserve">Miska plastikowa 250ml. </t>
  </si>
  <si>
    <t>Tupfer z gazy ze znacznikiem RTG, w kształcie jajka z gazy 20N, o wykroju 29x35cm.</t>
  </si>
  <si>
    <t>Kompres gazowy 10x10 z nitką RTG 17N12W.</t>
  </si>
  <si>
    <t>Serweta operacyjna z tasiemką  i ze znacznikiem RTG wykonana z gazy 20N4W rozmiar 40cm x 40cm  po praniu wstępnym.</t>
  </si>
  <si>
    <t>Serweta samoprzylepna operacyjna 75cm x 90 cm . Serweta z laminatu 3 – warstwowego( strefa krytyczna)-PP+PP+PE o gramaturze 109cm ( +/-1cm), oraz strefa mniej krytyczna  laminat dwuwarstwowy o gramaturze 58cm (+/-1 cm), wytrzymałość na wypychanie na mokro 270kpa.Oznaczenie kierunku rozkładania . Taśma samoprzylepna na serwetach o szerokości min 5cm(karta techniczna)</t>
  </si>
  <si>
    <t>Samoprzylepna serweta operacyjna w rozmiarze 150cm x 250 cm. Serweta wyposażona w zintegrowane organizatory przewodów  ( 4 szt) , taśma samoprzylepna o dł  min 100cm. Serweta z laminatu 3 warstwowego ( strefa krytyczna) PP+PP+folia PE o gramaturze 109 (+/-1cm) . Strefa mniej krytyczna laminat dwuwarstwowy  58cm( +/-1cm) . Wytrzymałość na wypychanie na mokro min 270 kpa . Oznaczenie kierunku rozkładania. Taśma samoprzylepna na serwetach o szerokości min 5 cm ( karta techniczna)</t>
  </si>
  <si>
    <t>Samoprzylepna serweta operacyjna w rozmiarze 175cm x 180 cm, taśma samoprzylepna o dł  min 80 cm. Serweta z laminatu 3 warstwowego ( strefa krytyczna) PP+PP+folia PE o gramaturze 109 (+/-1cm) . Strefa mniej krytyczna laminat dwuwarstwowy  58cm( +/-1cm) . Wytrzymałość na wypychanie na mokro min 270 kpa . Oznaczenie kierunku rozkładania. Taśma samoprzylepna na serwetach o szerokości min 5 cm ( karta techniczna)</t>
  </si>
  <si>
    <t xml:space="preserve">RAZEM pakiet nr 65  </t>
  </si>
  <si>
    <t>Opatrunek jałowy samoprzylepny z centralnie umieszczoną warstwą absorpcyjną do zabezpieczania kaniul</t>
  </si>
  <si>
    <t>5-6cm x 7-8cm</t>
  </si>
  <si>
    <t>opakowanie po 100 sztuk</t>
  </si>
  <si>
    <t>RAZEM pakiet nr 66</t>
  </si>
  <si>
    <t>Folia chirurgiczna bakteriobójcza wykonana z poliestru, o grubości 0,025mm, posiadająca w warstwie klejącej jodofor, klej akrylowy</t>
  </si>
  <si>
    <t>rozmiar całkowity/ rozmiar przylepny     15 cm x 20 cm / 10 cm x 20 cm</t>
  </si>
  <si>
    <t>rozmiar całkowity/ rozmiar przylepny     44 cm x 35 cm / 34 cm x 35 cm</t>
  </si>
  <si>
    <t>rozmiar całkowity/ rozmiar przylepny    66 cm x 45 cm / 56 cm x 45 cm</t>
  </si>
  <si>
    <t>RAZEM pakiet nr 67</t>
  </si>
  <si>
    <r>
      <t>Serweta operacyjna dwuwarstwowa o gramaturze min 35g/m</t>
    </r>
    <r>
      <rPr>
        <vertAlign val="superscript"/>
        <sz val="8"/>
        <color theme="1"/>
        <rFont val="Arial"/>
        <family val="2"/>
        <charset val="238"/>
      </rPr>
      <t>2</t>
    </r>
    <r>
      <rPr>
        <sz val="8"/>
        <color theme="1"/>
        <rFont val="Arial"/>
        <family val="2"/>
        <charset val="238"/>
      </rPr>
      <t xml:space="preserve"> (polipropylen, polietylen) bez włókien celulozowych i wiskozowych, niejałowa (karta techniczna)</t>
    </r>
  </si>
  <si>
    <t>240 (250) x 90 cm</t>
  </si>
  <si>
    <r>
      <t>Serweta jałowa włókninowa TMS o gramaturze min 35g/m</t>
    </r>
    <r>
      <rPr>
        <vertAlign val="superscript"/>
        <sz val="8"/>
        <color theme="1"/>
        <rFont val="Arial"/>
        <family val="2"/>
        <charset val="238"/>
      </rPr>
      <t>2</t>
    </r>
    <r>
      <rPr>
        <sz val="8"/>
        <color theme="1"/>
        <rFont val="Arial"/>
        <family val="2"/>
        <charset val="238"/>
      </rPr>
      <t xml:space="preserve"> (karta techniczna)</t>
    </r>
  </si>
  <si>
    <t>75(80) cm x 90(80) cm</t>
  </si>
  <si>
    <t>RAZEM pakiet nr 68</t>
  </si>
  <si>
    <t>Jałowy zestaw do cewnikowania pęcherza moczowego skład zestawu:</t>
  </si>
  <si>
    <t>serweta włókninowa  nieprzylepna  45x75cm;</t>
  </si>
  <si>
    <t>serweta włókninowa 60x60cm z centralnym otworem i z rozcięciem</t>
  </si>
  <si>
    <t>kleszczyki Kocher plastikowe 14cm;</t>
  </si>
  <si>
    <t>kompresy z gazy  7,5x7,5cm;</t>
  </si>
  <si>
    <t>tupfery z gazy bawełnianej wielkości śliwki</t>
  </si>
  <si>
    <t>żel poślizgowy 2,7g w saszetce;</t>
  </si>
  <si>
    <t>para rękawiczek diagnostycznych nitrylowych rozmiar M</t>
  </si>
  <si>
    <t>strzykawka z wodą destylowaną i gliceryną 10ml</t>
  </si>
  <si>
    <t>RAZEM pakiet nr 69</t>
  </si>
  <si>
    <t>Kompresy oczne jałowe wyprodukowane z wysokogatunkowej waty opatrunkowej z otuliną gazową z czystej bawełny, miękkie i chłonne, nie strzępią się, mają dobre i długo utrzymujące się właściwości wyściełające,</t>
  </si>
  <si>
    <t>54-56x70mm Op. 25szt.</t>
  </si>
  <si>
    <t>Kompresy oczne niejałowe wyprodukowane z wysokogatunkowej waty opatrunkowej z otuliną gazową z czystej bawełny, miękkie i chłonne, nie strzępią się, mają dobre i długo utrzymujące się właściwości wyściełające,</t>
  </si>
  <si>
    <t>54-56x70mm Op. 50szt.</t>
  </si>
  <si>
    <t>RAZEM pakiet nr 70</t>
  </si>
  <si>
    <t>Jałowe tampony z 24 nitkowej gazy w kształcie fasolki z wplecioną nitką RTG, wymiar gotowego produktu  Podwójna karta kontrolna w postaci naklejki. Opakowanie papierowe pudełko + blister.</t>
  </si>
  <si>
    <t>19,8 mm x 10,2 mm, pakowane w kartonik 5 przegródek po 2 szt (a’10 szt).</t>
  </si>
  <si>
    <t>25,4 mm x 13,2 mm, pakowane w kartonik 5 przegródek po 2 szt (a’10 szt).</t>
  </si>
  <si>
    <t>RAZEM pakiet nr 71</t>
  </si>
  <si>
    <t>Ściereczka wysokochłonna do osuszania rąk przez operatora</t>
  </si>
  <si>
    <t>30x33 cm Op. 2 szt.</t>
  </si>
  <si>
    <t>RAZEM pakiet nr 72</t>
  </si>
  <si>
    <t>l.p.</t>
  </si>
  <si>
    <t>nazwa pakietu</t>
  </si>
  <si>
    <t>arkusz nr</t>
  </si>
  <si>
    <t>stawka VAT (%)</t>
  </si>
  <si>
    <t>RAZEM pakiet nr 1</t>
  </si>
  <si>
    <t>X</t>
  </si>
  <si>
    <t>znak sprawy:</t>
  </si>
  <si>
    <t>4WSzKzP.SZP.2612.2.2019</t>
  </si>
  <si>
    <t>SPIS TREŚCI:</t>
  </si>
  <si>
    <t>Załącznik nr 2</t>
  </si>
  <si>
    <t>ZESTAWIENIE ASORTYMENTOWO – CENOWE</t>
  </si>
  <si>
    <t>Pakiet nr 7: OPATRUNKI PRZYLEPNE, PLASTRY , PRZYLEPCE, OPATRUNEK DO ZABEZPIECZANIA KANIUL, PODKŁAD NA STÓŁ ODDZIAŁ KARDIOCHIRURGII</t>
  </si>
  <si>
    <t xml:space="preserve">Pakiet nr 4: PODKŁADY NA STÓŁ OPERACYJNY </t>
  </si>
  <si>
    <t>powrót do spisu treści</t>
  </si>
  <si>
    <t>Pakiet nr 10:  OBŁOŻENIA, FARTUCHY, UBRANIA</t>
  </si>
  <si>
    <t>Pakiet nr 20: POKROWCE NA SPRZĘT MEDYCZNY</t>
  </si>
  <si>
    <t>Pakiet nr 11: PIELUCHOMAJTKI DLA DOROSŁYCH</t>
  </si>
  <si>
    <t xml:space="preserve">Pakiet nr 12: PLASTRY, PRZYLEPCE </t>
  </si>
  <si>
    <t>Pakiet nr 14: MASKA KACZY DZIÓB, SERWETA DO OCHRONY BRZEGÓW RANY Z RINGIEM, FOLIA CHIRURGICZNA, RĘKAWY</t>
  </si>
  <si>
    <t xml:space="preserve">Pakiet nr 15:  ODZIEŻ JEDNORAZOWA </t>
  </si>
  <si>
    <t>Pakiet nr 16: MATERIAŁY OPATRUNKOWE</t>
  </si>
  <si>
    <r>
      <t xml:space="preserve">RAZEM pakiet </t>
    </r>
    <r>
      <rPr>
        <b/>
        <sz val="9"/>
        <color rgb="FF000000"/>
        <rFont val="Arial"/>
        <family val="2"/>
        <charset val="238"/>
      </rPr>
      <t>nr 17</t>
    </r>
  </si>
  <si>
    <t>Pakiet  17:  PODKŁADY NA STÓŁ OPERACYJNY</t>
  </si>
  <si>
    <t>Pakiet nr 19:  MATA PODŁOGOWA</t>
  </si>
  <si>
    <t>PAKIET nr 22: Podkłady, prześcieradła celulozowe i włókninowe</t>
  </si>
  <si>
    <t>Pakiet nr 23: OPATRUNKI HYDROFOBOWE</t>
  </si>
  <si>
    <t xml:space="preserve">Pakiet nr 26: SERWETY, ZESTAWY ZABIEGOWE DLA BLOKU CHIRURGII, ODDZIAŁÓW CHIRURGII I UROLOGII </t>
  </si>
  <si>
    <t>PAKIET 27: Podkład higieniczny płócienno-gumowy</t>
  </si>
  <si>
    <t xml:space="preserve">Pakiet nr 28: OPATRUNKI </t>
  </si>
  <si>
    <r>
      <t>RAZEM pakiet nr</t>
    </r>
    <r>
      <rPr>
        <b/>
        <sz val="9"/>
        <color rgb="FF000000"/>
        <rFont val="Arial"/>
        <family val="2"/>
        <charset val="238"/>
      </rPr>
      <t xml:space="preserve"> 28</t>
    </r>
  </si>
  <si>
    <t xml:space="preserve">Pakiet nr 29: FOLIE OPERACYJNE </t>
  </si>
  <si>
    <t>Pakiet nr 30: UBRANIA, BLUZY</t>
  </si>
  <si>
    <t xml:space="preserve">Pakiet nr 31: MASKI, CZEPKI </t>
  </si>
  <si>
    <t xml:space="preserve">PAKIET nr 32:  Zestaw uniwersalny blok chirurgii ogólnej.  Zestaw do operacji żylaków kończyny dolnej </t>
  </si>
  <si>
    <t>Pakiet nr 34: PREPARATY PIELĘGNACYJNE</t>
  </si>
  <si>
    <t>atomizer 28 ml</t>
  </si>
  <si>
    <t xml:space="preserve">Pakiet nr 35: KOMPRESY SERWETY CHUSTY OPASKI SETONY TUPFERY CZEPKI </t>
  </si>
  <si>
    <t>Pakiet 36: ZESTAWY OBŁOŻENIOWE dla chirurgii naczyniowej i ZESTAW DO PCNL</t>
  </si>
  <si>
    <t>Pakiet nr 38:  OBŁOŻENIA POLA OPERACYJNEGO, zestaw do wkłucia centralnego</t>
  </si>
  <si>
    <t>Pakiet nr 39: ZESTAWY ZABIEGOWE DLA BLOKU CHIRURGII , ODDZIAŁÓW CHIRURGII I UROLOGII</t>
  </si>
  <si>
    <t xml:space="preserve">Pakiet nr 41: ZESTAWY ZABIEGOWE DLA BLOKU CHIRURGII , ODDZIAŁÓW CHIRURGII I UROLOGII  </t>
  </si>
  <si>
    <t>Zestaw do wkłucia centralnego (dla oddziału chir. ogólnej):</t>
  </si>
  <si>
    <t>Pakiet nr 42: KOMPRESY CELULOZOWE, BANDAŻE UCISKOWE</t>
  </si>
  <si>
    <t>Pakiet nr 43: OPATRUNKI SPECJALISTYCZNE</t>
  </si>
  <si>
    <t>Pakiet nr 45:  UBRANIA CHIRURGICZNE, CZEPKI, MASKI, OCHRANIACZE</t>
  </si>
  <si>
    <t>Pakiet nr 46: NAJEM APARATU DO PODCIŚNIENIOWEGO LECZENIA RAN Z KOMPLETEM OPATRUNKÓW</t>
  </si>
  <si>
    <t xml:space="preserve">Pakiet nr 47: TAŚMY, UCHWYTY, TORBY, OSŁONY, KIESZENIE OPERACYJNE </t>
  </si>
  <si>
    <t>Pakiet nr 50:  Zestaw do VAC i Refiksacji dla kardiochirurgii</t>
  </si>
  <si>
    <t xml:space="preserve">Pakiet nr 52: OPATRUNKI PRZYLEPNE, PLASTRY, PRZYLEPCE </t>
  </si>
  <si>
    <t xml:space="preserve">Pakiet 53: OBLOŻENIA UBRANKA DLA OKULISTYKI </t>
  </si>
  <si>
    <t>PAKIET nr 54: Mata do podawania i przygotowywania cytostatyków</t>
  </si>
  <si>
    <t xml:space="preserve">Pakiet nr 55: OPATRUNKI PRZYLEPNE, PLASTRY; CPV 33141111-1, 33141112-8  </t>
  </si>
  <si>
    <t xml:space="preserve">Pakiet nr 55: OPATRUNKI PRZYLEPNE, PLASTRY </t>
  </si>
  <si>
    <t xml:space="preserve">Pakiet nr 56: Zestaw do prostatektomii (dla bloku chirurgii) </t>
  </si>
  <si>
    <t>Pakiet nr 57:  OPATRUNKI SPECJALISTYCZNE</t>
  </si>
  <si>
    <t xml:space="preserve">Pakiet nr 57:  OPATRUNKI SPECJALISTYCZNE; CPV 33141110-4  </t>
  </si>
  <si>
    <t xml:space="preserve">Pakiet nr 58: Zestaw brzuszno- kroczowy </t>
  </si>
  <si>
    <t>Pakiet nr 58: Zestaw brzuszno- kroczowy; CPV 33140000-3</t>
  </si>
  <si>
    <t>Pakiet nr 59: PODKŁAD NA STÓŁ OPERACYJNY</t>
  </si>
  <si>
    <t>Pakiet nr 60: OPATRUNEK HYDROŻELOWY TYP AQUA-GEL</t>
  </si>
  <si>
    <t xml:space="preserve">Pakiet nr 60: OPATRUNEK HYDROŻELOWY TYP AQUA-GEL; CPV 33140000-3 </t>
  </si>
  <si>
    <t xml:space="preserve">Pakiet nr 61: MATERIAŁY OPATRUNKOWE; CPV: 33140000-3, 33141113-4 </t>
  </si>
  <si>
    <t>Pakiet nr 61: MATERIAŁY OPATRUNKOWE</t>
  </si>
  <si>
    <t>Pakiet nr 62: OPATRUNKI</t>
  </si>
  <si>
    <r>
      <t>Pakiet nr 62: OPATRUNKI; CPV 33141110-4, 33140000-3</t>
    </r>
    <r>
      <rPr>
        <b/>
        <sz val="9"/>
        <color rgb="FFFF0000"/>
        <rFont val="Arial"/>
        <family val="2"/>
        <charset val="238"/>
      </rPr>
      <t xml:space="preserve">  </t>
    </r>
  </si>
  <si>
    <t>Pakiet nr 63: SERWETY; CPV 33141110-4, 33140000-3</t>
  </si>
  <si>
    <t>Pakiet nr 63: SERWETY</t>
  </si>
  <si>
    <t>Pakiet nr 64: OPATRUNKI PRZYLEPNE, CPV 33141111-1, 33140000-3</t>
  </si>
  <si>
    <t>Pakiet nr 64: OPATRUNKI PRZYLEPNE</t>
  </si>
  <si>
    <t xml:space="preserve">Pakiet nr 65:  OBŁOŻENIA dla Chirurgii Ogólnej; CPV 33140000-3, 33141000-0, 33199000-1    </t>
  </si>
  <si>
    <t>Pakiet nr 65:  OBŁOŻENIA dla Chirurgii Ogólnej</t>
  </si>
  <si>
    <t>Pakiet nr 66: Opatrunek do zabezpieczania kaniul</t>
  </si>
  <si>
    <t xml:space="preserve">Pakiet nr 67: FOLIA CHIRURGICZNA, RĘKAWY;  CPV 33140000-3    </t>
  </si>
  <si>
    <t>Pakiet nr 67: FOLIA CHIRURGICZNA, RĘKAWY</t>
  </si>
  <si>
    <t>Pakiet nr 68: SERWETY DLA BLOKU CHIRURGII, ODDZIAŁÓW CHIRURGII I UROLOGII</t>
  </si>
  <si>
    <t xml:space="preserve">Pakiet nr 69: ZESTAWY ZABIEGOWE DLA BLOKU CHIRURGII , ODDZIAŁÓW CHIRURGII I UROLOGII;  CPV 33140000-3  </t>
  </si>
  <si>
    <t>Pakiet nr 69: ZESTAWY ZABIEGOWE DLA BLOKU CHIRURGII , ODDZIAŁÓW CHIRURGII I UROLOGII</t>
  </si>
  <si>
    <t>Pakiet nr 70: KOMPRESY CELULOZOWE, BANDAŻE UCISKOWE;  CPV 33141110-4,  33140000-3</t>
  </si>
  <si>
    <t>Pakiet nr 70: KOMPRESY CELULOZOWE, BANDAŻE UCISKOWE</t>
  </si>
  <si>
    <t>Pakiet nr 71: Jałowe tampony</t>
  </si>
  <si>
    <t>Pakiet nr 72: Ściereczki do osuszania rąk; CPV 33140000-3</t>
  </si>
  <si>
    <t>Pakiet nr 72: Ściereczki do osuszania rąk</t>
  </si>
  <si>
    <t xml:space="preserve">Pakiet 18: OBŁOŻENIA DO ZABIEGÓW ANGIOGRAFII, ZESTAW JEDNORAZOWY DO ZABIEGÓW BY- PASSOWYCH; CPV 33140000-3   </t>
  </si>
  <si>
    <r>
      <t>Pakiet  nr 25: ZESTAW JEDNORAZOWY DO ZABIEGÓW BY- PASSOWYCH, ZESTAW DO ZABIEGÓW CHIRURGICZNYCH; CPV 33141116-6</t>
    </r>
    <r>
      <rPr>
        <b/>
        <sz val="9"/>
        <color rgb="FFFF0000"/>
        <rFont val="Arial"/>
        <family val="2"/>
        <charset val="238"/>
      </rPr>
      <t xml:space="preserve"> </t>
    </r>
  </si>
  <si>
    <r>
      <t xml:space="preserve">Pakiet nr 44:  UBRANIA CHIRURGICZNE; CPV 33199000-1  </t>
    </r>
    <r>
      <rPr>
        <b/>
        <sz val="9"/>
        <color rgb="FFFF0000"/>
        <rFont val="Arial"/>
        <family val="2"/>
        <charset val="238"/>
      </rPr>
      <t xml:space="preserve">  </t>
    </r>
  </si>
  <si>
    <t>Pakiet nr 45:  UBRANIA CHIRURGICZNE, CZEPKI, MASKI, OCHRANIACZE; CPV 33199000-1</t>
  </si>
  <si>
    <t xml:space="preserve">Jałowy zestaw opatrunkowy do leczenia ran brzucha w podciśnieniowej terapii leczenia ran składający się z:
a. 1 x folia ochronna do zabezpieczania organów o śr 65 cm z  wbudowanymi kieszeniami ułatwiajacymi zakladanie opatrunku
b. 2 x opatrunek piankowy z elastycznej, czarnej pianki hydrofobowej o wymiarach 38cm x 25cm x 1,6cm. Opatrunek piankowy  z nacięciami.  c. samoprzylepnej podkładki  z portem o wys 5 mm o wym. 8 x8 cm połączonej z dwuświatłowym drenem
d. 6 x samoprzylepnej, transparentnej  folii poliuretanowej 20cmx30 cm. 
Całość jałowo pakowana, umieszczona na polipropylenowej tacce. </t>
  </si>
  <si>
    <t>Pakiet nr 66: Opatrunek do zabezpieczania kaniul;  CPV 33141111-1</t>
  </si>
  <si>
    <t>Pakiet nr 71: Jałowe tampony; CPV  33140000-3</t>
  </si>
  <si>
    <t xml:space="preserve">Pakiet nr 1: SERWETY </t>
  </si>
  <si>
    <t xml:space="preserve">Pakiet nr 1: SERWETY; CPV 33141110-4, 33141119-7, 33141113-4   </t>
  </si>
  <si>
    <t>Pakiet nr 2: OBŁOŻENIA DO ZABIEGÓW ABLACJI, WSZCZEPIENIA STYMULATORÓW; CPV 33140000-3</t>
  </si>
  <si>
    <t>Pakiet nr 2: OBŁOŻENIA DO ZABIEGÓW ABLACJI, WSZCZEPIENIA STYMULATORÓW</t>
  </si>
  <si>
    <r>
      <t>Pakiet nr 3: OPATRUNKI PRZYLEPNE, PLASTRY;  CPV 33141111-1, 33141112-8</t>
    </r>
    <r>
      <rPr>
        <b/>
        <sz val="9"/>
        <color rgb="FFFF0000"/>
        <rFont val="Arial"/>
        <family val="2"/>
        <charset val="238"/>
      </rPr>
      <t xml:space="preserve"> </t>
    </r>
  </si>
  <si>
    <t>Pakiet nr 3: OPATRUNKI PRZYLEPNE, PLASTRY</t>
  </si>
  <si>
    <t>PAKIET 5:  Obłożenie stołu operacyjnego; PTCA CPV  33140000-3</t>
  </si>
  <si>
    <t>PAKIET 5:  Obłożenie stołu operacyjnego</t>
  </si>
  <si>
    <t>Pakiet nr 6: OPATRUNKI HEMOSTATYCZNE W FORMIE WATY  i GAZY; CPV 33140000-3</t>
  </si>
  <si>
    <t xml:space="preserve">Pakiet nr 7: OPATRUNKI PRZYLEPNE, PLASTRY , PRZYLEPCE, OPATRUNEK DO ZABEZPIECZANIA KANIUL, PODKŁAD NA STÓŁ ODDZIAŁ KARDIOCHIRURGII; CPV 33141111-1, 33141112-8, 33141115-9, 33141113-4, 33141110-4, 33140000-3 </t>
  </si>
  <si>
    <r>
      <t>Pakiet nr 8: POKROWIEC NA SPRZĘT MEDYCZNY; CPV 33140000-3</t>
    </r>
    <r>
      <rPr>
        <b/>
        <sz val="9"/>
        <color rgb="FFFF0000"/>
        <rFont val="Arial"/>
        <family val="2"/>
        <charset val="238"/>
      </rPr>
      <t xml:space="preserve"> </t>
    </r>
  </si>
  <si>
    <t>Pakiet nr 8: POKROWIEC NA SPRZĘT MEDYCZNY</t>
  </si>
  <si>
    <t>Pakiet nr 9: DRENAŻE NEUROCHIRURGICZNE; CPV 33141000-0</t>
  </si>
  <si>
    <t>Pakiet nr 9: DRENAŻE NEUROCHIRURGICZNE</t>
  </si>
  <si>
    <t xml:space="preserve">Pakiet nr 24: Zestaw do zabiegów ginekologicznych- cystoskopii; CPV  33140000-3 </t>
  </si>
  <si>
    <t>Pakiet nr 24: Zestaw do zabiegów ginekologicznych- cystoskopii</t>
  </si>
  <si>
    <r>
      <t>Pakiet nr 51: KOMPRESY NEUROCHIRURGICZN</t>
    </r>
    <r>
      <rPr>
        <b/>
        <sz val="9"/>
        <rFont val="Arial"/>
        <family val="2"/>
        <charset val="238"/>
      </rPr>
      <t>E;  CPV: 33141119-7, 33141114-2</t>
    </r>
    <r>
      <rPr>
        <sz val="9"/>
        <color theme="1"/>
        <rFont val="Arial"/>
        <family val="2"/>
        <charset val="238"/>
      </rPr>
      <t xml:space="preserve">  </t>
    </r>
  </si>
  <si>
    <t>Pakiet nr 51: KOMPRESY NEUROCHIRURGICZNE</t>
  </si>
  <si>
    <t>Pakiet 18: OBŁOŻENIA DO ZABIEGÓW ANGIOGRAFII, ZESTAW JEDNORAZOWY DO ZABIEGÓW BY- PASSOWYCH</t>
  </si>
  <si>
    <t xml:space="preserve">Pakiet  nr 25:  ZESTAW JEDNORAZOWY DO ZABIEGÓW BY- PASSOWYCH, ZESTAW DO ZABIEGÓW CHIRURGICZNYCH </t>
  </si>
  <si>
    <t xml:space="preserve">Pakiet nr 40: ZESTAWY ZABIEGOWE DLA BLOKU CHIRURGII , ODDZIAŁÓW CHIRURGII I UROLOGII (dot. szwów);  CPV 33141116-6  </t>
  </si>
  <si>
    <t xml:space="preserve">Pakiet nr 41: ZESTAWY ZABIEGOWE DLA BLOKU CHIRURGII , ODDZIAŁÓW CHIRURGII I UROLOGII;  CPV 33141116-6  </t>
  </si>
  <si>
    <t>Pakiet nr 40: ZESTAWY ZABIEGOWE DLA BLOKU CHIRURGII , ODDZIAŁÓW CHIRURGII I UROLOGII (dot. szwów)</t>
  </si>
  <si>
    <t xml:space="preserve">Pakiet nr 42: KOMPRESY CELULOZOWE, BANDAŻE UCISKOWE; CPV 33141110-4, 33141113-4   </t>
  </si>
  <si>
    <t xml:space="preserve">Pakiet nr 43: OPATRUNKI SPECJALISTYCZNE; CPV 33141119-7    </t>
  </si>
  <si>
    <t>Pakiet nr 44:  UBRANIA CHIRURGICZNE</t>
  </si>
  <si>
    <t xml:space="preserve">Pakiet nr 46: NAJEM APARATU DO PODCIŚNIENIOWEGO LECZENIA RAN Z KOMPLETEM OPATRUNKÓW; CPV 33140000-3, PA01-7   </t>
  </si>
  <si>
    <r>
      <t xml:space="preserve">Pakiet nr 47: TAŚMY, UCHWYTY, TORBY, OSŁONY, KIESZENIE OPERACYJNE; CPV 33141110-4, 33141119-7, 33141113-4    </t>
    </r>
    <r>
      <rPr>
        <b/>
        <sz val="9"/>
        <color rgb="FFFF0000"/>
        <rFont val="Arial"/>
        <family val="2"/>
        <charset val="238"/>
      </rPr>
      <t xml:space="preserve"> </t>
    </r>
  </si>
  <si>
    <t>Pakiet nr 48: Zestaw do zabiegów mokrych (jałowy)</t>
  </si>
  <si>
    <t xml:space="preserve">Pakiet nr 49: Jałowy zestaw ginekologiczno proktologiczny </t>
  </si>
  <si>
    <t xml:space="preserve">Pakiet nr 38:  OBŁOŻENIA POLA OPERACYJNEGO, zestaw do wkłucia centralnego; CPV 33140000-3  </t>
  </si>
  <si>
    <t xml:space="preserve">Pakiet nr 29: FOLIE OPERACYJNE; CPV 33140000-3   </t>
  </si>
  <si>
    <t xml:space="preserve">Pakiet nr 23: OPATRUNKI HYDROFOBOWE; CPV: 33140000-3 </t>
  </si>
  <si>
    <t xml:space="preserve">PAKIET nr 22: Podkłady, prześcieradła celulozowe i włókninowe; CPV: 33140000-3, 33770000-8, 39143115-5 </t>
  </si>
  <si>
    <t xml:space="preserve">Pakiet nr 19:  MATA PODŁOGOWA; CPV 33140000-3 </t>
  </si>
  <si>
    <t xml:space="preserve">Pakiet  17:  PODKŁADY NA STÓŁ OPERACYJNY; CPV  33140000-3 </t>
  </si>
  <si>
    <t xml:space="preserve">Pakiet nr 12: PLASTRY, PRZYLEPCE;  CPV 33141111-1; 33141112-8  </t>
  </si>
  <si>
    <t>Pakiet nr 10:  OBŁOŻENIA, FARTUCHY, UBRANIA; CPV 33140000-3, 33141000-0, 33199000-1</t>
  </si>
  <si>
    <t>Pakiet nr 6: OPATRUNKI HEMOSTATYCZNE W FORMIE WATY i GAZY</t>
  </si>
  <si>
    <t xml:space="preserve">Pakiet nr 11: PIELUCHOMAJTKI DLA DOROSŁYCH;  CPV: 33140000-3 </t>
  </si>
  <si>
    <t xml:space="preserve">Pakiet nr 14: MASKA KACZY DZIÓB, SERWETA DO OCHRONY BRZEGÓW RANY Z RINGIEM, FOLIA CHIRURGICZNA, RĘKAWY;  CPV 33140000-3    </t>
  </si>
  <si>
    <r>
      <t xml:space="preserve">Pakiet nr 15:  ODZIEŻ JEDNORAZOWA;  CPV 33199000-1   </t>
    </r>
    <r>
      <rPr>
        <b/>
        <sz val="9"/>
        <color rgb="FFFF0000"/>
        <rFont val="Arial"/>
        <family val="2"/>
        <charset val="238"/>
      </rPr>
      <t xml:space="preserve"> </t>
    </r>
  </si>
  <si>
    <t xml:space="preserve">Pakiet nr 16: MATERIAŁY OPATRUNKOWE; CPV 33140000-3  </t>
  </si>
  <si>
    <t xml:space="preserve">Pakiet nr 20: POKROWCE NA SPRZĘT MEDYCZNY; CPV 33140000-3  </t>
  </si>
  <si>
    <t xml:space="preserve">PAKIET 27: Podkład higieniczny płócienno-gumowy; CPV 33140000-3 Materiały medyczne, 33770000-8 Artykuły higieniczne, 39143115-5 Prześcieradła gumowe  </t>
  </si>
  <si>
    <t xml:space="preserve">Pakiet nr 28: OPATRUNKI; CPV 33141110-4; 33140000-3 </t>
  </si>
  <si>
    <t xml:space="preserve">Pakiet nr 30: UBRANIA, BLUZY; CPV 33199000-1   </t>
  </si>
  <si>
    <r>
      <t>Pakiet nr 31: MASKI, CZEPKI; CPV 33199000-1</t>
    </r>
    <r>
      <rPr>
        <b/>
        <sz val="9"/>
        <color rgb="FFFF0000"/>
        <rFont val="Arial"/>
        <family val="2"/>
        <charset val="238"/>
      </rPr>
      <t xml:space="preserve"> </t>
    </r>
  </si>
  <si>
    <r>
      <t xml:space="preserve">PAKIET nr 32:  Zestaw uniwersalny blok chirurgii ogólnej.  Zestaw do operacji żylaków kończyny dolnej;  CPV 33140000-3, </t>
    </r>
    <r>
      <rPr>
        <b/>
        <sz val="9"/>
        <color rgb="FFFF0000"/>
        <rFont val="Arial"/>
        <family val="2"/>
        <charset val="238"/>
      </rPr>
      <t xml:space="preserve"> </t>
    </r>
  </si>
  <si>
    <t>Zestaw uniwersalny (dla bloku chirurgii naczyniowej):</t>
  </si>
  <si>
    <r>
      <t>Pakiet nr 34: PREPARATY PIELĘG</t>
    </r>
    <r>
      <rPr>
        <b/>
        <sz val="9"/>
        <rFont val="Arial"/>
        <family val="2"/>
        <charset val="238"/>
      </rPr>
      <t xml:space="preserve">NACYJNE;  CPV 33140000-3  </t>
    </r>
  </si>
  <si>
    <r>
      <t>Pakiet nr 35: KOMPRESY SERWETY CHUSTY OPASKI SETONY TUPFERY CZEPKI;  CPV: 33141119-7, 33141114-2</t>
    </r>
    <r>
      <rPr>
        <sz val="9"/>
        <color theme="1"/>
        <rFont val="Arial"/>
        <family val="2"/>
        <charset val="238"/>
      </rPr>
      <t xml:space="preserve">  </t>
    </r>
  </si>
  <si>
    <t xml:space="preserve">Pakiet nr 39: ZESTAWY ZABIEGOWE DLA BLOKU CHIRURGII , ODDZIAŁÓW CHIRURGII I UROLOGII;  CPV 33141116-6 </t>
  </si>
  <si>
    <t xml:space="preserve">Pakiet nr 50:  Zestaw do VAC i Refiksacji dla kardiochirurgii; CPV: 33140000-3  </t>
  </si>
  <si>
    <t>Zestawienie asortymentowo - cenowe przedmiotu zamówienia</t>
  </si>
  <si>
    <t>„Cena brutto [zł]”, będąca podstawą do wyliczenia punktów za cenę – otrzymujemy ze wzoru: „Wartość jednostkowa netto[zł]” razy „Ilość zakupu” – daje „Wartość netto – [zł]”, z której to wartości liczymy podatek vat i po dodaniu podatku vat do wartości netto otrzymujemy „Cenę brutto[zł]”.</t>
  </si>
  <si>
    <t>Pakiet nr 13: OBŁOŻENIA  POLA OPERACYJNEGO (kardiochirurgia)</t>
  </si>
  <si>
    <t>Pakiet nr 21: OBŁOŻENIA  POLA OPERACYJNEGO (neurochirurgia)</t>
  </si>
  <si>
    <t>Pakiet nr 33: OBŁOŻENIA  POLA OPERACYJNEGO (chirurgia naczyniowa)</t>
  </si>
  <si>
    <t>Pakiet nr 37: OBŁOŻENIA  POLA OPERACYJNEGO (ortopedia)</t>
  </si>
  <si>
    <r>
      <t>Pakiet nr 13: OBŁOŻENIA  POLA OPERACYJNEGO (kardiochirurgia); CPV 33140000-3</t>
    </r>
    <r>
      <rPr>
        <b/>
        <sz val="9"/>
        <color rgb="FFFF0000"/>
        <rFont val="Arial"/>
        <family val="2"/>
        <charset val="238"/>
      </rPr>
      <t xml:space="preserve">  </t>
    </r>
  </si>
  <si>
    <t xml:space="preserve">Pakiet nr 21: OBŁOŻENIA  POLA OPERACYJNEGO (neurochirurgia); CPV 33140000-3  </t>
  </si>
  <si>
    <t xml:space="preserve">Pakiet nr 33: OBŁOŻENIA  POLA OPERACYJNEGO (chirurgia naczyniowa); CPV 33140000-3 </t>
  </si>
  <si>
    <t xml:space="preserve">Pakiet nr 37: OBŁOŻENIA  POLA OPERACYJNEGO (ortopedia); CPV 33140000-3 </t>
  </si>
  <si>
    <r>
      <t>Pakiet nr 4: PODKŁADY NA STÓŁ OPERACYJNY; CPV 33140000-3</t>
    </r>
    <r>
      <rPr>
        <b/>
        <sz val="9"/>
        <color rgb="FFFF0000"/>
        <rFont val="Arial"/>
        <family val="2"/>
        <charset val="238"/>
      </rPr>
      <t xml:space="preserve"> </t>
    </r>
  </si>
  <si>
    <r>
      <t>Pakiet nr 26: SERWETY, ZESTAWY ZABIEGOWE DLA BLOKU CHIRURGII, ODDZIAŁÓW CHIRURGII I UROLOGII;</t>
    </r>
    <r>
      <rPr>
        <b/>
        <sz val="9"/>
        <color rgb="FFFF0000"/>
        <rFont val="Arial"/>
        <family val="2"/>
        <charset val="238"/>
      </rPr>
      <t xml:space="preserve"> </t>
    </r>
    <r>
      <rPr>
        <b/>
        <sz val="9"/>
        <rFont val="Arial"/>
        <family val="2"/>
        <charset val="238"/>
      </rPr>
      <t>CPV 33140000-3, 33141116 -6</t>
    </r>
    <r>
      <rPr>
        <b/>
        <sz val="9"/>
        <color rgb="FFFF0000"/>
        <rFont val="Arial"/>
        <family val="2"/>
        <charset val="238"/>
      </rPr>
      <t xml:space="preserve"> </t>
    </r>
  </si>
  <si>
    <r>
      <t xml:space="preserve">Pakiet nr 48: Zestaw do zabiegów mokrych (jałowy); CPV 33140000-3  </t>
    </r>
    <r>
      <rPr>
        <b/>
        <sz val="9"/>
        <color rgb="FFFF0000"/>
        <rFont val="Arial"/>
        <family val="2"/>
        <charset val="238"/>
      </rPr>
      <t xml:space="preserve"> </t>
    </r>
  </si>
  <si>
    <r>
      <t>Pakiet nr 52: OPATRUNKI PRZYLEPNE, PLASTRY, PRZYLEPCE; CPV 33141111-1; 33141112-8</t>
    </r>
    <r>
      <rPr>
        <sz val="8"/>
        <color rgb="FFFF0000"/>
        <rFont val="Arial"/>
        <family val="2"/>
        <charset val="238"/>
      </rPr>
      <t xml:space="preserve">  </t>
    </r>
  </si>
  <si>
    <t xml:space="preserve">Pakiet nr 56: Zestaw do prostatektomii (dla bloku chirurgii);  CPV 33140000-3       </t>
  </si>
  <si>
    <r>
      <t>Pakiet nr 59: PODKŁAD NA STÓŁ OPERACYJNY; CPV  33140000-3</t>
    </r>
    <r>
      <rPr>
        <b/>
        <sz val="9"/>
        <color rgb="FFFF0000"/>
        <rFont val="Arial"/>
        <family val="2"/>
        <charset val="238"/>
      </rPr>
      <t xml:space="preserve"> </t>
    </r>
  </si>
  <si>
    <r>
      <t>Pakiet nr 68: SERWETY DLA BLOKU CHIRURGII, ODDZIAŁÓW CHIRURGII I UROLOGII;</t>
    </r>
    <r>
      <rPr>
        <b/>
        <sz val="9"/>
        <color rgb="FFFF0000"/>
        <rFont val="Arial"/>
        <family val="2"/>
        <charset val="238"/>
      </rPr>
      <t xml:space="preserve"> </t>
    </r>
    <r>
      <rPr>
        <b/>
        <sz val="9"/>
        <rFont val="Arial"/>
        <family val="2"/>
        <charset val="238"/>
      </rPr>
      <t>CPV 33140000-3</t>
    </r>
  </si>
  <si>
    <t xml:space="preserve">.................................................................. </t>
  </si>
  <si>
    <t>(miejscowość, dnia)</t>
  </si>
  <si>
    <t>(podpis i  pieczęć  osób wskazanych w dokumencie uprawniającym do występowania w obrocie prawnym  lub posiadających pełnomocnictwo)</t>
  </si>
  <si>
    <t>……………………………………………….</t>
  </si>
  <si>
    <t xml:space="preserve">............................................................... </t>
  </si>
  <si>
    <t xml:space="preserve">Pakiet nr 49:  Jałowy zestaw ginekologiczno -proktologiczny; CPV 33140000-3  </t>
  </si>
  <si>
    <t xml:space="preserve">Pakiet 53: OBŁOŻENIA UBRANKA DLA OKULISTYKI; CPV 33140000-3 </t>
  </si>
  <si>
    <r>
      <t xml:space="preserve">PAKIET nr 54: Mata do podawania i przygotowywania cytostatyków, CPV- 33140000-3 </t>
    </r>
    <r>
      <rPr>
        <b/>
        <sz val="9"/>
        <color rgb="FFFF0000"/>
        <rFont val="Arial"/>
        <family val="2"/>
        <charset val="238"/>
      </rPr>
      <t xml:space="preserve"> </t>
    </r>
  </si>
  <si>
    <t xml:space="preserve">Pakiet 36: Zestawy obłożeniowe dla chirurgii naczyniowej i ZESTAW DO PCNL; CPV 33140000-3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</si>
</sst>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0.00\ &quot;zł&quot;;[Red]\-#,##0.00\ &quot;zł&quot;"/>
    <numFmt numFmtId="43" formatCode="_-* #,##0.00\ _z_ł_-;\-* #,##0.00\ _z_ł_-;_-* &quot;-&quot;??\ _z_ł_-;_-@_-"/>
    <numFmt numFmtId="164" formatCode="#,##0.00_ ;[Red]\-#,##0.00\ "/>
    <numFmt numFmtId="165" formatCode="#,##0_ ;\-#,##0\ "/>
  </numFmts>
  <fonts count="34" x14ac:knownFonts="1">
    <font>
      <sz val="11"/>
      <color theme="1"/>
      <name val="Calibri"/>
      <family val="2"/>
      <charset val="238"/>
      <scheme val="minor"/>
    </font>
    <font>
      <sz val="11"/>
      <color theme="1"/>
      <name val="Calibri"/>
      <family val="2"/>
      <charset val="238"/>
      <scheme val="minor"/>
    </font>
    <font>
      <sz val="8"/>
      <color theme="1"/>
      <name val="Arial"/>
      <family val="2"/>
      <charset val="238"/>
    </font>
    <font>
      <b/>
      <sz val="8"/>
      <color rgb="FF000000"/>
      <name val="Arial"/>
      <family val="2"/>
      <charset val="238"/>
    </font>
    <font>
      <b/>
      <sz val="8"/>
      <color rgb="FF00B050"/>
      <name val="Arial"/>
      <family val="2"/>
      <charset val="238"/>
    </font>
    <font>
      <b/>
      <sz val="8"/>
      <color theme="1"/>
      <name val="Arial"/>
      <family val="2"/>
      <charset val="238"/>
    </font>
    <font>
      <sz val="8"/>
      <color rgb="FF000000"/>
      <name val="Arial"/>
      <family val="2"/>
      <charset val="238"/>
    </font>
    <font>
      <vertAlign val="superscript"/>
      <sz val="8"/>
      <color rgb="FF000000"/>
      <name val="Arial"/>
      <family val="2"/>
      <charset val="238"/>
    </font>
    <font>
      <vertAlign val="superscript"/>
      <sz val="8"/>
      <color theme="1"/>
      <name val="Arial"/>
      <family val="2"/>
      <charset val="238"/>
    </font>
    <font>
      <sz val="8"/>
      <color rgb="FF0D0D0D"/>
      <name val="Arial"/>
      <family val="2"/>
      <charset val="238"/>
    </font>
    <font>
      <sz val="8"/>
      <color rgb="FF00B050"/>
      <name val="Arial"/>
      <family val="2"/>
      <charset val="238"/>
    </font>
    <font>
      <b/>
      <sz val="8"/>
      <name val="Arial"/>
      <family val="2"/>
      <charset val="238"/>
    </font>
    <font>
      <vertAlign val="subscript"/>
      <sz val="8"/>
      <color rgb="FF000000"/>
      <name val="Arial"/>
      <family val="2"/>
      <charset val="238"/>
    </font>
    <font>
      <sz val="8"/>
      <color rgb="FFFF0000"/>
      <name val="Arial"/>
      <family val="2"/>
      <charset val="238"/>
    </font>
    <font>
      <sz val="8"/>
      <name val="Arial"/>
      <family val="2"/>
      <charset val="238"/>
    </font>
    <font>
      <i/>
      <sz val="8"/>
      <color rgb="FF000000"/>
      <name val="Arial"/>
      <family val="2"/>
      <charset val="238"/>
    </font>
    <font>
      <b/>
      <sz val="9"/>
      <color rgb="FF000000"/>
      <name val="Arial"/>
      <family val="2"/>
      <charset val="238"/>
    </font>
    <font>
      <sz val="9"/>
      <color rgb="FF000000"/>
      <name val="Arial"/>
      <family val="2"/>
      <charset val="238"/>
    </font>
    <font>
      <sz val="8"/>
      <color theme="1"/>
      <name val="Calibri"/>
      <family val="2"/>
      <charset val="238"/>
      <scheme val="minor"/>
    </font>
    <font>
      <b/>
      <sz val="9"/>
      <color theme="1"/>
      <name val="Calibri"/>
      <family val="2"/>
      <charset val="238"/>
      <scheme val="minor"/>
    </font>
    <font>
      <sz val="9"/>
      <color theme="1"/>
      <name val="Calibri"/>
      <family val="2"/>
      <charset val="238"/>
      <scheme val="minor"/>
    </font>
    <font>
      <b/>
      <sz val="9"/>
      <color theme="1"/>
      <name val="Arial"/>
      <family val="2"/>
      <charset val="238"/>
    </font>
    <font>
      <b/>
      <sz val="9"/>
      <name val="Arial"/>
      <family val="2"/>
      <charset val="238"/>
    </font>
    <font>
      <sz val="9"/>
      <color theme="1"/>
      <name val="Arial"/>
      <family val="2"/>
      <charset val="238"/>
    </font>
    <font>
      <b/>
      <sz val="9"/>
      <color rgb="FFFF0000"/>
      <name val="Arial"/>
      <family val="2"/>
      <charset val="238"/>
    </font>
    <font>
      <sz val="11"/>
      <color theme="1"/>
      <name val="Arial"/>
      <family val="2"/>
      <charset val="238"/>
    </font>
    <font>
      <u/>
      <sz val="11"/>
      <color theme="10"/>
      <name val="Calibri"/>
      <family val="2"/>
      <charset val="238"/>
      <scheme val="minor"/>
    </font>
    <font>
      <u/>
      <sz val="8"/>
      <color theme="10"/>
      <name val="Calibri"/>
      <family val="2"/>
      <charset val="238"/>
      <scheme val="minor"/>
    </font>
    <font>
      <u/>
      <sz val="8"/>
      <color theme="10"/>
      <name val="Arial"/>
      <family val="2"/>
      <charset val="238"/>
    </font>
    <font>
      <b/>
      <sz val="10"/>
      <color rgb="FF00B050"/>
      <name val="Calibri"/>
      <family val="2"/>
      <charset val="238"/>
      <scheme val="minor"/>
    </font>
    <font>
      <b/>
      <sz val="9"/>
      <name val="Calibri"/>
      <family val="2"/>
      <charset val="238"/>
      <scheme val="minor"/>
    </font>
    <font>
      <u/>
      <sz val="9"/>
      <color theme="10"/>
      <name val="Calibri"/>
      <family val="2"/>
      <charset val="238"/>
      <scheme val="minor"/>
    </font>
    <font>
      <i/>
      <sz val="9"/>
      <color theme="1"/>
      <name val="Arial"/>
      <family val="2"/>
      <charset val="238"/>
    </font>
    <font>
      <i/>
      <sz val="8"/>
      <color theme="1"/>
      <name val="Arial"/>
      <family val="2"/>
      <charset val="238"/>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26" fillId="0" borderId="0" applyNumberFormat="0" applyFill="0" applyBorder="0" applyAlignment="0" applyProtection="0"/>
  </cellStyleXfs>
  <cellXfs count="201">
    <xf numFmtId="0" fontId="0" fillId="0" borderId="0" xfId="0"/>
    <xf numFmtId="4" fontId="2" fillId="0" borderId="0" xfId="0" applyNumberFormat="1" applyFont="1"/>
    <xf numFmtId="0" fontId="2" fillId="0" borderId="0" xfId="0" applyFont="1"/>
    <xf numFmtId="0" fontId="2" fillId="0" borderId="0" xfId="0" applyFont="1" applyAlignment="1">
      <alignment horizontal="center" vertical="center"/>
    </xf>
    <xf numFmtId="4" fontId="4" fillId="0" borderId="0" xfId="0" applyNumberFormat="1" applyFont="1"/>
    <xf numFmtId="0" fontId="3" fillId="0" borderId="0" xfId="0" applyFont="1" applyBorder="1" applyAlignment="1">
      <alignment horizontal="right" vertical="center" wrapText="1"/>
    </xf>
    <xf numFmtId="0" fontId="6"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vertical="center" wrapText="1"/>
    </xf>
    <xf numFmtId="0" fontId="5" fillId="0" borderId="0" xfId="0" applyFont="1"/>
    <xf numFmtId="4" fontId="5" fillId="0" borderId="0" xfId="0" applyNumberFormat="1" applyFont="1"/>
    <xf numFmtId="0" fontId="2" fillId="0" borderId="0" xfId="0" applyFont="1" applyAlignment="1">
      <alignment horizontal="center"/>
    </xf>
    <xf numFmtId="0" fontId="6" fillId="0" borderId="0" xfId="0" applyFont="1" applyBorder="1" applyAlignment="1">
      <alignment horizontal="center" vertical="center"/>
    </xf>
    <xf numFmtId="8" fontId="3" fillId="0" borderId="0" xfId="0" applyNumberFormat="1" applyFont="1" applyBorder="1" applyAlignment="1">
      <alignment horizontal="center" vertical="center" wrapText="1"/>
    </xf>
    <xf numFmtId="0" fontId="6" fillId="0" borderId="0" xfId="0" applyFont="1" applyBorder="1" applyAlignment="1">
      <alignment vertical="center" wrapText="1"/>
    </xf>
    <xf numFmtId="3" fontId="3" fillId="0" borderId="0" xfId="0" applyNumberFormat="1" applyFont="1" applyBorder="1" applyAlignment="1">
      <alignment horizontal="center" vertical="center" wrapText="1"/>
    </xf>
    <xf numFmtId="4" fontId="6" fillId="0" borderId="0"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3"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Border="1" applyAlignment="1">
      <alignment horizontal="center" vertical="center" wrapText="1"/>
    </xf>
    <xf numFmtId="0" fontId="0" fillId="0" borderId="0" xfId="0" applyFont="1"/>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4" fontId="16"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8" fillId="0" borderId="0" xfId="0" applyFont="1"/>
    <xf numFmtId="0" fontId="20" fillId="0" borderId="0" xfId="0" applyFont="1"/>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3" fillId="0" borderId="1" xfId="0" applyFont="1" applyBorder="1" applyAlignment="1">
      <alignment vertical="center" wrapText="1"/>
    </xf>
    <xf numFmtId="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5" fontId="3" fillId="0" borderId="1" xfId="1"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left" vertical="center" wrapText="1"/>
    </xf>
    <xf numFmtId="3" fontId="3" fillId="0" borderId="1" xfId="0" applyNumberFormat="1" applyFont="1" applyBorder="1" applyAlignment="1">
      <alignment horizontal="center" vertical="center" wrapText="1"/>
    </xf>
    <xf numFmtId="0" fontId="6" fillId="0" borderId="1" xfId="0" applyFont="1" applyBorder="1" applyAlignment="1">
      <alignment horizontal="justify" vertical="center"/>
    </xf>
    <xf numFmtId="4" fontId="5" fillId="0" borderId="1" xfId="0" applyNumberFormat="1" applyFont="1" applyBorder="1" applyAlignment="1">
      <alignment horizontal="center" vertical="center" wrapText="1"/>
    </xf>
    <xf numFmtId="3" fontId="3"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4"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5" fillId="0" borderId="1" xfId="0" applyFont="1" applyBorder="1" applyAlignment="1">
      <alignment vertical="center" wrapText="1"/>
    </xf>
    <xf numFmtId="4" fontId="2" fillId="0" borderId="1" xfId="0" applyNumberFormat="1"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vertical="center"/>
    </xf>
    <xf numFmtId="4" fontId="5"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0" fontId="6" fillId="0" borderId="1" xfId="0" applyFont="1" applyBorder="1" applyAlignment="1">
      <alignment horizontal="left" vertical="center" wrapText="1"/>
    </xf>
    <xf numFmtId="0" fontId="14" fillId="0" borderId="1" xfId="0" applyFont="1" applyBorder="1" applyAlignment="1">
      <alignment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6" fillId="0" borderId="1" xfId="0" applyFont="1" applyBorder="1" applyAlignment="1">
      <alignment horizontal="center" vertical="center"/>
    </xf>
    <xf numFmtId="3" fontId="3" fillId="0" borderId="1" xfId="0" applyNumberFormat="1" applyFont="1" applyFill="1" applyBorder="1" applyAlignment="1">
      <alignment horizontal="center" vertical="center"/>
    </xf>
    <xf numFmtId="3" fontId="3"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2" fontId="6"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4" fontId="6" fillId="0" borderId="1" xfId="0" applyNumberFormat="1" applyFont="1" applyFill="1" applyBorder="1" applyAlignment="1">
      <alignment horizontal="center" vertical="center" wrapText="1"/>
    </xf>
    <xf numFmtId="0" fontId="14" fillId="3" borderId="1" xfId="0" applyFont="1" applyFill="1" applyBorder="1" applyAlignment="1">
      <alignment vertical="center" wrapText="1"/>
    </xf>
    <xf numFmtId="0" fontId="6" fillId="2" borderId="1" xfId="0" applyFont="1" applyFill="1" applyBorder="1" applyAlignment="1">
      <alignment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xf>
    <xf numFmtId="1" fontId="5"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1" fontId="3" fillId="0" borderId="1" xfId="0" applyNumberFormat="1" applyFont="1" applyBorder="1" applyAlignment="1">
      <alignment horizontal="center" vertical="center" wrapText="1"/>
    </xf>
    <xf numFmtId="4" fontId="21" fillId="0" borderId="1" xfId="0" applyNumberFormat="1" applyFont="1" applyBorder="1" applyAlignment="1">
      <alignment horizontal="center" vertical="center"/>
    </xf>
    <xf numFmtId="0" fontId="23" fillId="0" borderId="0" xfId="0" applyFont="1"/>
    <xf numFmtId="0" fontId="16" fillId="0" borderId="1" xfId="0" applyFont="1" applyBorder="1" applyAlignment="1">
      <alignment horizontal="center" vertical="center" wrapText="1"/>
    </xf>
    <xf numFmtId="4" fontId="21" fillId="0" borderId="1" xfId="0" applyNumberFormat="1" applyFont="1" applyBorder="1" applyAlignment="1">
      <alignment horizontal="center" vertical="center" wrapText="1"/>
    </xf>
    <xf numFmtId="164" fontId="16" fillId="0" borderId="1" xfId="0" applyNumberFormat="1" applyFont="1" applyBorder="1" applyAlignment="1">
      <alignment horizontal="center" vertical="center" wrapText="1"/>
    </xf>
    <xf numFmtId="0" fontId="25" fillId="0" borderId="0" xfId="0" applyFont="1"/>
    <xf numFmtId="164" fontId="16" fillId="0" borderId="1" xfId="0" applyNumberFormat="1" applyFont="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1" xfId="0" applyFont="1" applyBorder="1" applyAlignment="1">
      <alignment vertical="center" wrapText="1"/>
    </xf>
    <xf numFmtId="0" fontId="27" fillId="5" borderId="0" xfId="2" applyFont="1" applyFill="1" applyAlignment="1">
      <alignment vertical="center" wrapText="1"/>
    </xf>
    <xf numFmtId="0" fontId="28" fillId="5" borderId="0" xfId="2" applyFont="1" applyFill="1" applyAlignment="1">
      <alignment vertical="center" wrapText="1"/>
    </xf>
    <xf numFmtId="0" fontId="17" fillId="0" borderId="1" xfId="0" applyFont="1" applyBorder="1" applyAlignment="1">
      <alignment horizontal="center" vertical="center"/>
    </xf>
    <xf numFmtId="2" fontId="16" fillId="0" borderId="1" xfId="0" applyNumberFormat="1" applyFont="1" applyBorder="1" applyAlignment="1">
      <alignment horizontal="center" vertical="center" wrapText="1"/>
    </xf>
    <xf numFmtId="0" fontId="10" fillId="0" borderId="0" xfId="0" applyFont="1"/>
    <xf numFmtId="0" fontId="11" fillId="0" borderId="1" xfId="0" applyFont="1" applyBorder="1" applyAlignment="1">
      <alignment vertical="center" wrapText="1"/>
    </xf>
    <xf numFmtId="0" fontId="11" fillId="0" borderId="1" xfId="0" applyFont="1" applyBorder="1" applyAlignment="1">
      <alignment horizontal="center" vertical="center" wrapText="1"/>
    </xf>
    <xf numFmtId="4" fontId="11" fillId="2" borderId="1" xfId="0" applyNumberFormat="1" applyFont="1" applyFill="1" applyBorder="1" applyAlignment="1">
      <alignment horizontal="center" vertical="center" wrapText="1"/>
    </xf>
    <xf numFmtId="4" fontId="14" fillId="0" borderId="1" xfId="0" applyNumberFormat="1" applyFont="1" applyBorder="1" applyAlignment="1">
      <alignment horizontal="center" vertical="center" wrapText="1"/>
    </xf>
    <xf numFmtId="0" fontId="14" fillId="2" borderId="1" xfId="0" applyFont="1" applyFill="1" applyBorder="1" applyAlignment="1">
      <alignment horizontal="center" vertical="center" wrapText="1"/>
    </xf>
    <xf numFmtId="4" fontId="22" fillId="0" borderId="1" xfId="0" applyNumberFormat="1" applyFont="1" applyBorder="1" applyAlignment="1">
      <alignment horizontal="center" vertical="center" wrapText="1"/>
    </xf>
    <xf numFmtId="0" fontId="0" fillId="0" borderId="0" xfId="0" applyFill="1"/>
    <xf numFmtId="0" fontId="3" fillId="0" borderId="1" xfId="0" applyFont="1" applyFill="1" applyBorder="1" applyAlignment="1">
      <alignment vertical="center" wrapText="1"/>
    </xf>
    <xf numFmtId="0" fontId="25" fillId="0" borderId="0" xfId="0" applyFont="1" applyFill="1"/>
    <xf numFmtId="0" fontId="11" fillId="4" borderId="1" xfId="0" applyFont="1" applyFill="1" applyBorder="1" applyAlignment="1">
      <alignment horizontal="center" vertical="center" wrapText="1"/>
    </xf>
    <xf numFmtId="0" fontId="18" fillId="3" borderId="0" xfId="0" applyFont="1" applyFill="1"/>
    <xf numFmtId="0" fontId="18" fillId="0" borderId="0" xfId="0" applyFont="1" applyFill="1"/>
    <xf numFmtId="0" fontId="30" fillId="3" borderId="0" xfId="0" applyFont="1" applyFill="1" applyAlignment="1">
      <alignment horizontal="center"/>
    </xf>
    <xf numFmtId="0" fontId="0" fillId="3" borderId="0" xfId="0" applyFill="1"/>
    <xf numFmtId="0" fontId="20" fillId="3" borderId="0" xfId="0" applyFont="1" applyFill="1" applyAlignment="1">
      <alignment horizontal="center"/>
    </xf>
    <xf numFmtId="0" fontId="19" fillId="3" borderId="0" xfId="0" applyFont="1" applyFill="1" applyBorder="1" applyAlignment="1">
      <alignment horizontal="center" vertical="center"/>
    </xf>
    <xf numFmtId="0" fontId="20" fillId="3" borderId="0" xfId="0" applyFont="1" applyFill="1" applyBorder="1" applyAlignment="1">
      <alignment horizontal="center"/>
    </xf>
    <xf numFmtId="0" fontId="30" fillId="3" borderId="0" xfId="0" applyFont="1" applyFill="1"/>
    <xf numFmtId="0" fontId="31" fillId="3" borderId="0" xfId="2" applyFont="1" applyFill="1" applyBorder="1"/>
    <xf numFmtId="0" fontId="31" fillId="3" borderId="0" xfId="2" applyFont="1" applyFill="1" applyBorder="1" applyAlignment="1">
      <alignment wrapText="1"/>
    </xf>
    <xf numFmtId="0" fontId="31" fillId="3" borderId="0" xfId="2" applyFont="1" applyFill="1"/>
    <xf numFmtId="0" fontId="20" fillId="3" borderId="0" xfId="0" applyFont="1" applyFill="1"/>
    <xf numFmtId="0" fontId="29" fillId="3" borderId="0" xfId="0" applyFont="1" applyFill="1"/>
    <xf numFmtId="0" fontId="29" fillId="3" borderId="0" xfId="0" applyFont="1" applyFill="1" applyBorder="1" applyAlignment="1">
      <alignment horizontal="center" vertical="center"/>
    </xf>
    <xf numFmtId="0" fontId="29" fillId="3" borderId="0" xfId="0" applyFont="1" applyFill="1" applyBorder="1" applyAlignment="1">
      <alignment horizontal="center"/>
    </xf>
    <xf numFmtId="3" fontId="5" fillId="0" borderId="1" xfId="0" applyNumberFormat="1" applyFont="1" applyBorder="1" applyAlignment="1">
      <alignment horizontal="center" vertical="center"/>
    </xf>
    <xf numFmtId="0" fontId="21" fillId="0" borderId="0" xfId="0" applyFont="1" applyBorder="1" applyAlignment="1">
      <alignment horizontal="center" vertical="center"/>
    </xf>
    <xf numFmtId="0" fontId="32" fillId="0" borderId="0" xfId="0" applyFont="1" applyBorder="1" applyAlignment="1">
      <alignment horizontal="justify" vertical="center"/>
    </xf>
    <xf numFmtId="0" fontId="19" fillId="4" borderId="0" xfId="0" applyFont="1" applyFill="1" applyAlignment="1">
      <alignment horizontal="center"/>
    </xf>
    <xf numFmtId="0" fontId="20" fillId="4" borderId="0" xfId="0" applyFont="1" applyFill="1" applyAlignment="1">
      <alignment horizontal="center"/>
    </xf>
    <xf numFmtId="0" fontId="29" fillId="4" borderId="0" xfId="0" applyFont="1" applyFill="1"/>
    <xf numFmtId="0" fontId="2" fillId="0" borderId="0" xfId="0" applyFont="1" applyAlignment="1">
      <alignment horizontal="justify" vertical="center"/>
    </xf>
    <xf numFmtId="0" fontId="33" fillId="0" borderId="0" xfId="0" applyFont="1" applyAlignment="1">
      <alignment vertical="center"/>
    </xf>
    <xf numFmtId="0" fontId="2" fillId="0" borderId="0" xfId="0" applyFont="1" applyAlignment="1">
      <alignment vertical="center"/>
    </xf>
    <xf numFmtId="0" fontId="33" fillId="0" borderId="0" xfId="0" applyFont="1" applyAlignment="1"/>
    <xf numFmtId="0" fontId="33" fillId="0" borderId="0" xfId="0" applyFont="1" applyAlignment="1">
      <alignment vertical="center" wrapText="1"/>
    </xf>
    <xf numFmtId="0" fontId="3" fillId="4" borderId="1" xfId="0" applyFont="1" applyFill="1" applyBorder="1" applyAlignment="1">
      <alignment horizontal="center" vertical="center" wrapText="1"/>
    </xf>
    <xf numFmtId="0" fontId="16" fillId="0" borderId="1" xfId="0" applyFont="1" applyBorder="1" applyAlignment="1">
      <alignment horizontal="right" vertical="center" wrapText="1"/>
    </xf>
    <xf numFmtId="0" fontId="16" fillId="0" borderId="1" xfId="0" applyFont="1" applyFill="1" applyBorder="1" applyAlignment="1">
      <alignment horizontal="left" vertical="center" wrapText="1"/>
    </xf>
    <xf numFmtId="164" fontId="6" fillId="0" borderId="2"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6" fillId="0" borderId="5" xfId="0" applyFont="1" applyBorder="1" applyAlignment="1">
      <alignment horizontal="right" vertical="center" wrapText="1"/>
    </xf>
    <xf numFmtId="0" fontId="16" fillId="0" borderId="6" xfId="0" applyFont="1" applyBorder="1" applyAlignment="1">
      <alignment horizontal="right" vertical="center" wrapText="1"/>
    </xf>
    <xf numFmtId="0" fontId="16" fillId="0" borderId="7" xfId="0" applyFont="1" applyBorder="1" applyAlignment="1">
      <alignment horizontal="right" vertical="center" wrapText="1"/>
    </xf>
    <xf numFmtId="0" fontId="9" fillId="0" borderId="1" xfId="0" applyFont="1" applyBorder="1" applyAlignment="1">
      <alignment vertical="center" wrapText="1"/>
    </xf>
    <xf numFmtId="3" fontId="3"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0" fontId="22" fillId="0" borderId="1" xfId="0" applyFont="1" applyBorder="1" applyAlignment="1">
      <alignment vertical="center" wrapText="1"/>
    </xf>
    <xf numFmtId="4" fontId="6" fillId="2" borderId="1" xfId="0" applyNumberFormat="1" applyFont="1" applyFill="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3" fillId="0" borderId="1" xfId="0" applyFont="1" applyBorder="1" applyAlignment="1">
      <alignment horizontal="right" vertical="center" wrapText="1"/>
    </xf>
    <xf numFmtId="0" fontId="21" fillId="0" borderId="1" xfId="0" applyFont="1" applyBorder="1" applyAlignment="1">
      <alignment vertical="center" wrapText="1"/>
    </xf>
    <xf numFmtId="0" fontId="21" fillId="0" borderId="1" xfId="0" applyFont="1" applyBorder="1" applyAlignment="1">
      <alignment horizontal="right" vertical="center"/>
    </xf>
    <xf numFmtId="0" fontId="21" fillId="0" borderId="1" xfId="0" applyFont="1" applyBorder="1" applyAlignment="1">
      <alignment horizontal="right" vertical="center" wrapText="1"/>
    </xf>
    <xf numFmtId="0" fontId="6" fillId="0" borderId="1" xfId="0" applyFont="1" applyFill="1" applyBorder="1" applyAlignment="1">
      <alignment horizontal="left" vertical="center" wrapText="1"/>
    </xf>
    <xf numFmtId="0" fontId="21" fillId="0" borderId="1" xfId="0" applyFont="1" applyBorder="1" applyAlignment="1">
      <alignment horizontal="left" vertical="center" wrapText="1"/>
    </xf>
    <xf numFmtId="0" fontId="5" fillId="0" borderId="5" xfId="0" applyFont="1" applyBorder="1" applyAlignment="1">
      <alignment horizontal="right" vertical="center" wrapText="1"/>
    </xf>
    <xf numFmtId="0" fontId="5" fillId="0" borderId="6" xfId="0" applyFont="1" applyBorder="1" applyAlignment="1">
      <alignment horizontal="right" vertical="center" wrapText="1"/>
    </xf>
    <xf numFmtId="0" fontId="5" fillId="0" borderId="7" xfId="0" applyFont="1" applyBorder="1" applyAlignment="1">
      <alignment horizontal="right" vertical="center" wrapText="1"/>
    </xf>
    <xf numFmtId="0" fontId="3" fillId="0" borderId="1" xfId="0" applyFont="1" applyBorder="1" applyAlignment="1">
      <alignmen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5" fillId="0" borderId="1" xfId="0" applyFont="1" applyBorder="1" applyAlignment="1">
      <alignment horizontal="center" vertical="center" wrapText="1"/>
    </xf>
    <xf numFmtId="0" fontId="6" fillId="0" borderId="1" xfId="0" applyFont="1" applyFill="1" applyBorder="1" applyAlignment="1">
      <alignment vertical="center" wrapText="1"/>
    </xf>
    <xf numFmtId="0" fontId="5" fillId="0" borderId="1" xfId="0" applyFont="1" applyBorder="1" applyAlignment="1">
      <alignment vertical="center" wrapText="1"/>
    </xf>
    <xf numFmtId="164"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4" fontId="6"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3" fontId="3"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2" fillId="0" borderId="1" xfId="0" applyFont="1" applyFill="1" applyBorder="1" applyAlignment="1">
      <alignment vertical="center" wrapText="1"/>
    </xf>
    <xf numFmtId="0" fontId="5" fillId="0" borderId="1" xfId="0" applyFont="1" applyBorder="1" applyAlignment="1">
      <alignment horizontal="right" vertical="center" wrapText="1"/>
    </xf>
    <xf numFmtId="0" fontId="5" fillId="0" borderId="1" xfId="0" applyFont="1" applyBorder="1" applyAlignment="1">
      <alignment horizontal="left" vertical="center" wrapText="1"/>
    </xf>
    <xf numFmtId="3" fontId="5" fillId="0" borderId="1" xfId="0" applyNumberFormat="1" applyFont="1" applyBorder="1" applyAlignment="1">
      <alignment horizontal="center" vertical="center" wrapText="1"/>
    </xf>
    <xf numFmtId="0" fontId="14" fillId="0" borderId="1" xfId="0" applyFont="1" applyFill="1" applyBorder="1" applyAlignment="1">
      <alignment horizontal="left" vertical="center" wrapText="1"/>
    </xf>
    <xf numFmtId="1" fontId="5" fillId="0" borderId="1" xfId="0" applyNumberFormat="1" applyFont="1" applyBorder="1" applyAlignment="1">
      <alignment horizontal="center" vertical="center" wrapText="1"/>
    </xf>
  </cellXfs>
  <cellStyles count="3">
    <cellStyle name="Dziesiętny" xfId="1" builtinId="3"/>
    <cellStyle name="Hiperłącze" xfId="2"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80"/>
  <sheetViews>
    <sheetView topLeftCell="A51" zoomScaleNormal="100" workbookViewId="0">
      <selection activeCell="G84" sqref="G84"/>
    </sheetView>
  </sheetViews>
  <sheetFormatPr defaultRowHeight="15" x14ac:dyDescent="0.25"/>
  <cols>
    <col min="1" max="1" width="9.140625" style="116"/>
    <col min="2" max="2" width="11" style="117" customWidth="1"/>
    <col min="3" max="3" width="94.85546875" style="124" customWidth="1"/>
    <col min="4" max="4" width="9.140625" style="125"/>
    <col min="5" max="16384" width="9.140625" style="116"/>
  </cols>
  <sheetData>
    <row r="2" spans="2:4" x14ac:dyDescent="0.25">
      <c r="B2" s="115" t="s">
        <v>1711</v>
      </c>
      <c r="C2" s="120" t="s">
        <v>1712</v>
      </c>
    </row>
    <row r="4" spans="2:4" x14ac:dyDescent="0.25">
      <c r="C4" s="129" t="s">
        <v>1848</v>
      </c>
    </row>
    <row r="5" spans="2:4" ht="36" x14ac:dyDescent="0.25">
      <c r="C5" s="130" t="s">
        <v>1849</v>
      </c>
    </row>
    <row r="7" spans="2:4" x14ac:dyDescent="0.25">
      <c r="B7" s="132"/>
      <c r="C7" s="131" t="s">
        <v>1713</v>
      </c>
      <c r="D7" s="133"/>
    </row>
    <row r="8" spans="2:4" ht="31.5" customHeight="1" x14ac:dyDescent="0.25">
      <c r="B8" s="118" t="s">
        <v>1705</v>
      </c>
      <c r="C8" s="118" t="s">
        <v>1706</v>
      </c>
      <c r="D8" s="126" t="s">
        <v>1707</v>
      </c>
    </row>
    <row r="9" spans="2:4" x14ac:dyDescent="0.25">
      <c r="B9" s="119">
        <v>1</v>
      </c>
      <c r="C9" s="121" t="s">
        <v>1794</v>
      </c>
      <c r="D9" s="127">
        <v>1</v>
      </c>
    </row>
    <row r="10" spans="2:4" x14ac:dyDescent="0.25">
      <c r="B10" s="119">
        <v>2</v>
      </c>
      <c r="C10" s="121" t="s">
        <v>1797</v>
      </c>
      <c r="D10" s="127">
        <v>2</v>
      </c>
    </row>
    <row r="11" spans="2:4" x14ac:dyDescent="0.25">
      <c r="B11" s="119">
        <v>3</v>
      </c>
      <c r="C11" s="121" t="s">
        <v>1799</v>
      </c>
      <c r="D11" s="127">
        <v>3</v>
      </c>
    </row>
    <row r="12" spans="2:4" x14ac:dyDescent="0.25">
      <c r="B12" s="119">
        <v>4</v>
      </c>
      <c r="C12" s="121" t="s">
        <v>1717</v>
      </c>
      <c r="D12" s="127">
        <v>4</v>
      </c>
    </row>
    <row r="13" spans="2:4" x14ac:dyDescent="0.25">
      <c r="B13" s="119">
        <v>5</v>
      </c>
      <c r="C13" s="121" t="s">
        <v>1801</v>
      </c>
      <c r="D13" s="127">
        <v>5</v>
      </c>
    </row>
    <row r="14" spans="2:4" x14ac:dyDescent="0.25">
      <c r="B14" s="119">
        <v>6</v>
      </c>
      <c r="C14" s="121" t="s">
        <v>1832</v>
      </c>
      <c r="D14" s="127">
        <v>6</v>
      </c>
    </row>
    <row r="15" spans="2:4" ht="24.75" x14ac:dyDescent="0.25">
      <c r="B15" s="119">
        <v>7</v>
      </c>
      <c r="C15" s="122" t="s">
        <v>1716</v>
      </c>
      <c r="D15" s="127">
        <v>7</v>
      </c>
    </row>
    <row r="16" spans="2:4" x14ac:dyDescent="0.25">
      <c r="B16" s="119">
        <v>8</v>
      </c>
      <c r="C16" s="121" t="s">
        <v>1805</v>
      </c>
      <c r="D16" s="127">
        <v>8</v>
      </c>
    </row>
    <row r="17" spans="2:7" x14ac:dyDescent="0.25">
      <c r="B17" s="119">
        <v>9</v>
      </c>
      <c r="C17" s="121" t="s">
        <v>1807</v>
      </c>
      <c r="D17" s="127">
        <v>9</v>
      </c>
    </row>
    <row r="18" spans="2:7" x14ac:dyDescent="0.25">
      <c r="B18" s="119">
        <v>10</v>
      </c>
      <c r="C18" s="121" t="s">
        <v>1719</v>
      </c>
      <c r="D18" s="127">
        <v>10</v>
      </c>
    </row>
    <row r="19" spans="2:7" x14ac:dyDescent="0.25">
      <c r="B19" s="119">
        <v>11</v>
      </c>
      <c r="C19" s="121" t="s">
        <v>1721</v>
      </c>
      <c r="D19" s="127">
        <v>11</v>
      </c>
    </row>
    <row r="20" spans="2:7" x14ac:dyDescent="0.25">
      <c r="B20" s="119">
        <v>12</v>
      </c>
      <c r="C20" s="121" t="s">
        <v>1722</v>
      </c>
      <c r="D20" s="127">
        <v>12</v>
      </c>
    </row>
    <row r="21" spans="2:7" x14ac:dyDescent="0.25">
      <c r="B21" s="119">
        <v>13</v>
      </c>
      <c r="C21" s="121" t="s">
        <v>1850</v>
      </c>
      <c r="D21" s="127">
        <v>13</v>
      </c>
    </row>
    <row r="22" spans="2:7" x14ac:dyDescent="0.25">
      <c r="B22" s="119">
        <v>14</v>
      </c>
      <c r="C22" s="121" t="s">
        <v>1723</v>
      </c>
      <c r="D22" s="127">
        <v>14</v>
      </c>
    </row>
    <row r="23" spans="2:7" x14ac:dyDescent="0.25">
      <c r="B23" s="119">
        <v>15</v>
      </c>
      <c r="C23" s="121" t="s">
        <v>1724</v>
      </c>
      <c r="D23" s="127">
        <v>15</v>
      </c>
    </row>
    <row r="24" spans="2:7" x14ac:dyDescent="0.25">
      <c r="B24" s="119">
        <v>16</v>
      </c>
      <c r="C24" s="121" t="s">
        <v>1725</v>
      </c>
      <c r="D24" s="127">
        <v>16</v>
      </c>
    </row>
    <row r="25" spans="2:7" x14ac:dyDescent="0.25">
      <c r="B25" s="119">
        <v>17</v>
      </c>
      <c r="C25" s="121" t="s">
        <v>1727</v>
      </c>
      <c r="D25" s="127">
        <v>17</v>
      </c>
    </row>
    <row r="26" spans="2:7" x14ac:dyDescent="0.25">
      <c r="B26" s="119">
        <v>18</v>
      </c>
      <c r="C26" s="122" t="s">
        <v>1812</v>
      </c>
      <c r="D26" s="127">
        <v>18</v>
      </c>
      <c r="G26" s="113"/>
    </row>
    <row r="27" spans="2:7" x14ac:dyDescent="0.25">
      <c r="B27" s="119">
        <v>19</v>
      </c>
      <c r="C27" s="121" t="s">
        <v>1728</v>
      </c>
      <c r="D27" s="127">
        <v>19</v>
      </c>
    </row>
    <row r="28" spans="2:7" x14ac:dyDescent="0.25">
      <c r="B28" s="119">
        <v>20</v>
      </c>
      <c r="C28" s="121" t="s">
        <v>1720</v>
      </c>
      <c r="D28" s="127">
        <v>20</v>
      </c>
    </row>
    <row r="29" spans="2:7" x14ac:dyDescent="0.25">
      <c r="B29" s="119">
        <v>21</v>
      </c>
      <c r="C29" s="121" t="s">
        <v>1851</v>
      </c>
      <c r="D29" s="127">
        <v>21</v>
      </c>
    </row>
    <row r="30" spans="2:7" x14ac:dyDescent="0.25">
      <c r="B30" s="119">
        <v>22</v>
      </c>
      <c r="C30" s="121" t="s">
        <v>1729</v>
      </c>
      <c r="D30" s="127">
        <v>22</v>
      </c>
    </row>
    <row r="31" spans="2:7" x14ac:dyDescent="0.25">
      <c r="B31" s="119">
        <v>23</v>
      </c>
      <c r="C31" s="121" t="s">
        <v>1730</v>
      </c>
      <c r="D31" s="127">
        <v>23</v>
      </c>
    </row>
    <row r="32" spans="2:7" x14ac:dyDescent="0.25">
      <c r="B32" s="119">
        <v>24</v>
      </c>
      <c r="C32" s="121" t="s">
        <v>1809</v>
      </c>
      <c r="D32" s="127">
        <v>24</v>
      </c>
    </row>
    <row r="33" spans="2:7" x14ac:dyDescent="0.25">
      <c r="B33" s="119">
        <v>25</v>
      </c>
      <c r="C33" s="121" t="s">
        <v>1813</v>
      </c>
      <c r="D33" s="127">
        <v>25</v>
      </c>
    </row>
    <row r="34" spans="2:7" x14ac:dyDescent="0.25">
      <c r="B34" s="119">
        <v>26</v>
      </c>
      <c r="C34" s="121" t="s">
        <v>1731</v>
      </c>
      <c r="D34" s="127">
        <v>26</v>
      </c>
    </row>
    <row r="35" spans="2:7" x14ac:dyDescent="0.25">
      <c r="B35" s="119">
        <v>27</v>
      </c>
      <c r="C35" s="121" t="s">
        <v>1732</v>
      </c>
      <c r="D35" s="127">
        <v>27</v>
      </c>
    </row>
    <row r="36" spans="2:7" x14ac:dyDescent="0.25">
      <c r="B36" s="119">
        <v>28</v>
      </c>
      <c r="C36" s="121" t="s">
        <v>1733</v>
      </c>
      <c r="D36" s="127">
        <v>28</v>
      </c>
    </row>
    <row r="37" spans="2:7" x14ac:dyDescent="0.25">
      <c r="B37" s="119">
        <v>29</v>
      </c>
      <c r="C37" s="121" t="s">
        <v>1735</v>
      </c>
      <c r="D37" s="127">
        <v>29</v>
      </c>
    </row>
    <row r="38" spans="2:7" x14ac:dyDescent="0.25">
      <c r="B38" s="119">
        <v>30</v>
      </c>
      <c r="C38" s="121" t="s">
        <v>1736</v>
      </c>
      <c r="D38" s="127">
        <v>30</v>
      </c>
    </row>
    <row r="39" spans="2:7" x14ac:dyDescent="0.25">
      <c r="B39" s="119">
        <v>31</v>
      </c>
      <c r="C39" s="121" t="s">
        <v>1737</v>
      </c>
      <c r="D39" s="127">
        <v>31</v>
      </c>
    </row>
    <row r="40" spans="2:7" x14ac:dyDescent="0.25">
      <c r="B40" s="119">
        <v>32</v>
      </c>
      <c r="C40" s="121" t="s">
        <v>1738</v>
      </c>
      <c r="D40" s="127">
        <v>32</v>
      </c>
    </row>
    <row r="41" spans="2:7" x14ac:dyDescent="0.25">
      <c r="B41" s="119">
        <v>33</v>
      </c>
      <c r="C41" s="121" t="s">
        <v>1852</v>
      </c>
      <c r="D41" s="127">
        <v>33</v>
      </c>
    </row>
    <row r="42" spans="2:7" x14ac:dyDescent="0.25">
      <c r="B42" s="119">
        <v>34</v>
      </c>
      <c r="C42" s="121" t="s">
        <v>1739</v>
      </c>
      <c r="D42" s="127">
        <v>34</v>
      </c>
    </row>
    <row r="43" spans="2:7" x14ac:dyDescent="0.25">
      <c r="B43" s="119">
        <v>35</v>
      </c>
      <c r="C43" s="121" t="s">
        <v>1741</v>
      </c>
      <c r="D43" s="127">
        <v>35</v>
      </c>
    </row>
    <row r="44" spans="2:7" x14ac:dyDescent="0.25">
      <c r="B44" s="119">
        <v>36</v>
      </c>
      <c r="C44" s="121" t="s">
        <v>1742</v>
      </c>
      <c r="D44" s="127">
        <v>36</v>
      </c>
    </row>
    <row r="45" spans="2:7" x14ac:dyDescent="0.25">
      <c r="B45" s="119">
        <v>37</v>
      </c>
      <c r="C45" s="121" t="s">
        <v>1853</v>
      </c>
      <c r="D45" s="127">
        <v>37</v>
      </c>
    </row>
    <row r="46" spans="2:7" x14ac:dyDescent="0.25">
      <c r="B46" s="119">
        <v>38</v>
      </c>
      <c r="C46" s="121" t="s">
        <v>1743</v>
      </c>
      <c r="D46" s="127">
        <v>38</v>
      </c>
    </row>
    <row r="47" spans="2:7" x14ac:dyDescent="0.25">
      <c r="B47" s="119">
        <v>39</v>
      </c>
      <c r="C47" s="121" t="s">
        <v>1744</v>
      </c>
      <c r="D47" s="127">
        <v>39</v>
      </c>
    </row>
    <row r="48" spans="2:7" x14ac:dyDescent="0.25">
      <c r="B48" s="119">
        <v>40</v>
      </c>
      <c r="C48" s="121" t="s">
        <v>1816</v>
      </c>
      <c r="D48" s="127">
        <v>40</v>
      </c>
      <c r="G48" s="113"/>
    </row>
    <row r="49" spans="2:7" x14ac:dyDescent="0.25">
      <c r="B49" s="119">
        <v>41</v>
      </c>
      <c r="C49" s="121" t="s">
        <v>1745</v>
      </c>
      <c r="D49" s="127">
        <v>41</v>
      </c>
    </row>
    <row r="50" spans="2:7" x14ac:dyDescent="0.25">
      <c r="B50" s="119">
        <v>42</v>
      </c>
      <c r="C50" s="121" t="s">
        <v>1747</v>
      </c>
      <c r="D50" s="127">
        <v>42</v>
      </c>
    </row>
    <row r="51" spans="2:7" x14ac:dyDescent="0.25">
      <c r="B51" s="119">
        <v>43</v>
      </c>
      <c r="C51" s="121" t="s">
        <v>1748</v>
      </c>
      <c r="D51" s="127">
        <v>43</v>
      </c>
    </row>
    <row r="52" spans="2:7" x14ac:dyDescent="0.25">
      <c r="B52" s="119">
        <v>44</v>
      </c>
      <c r="C52" s="121" t="s">
        <v>1819</v>
      </c>
      <c r="D52" s="127">
        <v>44</v>
      </c>
    </row>
    <row r="53" spans="2:7" x14ac:dyDescent="0.25">
      <c r="B53" s="119">
        <v>45</v>
      </c>
      <c r="C53" s="121" t="s">
        <v>1749</v>
      </c>
      <c r="D53" s="127">
        <v>45</v>
      </c>
    </row>
    <row r="54" spans="2:7" x14ac:dyDescent="0.25">
      <c r="B54" s="119">
        <v>46</v>
      </c>
      <c r="C54" s="121" t="s">
        <v>1750</v>
      </c>
      <c r="D54" s="127">
        <v>46</v>
      </c>
      <c r="G54" s="113"/>
    </row>
    <row r="55" spans="2:7" x14ac:dyDescent="0.25">
      <c r="B55" s="119">
        <v>47</v>
      </c>
      <c r="C55" s="121" t="s">
        <v>1751</v>
      </c>
      <c r="D55" s="127">
        <v>47</v>
      </c>
    </row>
    <row r="56" spans="2:7" x14ac:dyDescent="0.25">
      <c r="B56" s="119">
        <v>48</v>
      </c>
      <c r="C56" s="121" t="s">
        <v>1822</v>
      </c>
      <c r="D56" s="127">
        <v>48</v>
      </c>
      <c r="G56" s="113"/>
    </row>
    <row r="57" spans="2:7" x14ac:dyDescent="0.25">
      <c r="B57" s="119">
        <v>49</v>
      </c>
      <c r="C57" s="121" t="s">
        <v>1823</v>
      </c>
      <c r="D57" s="127">
        <v>49</v>
      </c>
    </row>
    <row r="58" spans="2:7" x14ac:dyDescent="0.25">
      <c r="B58" s="119">
        <v>50</v>
      </c>
      <c r="C58" s="121" t="s">
        <v>1752</v>
      </c>
      <c r="D58" s="127">
        <v>50</v>
      </c>
    </row>
    <row r="59" spans="2:7" x14ac:dyDescent="0.25">
      <c r="B59" s="119">
        <v>51</v>
      </c>
      <c r="C59" s="121" t="s">
        <v>1811</v>
      </c>
      <c r="D59" s="127">
        <v>51</v>
      </c>
    </row>
    <row r="60" spans="2:7" x14ac:dyDescent="0.25">
      <c r="B60" s="119">
        <v>52</v>
      </c>
      <c r="C60" s="121" t="s">
        <v>1753</v>
      </c>
      <c r="D60" s="127">
        <v>52</v>
      </c>
    </row>
    <row r="61" spans="2:7" x14ac:dyDescent="0.25">
      <c r="B61" s="119">
        <v>53</v>
      </c>
      <c r="C61" s="121" t="s">
        <v>1754</v>
      </c>
      <c r="D61" s="127">
        <v>53</v>
      </c>
    </row>
    <row r="62" spans="2:7" x14ac:dyDescent="0.25">
      <c r="B62" s="119">
        <v>54</v>
      </c>
      <c r="C62" s="121" t="s">
        <v>1755</v>
      </c>
      <c r="D62" s="127">
        <v>54</v>
      </c>
    </row>
    <row r="63" spans="2:7" x14ac:dyDescent="0.25">
      <c r="B63" s="119">
        <v>55</v>
      </c>
      <c r="C63" s="121" t="s">
        <v>1757</v>
      </c>
      <c r="D63" s="127">
        <v>55</v>
      </c>
    </row>
    <row r="64" spans="2:7" x14ac:dyDescent="0.25">
      <c r="B64" s="119">
        <v>56</v>
      </c>
      <c r="C64" s="121" t="s">
        <v>1758</v>
      </c>
      <c r="D64" s="127">
        <v>56</v>
      </c>
    </row>
    <row r="65" spans="2:4" x14ac:dyDescent="0.25">
      <c r="B65" s="119">
        <v>57</v>
      </c>
      <c r="C65" s="121" t="s">
        <v>1759</v>
      </c>
      <c r="D65" s="127">
        <v>57</v>
      </c>
    </row>
    <row r="66" spans="2:4" x14ac:dyDescent="0.25">
      <c r="B66" s="119">
        <v>58</v>
      </c>
      <c r="C66" s="121" t="s">
        <v>1761</v>
      </c>
      <c r="D66" s="127">
        <v>58</v>
      </c>
    </row>
    <row r="67" spans="2:4" x14ac:dyDescent="0.25">
      <c r="B67" s="119">
        <v>59</v>
      </c>
      <c r="C67" s="121" t="s">
        <v>1763</v>
      </c>
      <c r="D67" s="127">
        <v>59</v>
      </c>
    </row>
    <row r="68" spans="2:4" x14ac:dyDescent="0.25">
      <c r="B68" s="119">
        <v>60</v>
      </c>
      <c r="C68" s="121" t="s">
        <v>1764</v>
      </c>
      <c r="D68" s="127">
        <v>60</v>
      </c>
    </row>
    <row r="69" spans="2:4" x14ac:dyDescent="0.25">
      <c r="B69" s="119">
        <v>61</v>
      </c>
      <c r="C69" s="121" t="s">
        <v>1767</v>
      </c>
      <c r="D69" s="127">
        <v>61</v>
      </c>
    </row>
    <row r="70" spans="2:4" x14ac:dyDescent="0.25">
      <c r="B70" s="119">
        <v>62</v>
      </c>
      <c r="C70" s="121" t="s">
        <v>1768</v>
      </c>
      <c r="D70" s="127">
        <v>62</v>
      </c>
    </row>
    <row r="71" spans="2:4" x14ac:dyDescent="0.25">
      <c r="B71" s="119">
        <v>63</v>
      </c>
      <c r="C71" s="121" t="s">
        <v>1771</v>
      </c>
      <c r="D71" s="127">
        <v>63</v>
      </c>
    </row>
    <row r="72" spans="2:4" x14ac:dyDescent="0.25">
      <c r="B72" s="119">
        <v>64</v>
      </c>
      <c r="C72" s="121" t="s">
        <v>1773</v>
      </c>
      <c r="D72" s="127">
        <v>64</v>
      </c>
    </row>
    <row r="73" spans="2:4" x14ac:dyDescent="0.25">
      <c r="B73" s="119">
        <v>65</v>
      </c>
      <c r="C73" s="121" t="s">
        <v>1775</v>
      </c>
      <c r="D73" s="127">
        <v>65</v>
      </c>
    </row>
    <row r="74" spans="2:4" x14ac:dyDescent="0.25">
      <c r="B74" s="119">
        <v>66</v>
      </c>
      <c r="C74" s="121" t="s">
        <v>1776</v>
      </c>
      <c r="D74" s="127">
        <v>66</v>
      </c>
    </row>
    <row r="75" spans="2:4" x14ac:dyDescent="0.25">
      <c r="B75" s="119">
        <v>67</v>
      </c>
      <c r="C75" s="121" t="s">
        <v>1778</v>
      </c>
      <c r="D75" s="127">
        <v>67</v>
      </c>
    </row>
    <row r="76" spans="2:4" x14ac:dyDescent="0.25">
      <c r="B76" s="119">
        <v>68</v>
      </c>
      <c r="C76" s="123" t="s">
        <v>1779</v>
      </c>
      <c r="D76" s="127">
        <v>68</v>
      </c>
    </row>
    <row r="77" spans="2:4" x14ac:dyDescent="0.25">
      <c r="B77" s="119">
        <v>69</v>
      </c>
      <c r="C77" s="121" t="s">
        <v>1781</v>
      </c>
      <c r="D77" s="127">
        <v>69</v>
      </c>
    </row>
    <row r="78" spans="2:4" x14ac:dyDescent="0.25">
      <c r="B78" s="119">
        <v>70</v>
      </c>
      <c r="C78" s="121" t="s">
        <v>1783</v>
      </c>
      <c r="D78" s="127">
        <v>70</v>
      </c>
    </row>
    <row r="79" spans="2:4" x14ac:dyDescent="0.25">
      <c r="B79" s="119">
        <v>71</v>
      </c>
      <c r="C79" s="121" t="s">
        <v>1784</v>
      </c>
      <c r="D79" s="127">
        <v>71</v>
      </c>
    </row>
    <row r="80" spans="2:4" x14ac:dyDescent="0.25">
      <c r="B80" s="119">
        <v>72</v>
      </c>
      <c r="C80" s="121" t="s">
        <v>1786</v>
      </c>
      <c r="D80" s="127">
        <v>72</v>
      </c>
    </row>
  </sheetData>
  <hyperlinks>
    <hyperlink ref="C15" location="'7'!A1" display="Pakiet nr 7: OPATRUNKI PRZYLEPNE, PLASTRY , PRZYLEPCE, OPATRUNEK DO ZABEZPIECZANIA KANIUL, PODKŁAD NA STÓŁ ODDZIAŁ KARDIOCHIRURGII"/>
    <hyperlink ref="C18" location="'10'!A1" display="Pakiet nr 10:  OBŁOŻENIA, FARTUCHY, UBRANIA"/>
    <hyperlink ref="C28" location="'20'!A1" display="Pakiet nr 20: POKROWCE NA SPRZĘT MEDYCZNY"/>
    <hyperlink ref="C19" location="'11'!A1" display="Pakiet nr 11: PIELUCHOMAJTKI DLA DOROSŁYCH"/>
    <hyperlink ref="C20" location="'12'!A1" display="Pakiet nr 12: PLASTRY, PRZYLEPCE "/>
    <hyperlink ref="C21" location="'13'!A1" display="Pakiet nr 13: OBŁOŻENIA  POLA OPERACYJNEGO"/>
    <hyperlink ref="C22" location="'14'!A1" display="Pakiet nr 14: MASKA KACZY DZIÓB, SERWETA DO OCHRONY BRZEGÓW RANY Z RINGIEM, FOLIA CHIRURGICZNA, RĘKAWY"/>
    <hyperlink ref="C23" location="'15'!A1" display="Pakiet nr 15:  ODZIEŻ JEDNORAZOWA "/>
    <hyperlink ref="C24" location="'16'!A1" display="Pakiet nr 16: MATERIAŁY OPATRUNKOWE"/>
    <hyperlink ref="C25" location="'17'!A1" display="Pakiet  17:  PODKŁADY NA STÓŁ OPERACYJNY"/>
    <hyperlink ref="C26" location="'18'!A1" display="Pakiet 18: OBŁOŻENIA DO ZABIEGÓW ANGIOGRAFII, ZESTAW JEDNORAZOWY DO ZABIEGÓW BY- PASSOWYCH, ZESTAW DO ZABIEGÓW CHIRURGICZNYCH"/>
    <hyperlink ref="C27" location="'19'!A1" display="Pakiet nr 19:  MATA PODŁOGOWA"/>
    <hyperlink ref="C29" location="'21'!A1" display="Pakiet nr 21: OBŁOŻENIA  POLA OPERACYJNEGO "/>
    <hyperlink ref="C30" location="'22'!A1" display="PAKIET nr 22: Podkłady, prześcieradła celulozowe i włókninowe"/>
    <hyperlink ref="C31" location="'23'!A1" display="Pakiet nr 23: OPATRUNKI HYDROFOBOWE"/>
    <hyperlink ref="C33" location="'25'!A1" display="Pakiet  nr 25: OBŁOŻENIA DO ZABIEGÓW ANGIOGRAFII, ZESTAW JEDNORAZOWY DO ZABIEGÓW BY- PASSOWYCH, ZESTAW DO ZABIEGÓW CHIRURGICZNYCH "/>
    <hyperlink ref="C34" location="'26'!A1" display="Pakiet nr 26: SERWETY, ZESTAWY ZABIEGOWE DLA BLOKU CHIRURGII, ODDZIAŁÓW CHIRURGII I UROLOGII "/>
    <hyperlink ref="C35" location="'27'!A1" display="PAKIET 27: Podkład higieniczny płócienno-gumowy"/>
    <hyperlink ref="C36" location="'28'!A1" display="Pakiet nr 28: OPATRUNKI "/>
    <hyperlink ref="C37" location="'29'!A1" display="Pakiet nr 29: FOLIE OPERACYJNE "/>
    <hyperlink ref="C38" location="'30'!A1" display="Pakiet nr 30: UBRANIA, BLUZY"/>
    <hyperlink ref="C39" location="'31'!A1" display="Pakiet nr 31: MASKI, CZEPKI "/>
    <hyperlink ref="C40" location="'32'!A1" display="PAKIET nr 32:  Zestaw uniwersalny blok chirurgii ogólnej.  Zestaw do operacji żylaków kończyny dolnej "/>
    <hyperlink ref="C41" location="'33'!A1" display="Pakiet nr 33: OBŁOŻENIA  POLA OPERACYJNEGO"/>
    <hyperlink ref="C42" location="'34'!A1" display="Pakiet nr 34: PREPARATY PIELĘGNACYJNE"/>
    <hyperlink ref="C43" location="'35'!A1" display="Pakiet nr 35: KOMPRESY SERWETY CHUSTY OPASKI SETONY TUPFERY CZEPKI "/>
    <hyperlink ref="C44" location="'36'!A1" display="Pakiet 36: ZESTAWY OBŁOŻENIOWE dla chirurgii naczyniowej i ZESTAW DO PCNL"/>
    <hyperlink ref="C45" location="'37'!A1" display="Pakiet nr 37: OBŁOŻENIA  POLA OPERACYJNEGO"/>
    <hyperlink ref="C46" location="'38'!A1" display="Pakiet nr 38:  OBŁOŻENIA POLA OPERACYJNEGO, zestaw do wkłucia centralnego"/>
    <hyperlink ref="C47" location="'39'!A1" display="Pakiet nr 39: ZESTAWY ZABIEGOWE DLA BLOKU CHIRURGII , ODDZIAŁÓW CHIRURGII I UROLOGII"/>
    <hyperlink ref="C48" location="'40'!A1" display="Pakiet nr 40: ZESTAWY ZABIEGOWE DLA BLOKU CHIRURGII , ODDZIAŁÓW CHIRURGII I UROLOGII "/>
    <hyperlink ref="C49" location="'41'!A1" display="Pakiet nr 41: ZESTAWY ZABIEGOWE DLA BLOKU CHIRURGII , ODDZIAŁÓW CHIRURGII I UROLOGII  "/>
    <hyperlink ref="C50" location="'42'!A1" display="Pakiet nr 42: KOMPRESY CELULOZOWE, BANDAŻE UCISKOWE"/>
    <hyperlink ref="C51" location="'43'!A1" display="Pakiet nr 43: OPATRUNKI SPECJALISTYCZNE"/>
    <hyperlink ref="C52" location="'44'!A1" display="Pakiet nr 44:  UBRANIA CHIRURGICZNE, CZEPKI, MASKI, OCHRANIACZE"/>
    <hyperlink ref="C53" location="'45'!A1" display="Pakiet nr 45:  UBRANIA CHIRURGICZNE, CZEPKI, MASKI, OCHRANIACZE"/>
    <hyperlink ref="C54" location="'46'!A1" display="Pakiet nr 46: NAJEM APARATU DO PODCIŚNIENIOWEGO LECZENIA RAN Z KOMPLETEM OPATRUNKÓW"/>
    <hyperlink ref="C55" location="'47'!A1" display="Pakiet nr 47: TAŚMY, UCHWYTY, TORBY, OSŁONY, KIESZENIE OPERACYJNE "/>
    <hyperlink ref="C56" location="'48'!A1" display="Pakiet nr 48: Zestaw do zabiegów mokrych (jałowy),  Jałowy zestaw ginekologiczno proktologiczny"/>
    <hyperlink ref="C57" location="'49'!A1" display="Pakiet nr 49: Zestaw do zabiegów mokrych (jałowy),  Jałowy zestaw ginekologiczno proktologiczny "/>
    <hyperlink ref="C58" location="'50'!A1" display="Pakiet nr 50:  Zestaw do VAC i Refiksacji dla kardiochirurgii"/>
    <hyperlink ref="C60" location="'52'!A1" display="Pakiet nr 52: OPATRUNKI PRZYLEPNE, PLASTRY, PRZYLEPCE "/>
    <hyperlink ref="C61" location="'53'!A1" display="Pakiet 53: OBLOŻENIA UBRANKA DLA OKULISTYKI "/>
    <hyperlink ref="C62" location="'54'!A1" display="PAKIET nr 54: Mata do podawania i przygotowywania cytostatyków"/>
    <hyperlink ref="C63" location="'55'!A1" display="Pakiet nr 55: OPATRUNKI PRZYLEPNE, PLASTRY "/>
    <hyperlink ref="C64" location="'56'!A1" display="Pakiet nr 56: Zestaw do prostatektomii (dla bloku chirurgii) "/>
    <hyperlink ref="C65" location="'57'!A1" display="Pakiet nr 57:  OPATRUNKI SPECJALISTYCZNE"/>
    <hyperlink ref="C66" location="'58'!A1" display="Pakiet nr 58: Zestaw brzuszno- kroczowy "/>
    <hyperlink ref="C67" location="'59'!A1" display="Pakiet nr 59: PODKŁAD NA STÓŁ OPERACYJNY"/>
    <hyperlink ref="C68" location="'60'!A1" display="Pakiet nr 60: OPATRUNEK HYDROŻELOWY TYP AQUA-GEL"/>
    <hyperlink ref="C69" location="'61'!A1" display="Pakiet nr 61: MATERIAŁY OPATRUNKOWE"/>
    <hyperlink ref="C70" location="'62'!A1" display="Pakiet nr 62: OPATRUNKI"/>
    <hyperlink ref="C71" location="'63'!A1" display="Pakiet nr 63: SERWETY"/>
    <hyperlink ref="C72" location="'64'!A1" display="Pakiet nr 64: OPATRUNKI PRZYLEPNE"/>
    <hyperlink ref="C73" location="'65'!A1" display="Pakiet nr 65:  OBŁOŻENIA dla Chirurgii Ogólnej"/>
    <hyperlink ref="C74" location="'66'!A1" display="Pakiet nr 66: Opatrunek do zabezpieczania kaniul"/>
    <hyperlink ref="C75" location="'67'!A1" display="Pakiet nr 67: FOLIA CHIRURGICZNA, RĘKAWY"/>
    <hyperlink ref="C76" location="'68'!A1" display="Pakiet nr 68: SERWETY DLA BLOKU CHIRURGII, ODDZIAŁÓW CHIRURGII I UROLOGII"/>
    <hyperlink ref="C77" location="'69'!A1" display="Pakiet nr 69: ZESTAWY ZABIEGOWE DLA BLOKU CHIRURGII , ODDZIAŁÓW CHIRURGII I UROLOGII"/>
    <hyperlink ref="C78" location="'70'!A1" display="Pakiet nr 70: KOMPRESY CELULOZOWE, BANDAŻE UCISKOWE"/>
    <hyperlink ref="C79" location="'71'!A1" display="Pakiet nr 71: Jałowe tampony"/>
    <hyperlink ref="C80" location="'72'!A1" display="Pakiet nr 72: Ściereczki do osuszania rąk"/>
    <hyperlink ref="C59" location="'51'!A1" display="Pakiet nr 51: KOMPRESY NEUROCHIRURGICZNE"/>
    <hyperlink ref="C32" location="'24'!A1" display="Pakiet nr 24: Zestaw do zabiegów ginekologicznych- cystoskopii"/>
    <hyperlink ref="C9" location="'1'!A1" display="Pakiet nr 1: SERWETY "/>
    <hyperlink ref="C10" location="'2'!A1" display="Pakiet nr 2: OBŁOŻENIA DO ZABIEGÓW ABLACJI, WSZCZEPIENIA STYMULATORÓW"/>
    <hyperlink ref="C11" location="'3'!A1" display="Pakiet nr 3: OPATRUNKI PRZYLEPNE, PLASTRY"/>
    <hyperlink ref="C12" location="'4'!A1" display="Pakiet nr 4: PODKŁADY NA STÓŁ OPERACYJNY "/>
    <hyperlink ref="C13" location="'5'!A1" display="PAKIET 5:  Obłożenie stołu operacyjnego"/>
    <hyperlink ref="C14" location="'6'!A1" display="Pakiet nr 6: OPATRUNKI HEMOSTATYCZNE W FORMIE WATY i GAZY; CPV 33140000-3"/>
    <hyperlink ref="C16" location="'8'!A1" display="Pakiet nr 8: POKROWIEC NA SPRZĘT MEDYCZNY"/>
    <hyperlink ref="C17" location="'9'!A1" display="Pakiet nr 9: DRENAŻE NEUROCHIRURGICZNE"/>
  </hyperlinks>
  <pageMargins left="0.7" right="0.7" top="0.75" bottom="0.75" header="0.3" footer="0.3"/>
  <pageSetup paperSize="9" scale="59" orientation="portrait" r:id="rId1"/>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Normal="100" workbookViewId="0">
      <selection activeCell="A4" sqref="A4:I4"/>
    </sheetView>
  </sheetViews>
  <sheetFormatPr defaultRowHeight="15" x14ac:dyDescent="0.25"/>
  <cols>
    <col min="1" max="1" width="5.85546875" customWidth="1"/>
    <col min="2" max="2" width="39.42578125" customWidth="1"/>
    <col min="4" max="4" width="12.140625" customWidth="1"/>
    <col min="6" max="6" width="13" customWidth="1"/>
    <col min="8" max="8" width="11.85546875" customWidth="1"/>
    <col min="9" max="9" width="25.5703125" customWidth="1"/>
  </cols>
  <sheetData>
    <row r="1" spans="1:9" x14ac:dyDescent="0.25">
      <c r="A1" s="31" t="s">
        <v>1714</v>
      </c>
    </row>
    <row r="2" spans="1:9" x14ac:dyDescent="0.25">
      <c r="A2" s="31" t="s">
        <v>1715</v>
      </c>
    </row>
    <row r="4" spans="1:9" ht="19.5" customHeight="1" x14ac:dyDescent="0.25">
      <c r="A4" s="150" t="s">
        <v>1806</v>
      </c>
      <c r="B4" s="150"/>
      <c r="C4" s="150"/>
      <c r="D4" s="150"/>
      <c r="E4" s="150"/>
      <c r="F4" s="150"/>
      <c r="G4" s="150"/>
      <c r="H4" s="150"/>
      <c r="I4" s="150"/>
    </row>
    <row r="5" spans="1:9" ht="45" x14ac:dyDescent="0.25">
      <c r="A5" s="112" t="s">
        <v>0</v>
      </c>
      <c r="B5" s="112" t="s">
        <v>1</v>
      </c>
      <c r="C5" s="112" t="s">
        <v>2</v>
      </c>
      <c r="D5" s="112" t="s">
        <v>3</v>
      </c>
      <c r="E5" s="112" t="s">
        <v>4</v>
      </c>
      <c r="F5" s="112" t="s">
        <v>5</v>
      </c>
      <c r="G5" s="27" t="s">
        <v>1708</v>
      </c>
      <c r="H5" s="112" t="s">
        <v>6</v>
      </c>
      <c r="I5" s="112" t="s">
        <v>104</v>
      </c>
    </row>
    <row r="6" spans="1:9" ht="101.25" x14ac:dyDescent="0.25">
      <c r="A6" s="17">
        <v>1</v>
      </c>
      <c r="B6" s="18" t="s">
        <v>132</v>
      </c>
      <c r="C6" s="19" t="s">
        <v>10</v>
      </c>
      <c r="D6" s="20"/>
      <c r="E6" s="21">
        <v>25</v>
      </c>
      <c r="F6" s="20"/>
      <c r="G6" s="48"/>
      <c r="H6" s="20"/>
      <c r="I6" s="17"/>
    </row>
    <row r="7" spans="1:9" ht="22.5" customHeight="1" x14ac:dyDescent="0.25">
      <c r="A7" s="140" t="s">
        <v>133</v>
      </c>
      <c r="B7" s="140"/>
      <c r="C7" s="140"/>
      <c r="D7" s="140"/>
      <c r="E7" s="140"/>
      <c r="F7" s="28">
        <f>SUM(F6)</f>
        <v>0</v>
      </c>
      <c r="G7" s="28" t="s">
        <v>1710</v>
      </c>
      <c r="H7" s="28">
        <f>SUM(H6)</f>
        <v>0</v>
      </c>
      <c r="I7" s="29" t="s">
        <v>1710</v>
      </c>
    </row>
    <row r="11" spans="1:9" x14ac:dyDescent="0.25">
      <c r="B11" s="134" t="s">
        <v>1865</v>
      </c>
      <c r="C11" s="30"/>
      <c r="D11" s="30"/>
      <c r="E11" s="30"/>
      <c r="F11" s="30"/>
      <c r="G11" s="30"/>
      <c r="H11" s="30"/>
      <c r="I11" s="136" t="s">
        <v>1868</v>
      </c>
    </row>
    <row r="12" spans="1:9" ht="56.25" x14ac:dyDescent="0.25">
      <c r="B12" s="135" t="s">
        <v>1866</v>
      </c>
      <c r="C12" s="30"/>
      <c r="D12" s="30"/>
      <c r="E12" s="30"/>
      <c r="F12" s="30"/>
      <c r="G12" s="30"/>
      <c r="H12" s="30"/>
      <c r="I12" s="138" t="s">
        <v>1867</v>
      </c>
    </row>
  </sheetData>
  <mergeCells count="2">
    <mergeCell ref="A4:I4"/>
    <mergeCell ref="A7:E7"/>
  </mergeCells>
  <pageMargins left="0.7" right="0.7" top="0.75" bottom="0.75" header="0.3" footer="0.3"/>
  <pageSetup paperSize="9" scale="80" orientation="landscape" r:id="rId1"/>
  <headerFooter>
    <oddHeader>&amp;L4WSzKzP.SZP.2612.2.2019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17"/>
  <sheetViews>
    <sheetView zoomScaleNormal="100" workbookViewId="0">
      <selection activeCell="A4" sqref="A4:J4"/>
    </sheetView>
  </sheetViews>
  <sheetFormatPr defaultRowHeight="11.25" x14ac:dyDescent="0.2"/>
  <cols>
    <col min="1" max="1" width="5.42578125" style="2" customWidth="1"/>
    <col min="2" max="2" width="37.140625" style="2" customWidth="1"/>
    <col min="3" max="8" width="9.140625" style="2"/>
    <col min="9" max="9" width="11.28515625" style="2" customWidth="1"/>
    <col min="10" max="10" width="23" style="2" customWidth="1"/>
    <col min="11" max="11" width="9.140625" style="2"/>
    <col min="12" max="12" width="10.28515625" style="2" customWidth="1"/>
    <col min="13" max="16384" width="9.140625" style="2"/>
  </cols>
  <sheetData>
    <row r="1" spans="1:12" x14ac:dyDescent="0.2">
      <c r="A1" s="2" t="s">
        <v>1714</v>
      </c>
    </row>
    <row r="2" spans="1:12" x14ac:dyDescent="0.2">
      <c r="A2" s="2" t="s">
        <v>1715</v>
      </c>
    </row>
    <row r="4" spans="1:12" ht="22.5" customHeight="1" x14ac:dyDescent="0.2">
      <c r="A4" s="150" t="s">
        <v>1831</v>
      </c>
      <c r="B4" s="150"/>
      <c r="C4" s="150"/>
      <c r="D4" s="150"/>
      <c r="E4" s="150"/>
      <c r="F4" s="150"/>
      <c r="G4" s="150"/>
      <c r="H4" s="150"/>
      <c r="I4" s="150"/>
      <c r="J4" s="150"/>
      <c r="L4" s="98" t="s">
        <v>1718</v>
      </c>
    </row>
    <row r="5" spans="1:12" ht="45" x14ac:dyDescent="0.2">
      <c r="A5" s="26" t="s">
        <v>0</v>
      </c>
      <c r="B5" s="139" t="s">
        <v>1</v>
      </c>
      <c r="C5" s="139"/>
      <c r="D5" s="25" t="s">
        <v>2</v>
      </c>
      <c r="E5" s="27" t="s">
        <v>3</v>
      </c>
      <c r="F5" s="25" t="s">
        <v>4</v>
      </c>
      <c r="G5" s="27" t="s">
        <v>5</v>
      </c>
      <c r="H5" s="27" t="s">
        <v>1708</v>
      </c>
      <c r="I5" s="27" t="s">
        <v>6</v>
      </c>
      <c r="J5" s="25" t="s">
        <v>7</v>
      </c>
    </row>
    <row r="6" spans="1:12" ht="123.75" x14ac:dyDescent="0.2">
      <c r="A6" s="34">
        <v>1</v>
      </c>
      <c r="B6" s="42" t="s">
        <v>134</v>
      </c>
      <c r="C6" s="34" t="s">
        <v>135</v>
      </c>
      <c r="D6" s="33" t="s">
        <v>136</v>
      </c>
      <c r="E6" s="48"/>
      <c r="F6" s="33">
        <v>6600</v>
      </c>
      <c r="G6" s="48"/>
      <c r="H6" s="48"/>
      <c r="I6" s="48"/>
      <c r="J6" s="49"/>
    </row>
    <row r="7" spans="1:12" ht="33.75" x14ac:dyDescent="0.2">
      <c r="A7" s="34">
        <v>2</v>
      </c>
      <c r="B7" s="42" t="s">
        <v>137</v>
      </c>
      <c r="C7" s="34" t="s">
        <v>138</v>
      </c>
      <c r="D7" s="33" t="s">
        <v>136</v>
      </c>
      <c r="E7" s="48"/>
      <c r="F7" s="33">
        <v>450</v>
      </c>
      <c r="G7" s="48"/>
      <c r="H7" s="48"/>
      <c r="I7" s="48"/>
      <c r="J7" s="49"/>
    </row>
    <row r="8" spans="1:12" ht="33.75" x14ac:dyDescent="0.2">
      <c r="A8" s="34">
        <v>3</v>
      </c>
      <c r="B8" s="42" t="s">
        <v>139</v>
      </c>
      <c r="C8" s="34" t="s">
        <v>140</v>
      </c>
      <c r="D8" s="33" t="s">
        <v>19</v>
      </c>
      <c r="E8" s="48"/>
      <c r="F8" s="33">
        <v>40</v>
      </c>
      <c r="G8" s="48"/>
      <c r="H8" s="48"/>
      <c r="I8" s="48"/>
      <c r="J8" s="49"/>
    </row>
    <row r="9" spans="1:12" ht="135" x14ac:dyDescent="0.2">
      <c r="A9" s="34">
        <v>4</v>
      </c>
      <c r="B9" s="42" t="s">
        <v>141</v>
      </c>
      <c r="C9" s="34" t="s">
        <v>142</v>
      </c>
      <c r="D9" s="33" t="s">
        <v>10</v>
      </c>
      <c r="E9" s="48"/>
      <c r="F9" s="33">
        <v>1500</v>
      </c>
      <c r="G9" s="48"/>
      <c r="H9" s="48"/>
      <c r="I9" s="48"/>
      <c r="J9" s="49"/>
    </row>
    <row r="10" spans="1:12" ht="180" x14ac:dyDescent="0.2">
      <c r="A10" s="34">
        <v>5</v>
      </c>
      <c r="B10" s="42" t="s">
        <v>143</v>
      </c>
      <c r="C10" s="34" t="s">
        <v>142</v>
      </c>
      <c r="D10" s="33" t="s">
        <v>10</v>
      </c>
      <c r="E10" s="48"/>
      <c r="F10" s="33">
        <v>500</v>
      </c>
      <c r="G10" s="48"/>
      <c r="H10" s="48"/>
      <c r="I10" s="48"/>
      <c r="J10" s="49"/>
    </row>
    <row r="11" spans="1:12" ht="213.75" x14ac:dyDescent="0.2">
      <c r="A11" s="34">
        <v>6</v>
      </c>
      <c r="B11" s="42" t="s">
        <v>144</v>
      </c>
      <c r="C11" s="34" t="s">
        <v>145</v>
      </c>
      <c r="D11" s="33" t="s">
        <v>10</v>
      </c>
      <c r="E11" s="48"/>
      <c r="F11" s="33">
        <v>264</v>
      </c>
      <c r="G11" s="48"/>
      <c r="H11" s="48"/>
      <c r="I11" s="48"/>
      <c r="J11" s="49"/>
    </row>
    <row r="12" spans="1:12" ht="67.5" x14ac:dyDescent="0.2">
      <c r="A12" s="34">
        <v>7</v>
      </c>
      <c r="B12" s="42" t="s">
        <v>146</v>
      </c>
      <c r="C12" s="34" t="s">
        <v>147</v>
      </c>
      <c r="D12" s="33" t="s">
        <v>10</v>
      </c>
      <c r="E12" s="48"/>
      <c r="F12" s="67">
        <v>10000</v>
      </c>
      <c r="G12" s="48"/>
      <c r="H12" s="48"/>
      <c r="I12" s="48"/>
      <c r="J12" s="49"/>
    </row>
    <row r="13" spans="1:12" s="88" customFormat="1" ht="22.5" customHeight="1" x14ac:dyDescent="0.2">
      <c r="A13" s="140" t="s">
        <v>148</v>
      </c>
      <c r="B13" s="140"/>
      <c r="C13" s="140"/>
      <c r="D13" s="140"/>
      <c r="E13" s="140"/>
      <c r="F13" s="140"/>
      <c r="G13" s="28">
        <f>SUM(G6:G12)</f>
        <v>0</v>
      </c>
      <c r="H13" s="28"/>
      <c r="I13" s="28">
        <f>SUM(I6:I12)</f>
        <v>0</v>
      </c>
      <c r="J13" s="97"/>
    </row>
    <row r="16" spans="1:12" x14ac:dyDescent="0.2">
      <c r="B16" s="134" t="s">
        <v>1865</v>
      </c>
      <c r="C16" s="30"/>
      <c r="D16" s="30"/>
      <c r="E16" s="30"/>
      <c r="F16" s="30"/>
      <c r="G16" s="30"/>
      <c r="H16" s="30"/>
      <c r="J16" s="136" t="s">
        <v>1868</v>
      </c>
    </row>
    <row r="17" spans="2:10" ht="67.5" x14ac:dyDescent="0.2">
      <c r="B17" s="135" t="s">
        <v>1866</v>
      </c>
      <c r="C17" s="30"/>
      <c r="D17" s="30"/>
      <c r="E17" s="30"/>
      <c r="F17" s="30"/>
      <c r="G17" s="30"/>
      <c r="H17" s="30"/>
      <c r="J17" s="138" t="s">
        <v>1867</v>
      </c>
    </row>
  </sheetData>
  <mergeCells count="3">
    <mergeCell ref="A4:J4"/>
    <mergeCell ref="B5:C5"/>
    <mergeCell ref="A13:F13"/>
  </mergeCells>
  <hyperlinks>
    <hyperlink ref="L4" location="'spis treści'!A1" display="powrót do spisu treści"/>
  </hyperlinks>
  <pageMargins left="0.7" right="0.7" top="0.75" bottom="0.75" header="0.3" footer="0.3"/>
  <pageSetup paperSize="9" scale="81" orientation="landscape" r:id="rId1"/>
  <headerFooter>
    <oddHeader>&amp;L4WSzKzP.SZP.2612.2.2019</oddHeader>
  </headerFooter>
  <rowBreaks count="1" manualBreakCount="1">
    <brk id="9"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activeCell="A4" sqref="A4:J4"/>
    </sheetView>
  </sheetViews>
  <sheetFormatPr defaultRowHeight="11.25" x14ac:dyDescent="0.2"/>
  <cols>
    <col min="1" max="1" width="5" style="2" customWidth="1"/>
    <col min="2" max="2" width="40.42578125" style="2" customWidth="1"/>
    <col min="3" max="6" width="9.140625" style="2"/>
    <col min="7" max="7" width="12" style="2" customWidth="1"/>
    <col min="8" max="8" width="9.140625" style="2"/>
    <col min="9" max="9" width="11.85546875" style="2" customWidth="1"/>
    <col min="10" max="10" width="21.7109375" style="2" customWidth="1"/>
    <col min="11" max="16384" width="9.140625" style="2"/>
  </cols>
  <sheetData>
    <row r="1" spans="1:10" x14ac:dyDescent="0.2">
      <c r="A1" s="2" t="s">
        <v>1714</v>
      </c>
    </row>
    <row r="2" spans="1:10" x14ac:dyDescent="0.2">
      <c r="A2" s="2" t="s">
        <v>1715</v>
      </c>
    </row>
    <row r="4" spans="1:10" ht="26.25" customHeight="1" x14ac:dyDescent="0.2">
      <c r="A4" s="150" t="s">
        <v>1833</v>
      </c>
      <c r="B4" s="150"/>
      <c r="C4" s="150"/>
      <c r="D4" s="150"/>
      <c r="E4" s="150"/>
      <c r="F4" s="150"/>
      <c r="G4" s="150"/>
      <c r="H4" s="150"/>
      <c r="I4" s="150"/>
      <c r="J4" s="150"/>
    </row>
    <row r="5" spans="1:10" ht="45" x14ac:dyDescent="0.2">
      <c r="A5" s="25" t="s">
        <v>0</v>
      </c>
      <c r="B5" s="139" t="s">
        <v>1</v>
      </c>
      <c r="C5" s="139"/>
      <c r="D5" s="25" t="s">
        <v>2</v>
      </c>
      <c r="E5" s="27" t="s">
        <v>3</v>
      </c>
      <c r="F5" s="25" t="s">
        <v>4</v>
      </c>
      <c r="G5" s="27" t="s">
        <v>5</v>
      </c>
      <c r="H5" s="27" t="s">
        <v>1708</v>
      </c>
      <c r="I5" s="27" t="s">
        <v>6</v>
      </c>
      <c r="J5" s="25" t="s">
        <v>7</v>
      </c>
    </row>
    <row r="6" spans="1:10" ht="123.75" x14ac:dyDescent="0.2">
      <c r="A6" s="34">
        <v>1</v>
      </c>
      <c r="B6" s="44" t="s">
        <v>149</v>
      </c>
      <c r="C6" s="34" t="s">
        <v>150</v>
      </c>
      <c r="D6" s="33" t="s">
        <v>19</v>
      </c>
      <c r="E6" s="48"/>
      <c r="F6" s="33">
        <v>4</v>
      </c>
      <c r="G6" s="48"/>
      <c r="H6" s="48"/>
      <c r="I6" s="48"/>
      <c r="J6" s="34"/>
    </row>
    <row r="7" spans="1:10" ht="123.75" x14ac:dyDescent="0.2">
      <c r="A7" s="34">
        <v>2</v>
      </c>
      <c r="B7" s="44" t="s">
        <v>151</v>
      </c>
      <c r="C7" s="34" t="s">
        <v>152</v>
      </c>
      <c r="D7" s="33" t="s">
        <v>19</v>
      </c>
      <c r="E7" s="48"/>
      <c r="F7" s="33">
        <v>232</v>
      </c>
      <c r="G7" s="48"/>
      <c r="H7" s="48"/>
      <c r="I7" s="48"/>
      <c r="J7" s="34"/>
    </row>
    <row r="8" spans="1:10" ht="123.75" x14ac:dyDescent="0.2">
      <c r="A8" s="34">
        <v>3</v>
      </c>
      <c r="B8" s="44" t="s">
        <v>153</v>
      </c>
      <c r="C8" s="34" t="s">
        <v>154</v>
      </c>
      <c r="D8" s="33" t="s">
        <v>19</v>
      </c>
      <c r="E8" s="48"/>
      <c r="F8" s="67">
        <v>2566</v>
      </c>
      <c r="G8" s="48"/>
      <c r="H8" s="48"/>
      <c r="I8" s="48"/>
      <c r="J8" s="34"/>
    </row>
    <row r="9" spans="1:10" ht="123.75" x14ac:dyDescent="0.2">
      <c r="A9" s="34">
        <v>4</v>
      </c>
      <c r="B9" s="44" t="s">
        <v>155</v>
      </c>
      <c r="C9" s="34" t="s">
        <v>156</v>
      </c>
      <c r="D9" s="33" t="s">
        <v>19</v>
      </c>
      <c r="E9" s="48"/>
      <c r="F9" s="67">
        <v>20</v>
      </c>
      <c r="G9" s="48"/>
      <c r="H9" s="48"/>
      <c r="I9" s="48"/>
      <c r="J9" s="34"/>
    </row>
    <row r="10" spans="1:10" ht="27.75" customHeight="1" x14ac:dyDescent="0.2">
      <c r="A10" s="140" t="s">
        <v>157</v>
      </c>
      <c r="B10" s="140"/>
      <c r="C10" s="140"/>
      <c r="D10" s="140"/>
      <c r="E10" s="140"/>
      <c r="F10" s="140"/>
      <c r="G10" s="90">
        <f>SUM(G6:G9)</f>
        <v>0</v>
      </c>
      <c r="H10" s="90" t="s">
        <v>1710</v>
      </c>
      <c r="I10" s="90">
        <f>SUM(I6:I9)</f>
        <v>0</v>
      </c>
      <c r="J10" s="29" t="s">
        <v>1710</v>
      </c>
    </row>
    <row r="13" spans="1:10" x14ac:dyDescent="0.2">
      <c r="B13" s="134" t="s">
        <v>1865</v>
      </c>
      <c r="C13" s="30"/>
      <c r="D13" s="30"/>
      <c r="E13" s="30"/>
      <c r="F13" s="30"/>
      <c r="G13" s="30"/>
      <c r="H13" s="30"/>
      <c r="J13" s="136" t="s">
        <v>1868</v>
      </c>
    </row>
    <row r="14" spans="1:10" ht="67.5" x14ac:dyDescent="0.2">
      <c r="B14" s="135" t="s">
        <v>1866</v>
      </c>
      <c r="C14" s="30"/>
      <c r="D14" s="30"/>
      <c r="E14" s="30"/>
      <c r="F14" s="30"/>
      <c r="G14" s="30"/>
      <c r="H14" s="30"/>
      <c r="J14" s="138" t="s">
        <v>1867</v>
      </c>
    </row>
  </sheetData>
  <mergeCells count="3">
    <mergeCell ref="A4:J4"/>
    <mergeCell ref="B5:C5"/>
    <mergeCell ref="A10:F10"/>
  </mergeCells>
  <pageMargins left="0.7" right="0.7" top="0.75" bottom="0.75" header="0.3" footer="0.3"/>
  <pageSetup paperSize="9" scale="89" orientation="landscape" r:id="rId1"/>
  <headerFooter>
    <oddHeader>&amp;L4WSzKzP.SZP.2612.2.2019</oddHeader>
  </headerFooter>
  <rowBreaks count="1" manualBreakCount="1">
    <brk id="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selection activeCell="A4" sqref="A4:J4"/>
    </sheetView>
  </sheetViews>
  <sheetFormatPr defaultRowHeight="11.25" x14ac:dyDescent="0.2"/>
  <cols>
    <col min="1" max="1" width="4.42578125" style="2" customWidth="1"/>
    <col min="2" max="2" width="47.140625" style="2" customWidth="1"/>
    <col min="3" max="3" width="11" style="2" customWidth="1"/>
    <col min="4" max="4" width="11.140625" style="2" customWidth="1"/>
    <col min="5" max="5" width="10.5703125" style="2" customWidth="1"/>
    <col min="6" max="6" width="9.140625" style="2"/>
    <col min="7" max="8" width="10.7109375" style="2" customWidth="1"/>
    <col min="9" max="9" width="11.7109375" style="2" customWidth="1"/>
    <col min="10" max="10" width="26.140625" style="2" customWidth="1"/>
    <col min="11" max="16384" width="9.140625" style="2"/>
  </cols>
  <sheetData>
    <row r="1" spans="1:10" x14ac:dyDescent="0.2">
      <c r="A1" s="2" t="s">
        <v>1714</v>
      </c>
    </row>
    <row r="2" spans="1:10" x14ac:dyDescent="0.2">
      <c r="A2" s="2" t="s">
        <v>1715</v>
      </c>
    </row>
    <row r="4" spans="1:10" ht="23.25" customHeight="1" x14ac:dyDescent="0.2">
      <c r="A4" s="150" t="s">
        <v>1830</v>
      </c>
      <c r="B4" s="150"/>
      <c r="C4" s="150"/>
      <c r="D4" s="150"/>
      <c r="E4" s="150"/>
      <c r="F4" s="150"/>
      <c r="G4" s="150"/>
      <c r="H4" s="150"/>
      <c r="I4" s="150"/>
      <c r="J4" s="150"/>
    </row>
    <row r="5" spans="1:10" ht="45" x14ac:dyDescent="0.2">
      <c r="A5" s="25" t="s">
        <v>0</v>
      </c>
      <c r="B5" s="139" t="s">
        <v>1</v>
      </c>
      <c r="C5" s="139"/>
      <c r="D5" s="26" t="s">
        <v>2</v>
      </c>
      <c r="E5" s="27" t="s">
        <v>3</v>
      </c>
      <c r="F5" s="25" t="s">
        <v>4</v>
      </c>
      <c r="G5" s="27" t="s">
        <v>5</v>
      </c>
      <c r="H5" s="27" t="s">
        <v>1708</v>
      </c>
      <c r="I5" s="27" t="s">
        <v>6</v>
      </c>
      <c r="J5" s="25" t="s">
        <v>7</v>
      </c>
    </row>
    <row r="6" spans="1:10" ht="22.5" x14ac:dyDescent="0.2">
      <c r="A6" s="34">
        <v>1</v>
      </c>
      <c r="B6" s="49" t="s">
        <v>158</v>
      </c>
      <c r="C6" s="34" t="s">
        <v>159</v>
      </c>
      <c r="D6" s="34" t="s">
        <v>160</v>
      </c>
      <c r="E6" s="48"/>
      <c r="F6" s="75">
        <v>365</v>
      </c>
      <c r="G6" s="48"/>
      <c r="H6" s="48"/>
      <c r="I6" s="48"/>
      <c r="J6" s="34"/>
    </row>
    <row r="7" spans="1:10" ht="22.5" x14ac:dyDescent="0.2">
      <c r="A7" s="34">
        <v>2</v>
      </c>
      <c r="B7" s="49" t="s">
        <v>161</v>
      </c>
      <c r="C7" s="34" t="s">
        <v>162</v>
      </c>
      <c r="D7" s="34" t="s">
        <v>160</v>
      </c>
      <c r="E7" s="48"/>
      <c r="F7" s="75">
        <v>610</v>
      </c>
      <c r="G7" s="48"/>
      <c r="H7" s="48"/>
      <c r="I7" s="48"/>
      <c r="J7" s="34"/>
    </row>
    <row r="8" spans="1:10" ht="22.5" x14ac:dyDescent="0.2">
      <c r="A8" s="34">
        <v>3</v>
      </c>
      <c r="B8" s="49" t="s">
        <v>163</v>
      </c>
      <c r="C8" s="34" t="s">
        <v>164</v>
      </c>
      <c r="D8" s="34" t="s">
        <v>160</v>
      </c>
      <c r="E8" s="48"/>
      <c r="F8" s="75">
        <v>2640</v>
      </c>
      <c r="G8" s="48"/>
      <c r="H8" s="48"/>
      <c r="I8" s="48"/>
      <c r="J8" s="34"/>
    </row>
    <row r="9" spans="1:10" ht="22.5" x14ac:dyDescent="0.2">
      <c r="A9" s="34">
        <v>4</v>
      </c>
      <c r="B9" s="49" t="s">
        <v>163</v>
      </c>
      <c r="C9" s="34" t="s">
        <v>165</v>
      </c>
      <c r="D9" s="34" t="s">
        <v>160</v>
      </c>
      <c r="E9" s="48"/>
      <c r="F9" s="46">
        <v>48240</v>
      </c>
      <c r="G9" s="48"/>
      <c r="H9" s="48"/>
      <c r="I9" s="48"/>
      <c r="J9" s="34"/>
    </row>
    <row r="10" spans="1:10" ht="22.5" x14ac:dyDescent="0.2">
      <c r="A10" s="34">
        <v>5</v>
      </c>
      <c r="B10" s="49" t="s">
        <v>163</v>
      </c>
      <c r="C10" s="34" t="s">
        <v>166</v>
      </c>
      <c r="D10" s="34" t="s">
        <v>160</v>
      </c>
      <c r="E10" s="48"/>
      <c r="F10" s="75">
        <v>270</v>
      </c>
      <c r="G10" s="48"/>
      <c r="H10" s="48"/>
      <c r="I10" s="48"/>
      <c r="J10" s="34"/>
    </row>
    <row r="11" spans="1:10" ht="22.5" x14ac:dyDescent="0.2">
      <c r="A11" s="34">
        <v>6</v>
      </c>
      <c r="B11" s="49" t="s">
        <v>167</v>
      </c>
      <c r="C11" s="34" t="s">
        <v>168</v>
      </c>
      <c r="D11" s="34" t="s">
        <v>160</v>
      </c>
      <c r="E11" s="48"/>
      <c r="F11" s="46">
        <v>46056</v>
      </c>
      <c r="G11" s="48"/>
      <c r="H11" s="48"/>
      <c r="I11" s="48"/>
      <c r="J11" s="34"/>
    </row>
    <row r="12" spans="1:10" ht="22.5" x14ac:dyDescent="0.2">
      <c r="A12" s="34">
        <v>7</v>
      </c>
      <c r="B12" s="49" t="s">
        <v>167</v>
      </c>
      <c r="C12" s="34" t="s">
        <v>166</v>
      </c>
      <c r="D12" s="34" t="s">
        <v>160</v>
      </c>
      <c r="E12" s="48"/>
      <c r="F12" s="75">
        <v>1320</v>
      </c>
      <c r="G12" s="48"/>
      <c r="H12" s="48"/>
      <c r="I12" s="48"/>
      <c r="J12" s="34"/>
    </row>
    <row r="13" spans="1:10" ht="33.75" x14ac:dyDescent="0.2">
      <c r="A13" s="34">
        <v>8</v>
      </c>
      <c r="B13" s="49" t="s">
        <v>169</v>
      </c>
      <c r="C13" s="34" t="s">
        <v>168</v>
      </c>
      <c r="D13" s="34" t="s">
        <v>160</v>
      </c>
      <c r="E13" s="48"/>
      <c r="F13" s="46">
        <v>35976</v>
      </c>
      <c r="G13" s="48"/>
      <c r="H13" s="48"/>
      <c r="I13" s="48"/>
      <c r="J13" s="34"/>
    </row>
    <row r="14" spans="1:10" ht="33.75" x14ac:dyDescent="0.2">
      <c r="A14" s="34">
        <v>9</v>
      </c>
      <c r="B14" s="49" t="s">
        <v>169</v>
      </c>
      <c r="C14" s="34" t="s">
        <v>164</v>
      </c>
      <c r="D14" s="34" t="s">
        <v>160</v>
      </c>
      <c r="E14" s="48"/>
      <c r="F14" s="75">
        <v>1320</v>
      </c>
      <c r="G14" s="48"/>
      <c r="H14" s="48"/>
      <c r="I14" s="48"/>
      <c r="J14" s="34"/>
    </row>
    <row r="15" spans="1:10" ht="33.75" x14ac:dyDescent="0.2">
      <c r="A15" s="34">
        <v>10</v>
      </c>
      <c r="B15" s="49" t="s">
        <v>170</v>
      </c>
      <c r="C15" s="34" t="s">
        <v>171</v>
      </c>
      <c r="D15" s="34" t="s">
        <v>160</v>
      </c>
      <c r="E15" s="48"/>
      <c r="F15" s="75">
        <v>312</v>
      </c>
      <c r="G15" s="48"/>
      <c r="H15" s="48"/>
      <c r="I15" s="48"/>
      <c r="J15" s="34"/>
    </row>
    <row r="16" spans="1:10" ht="33.75" x14ac:dyDescent="0.2">
      <c r="A16" s="34">
        <v>11</v>
      </c>
      <c r="B16" s="49" t="s">
        <v>170</v>
      </c>
      <c r="C16" s="34" t="s">
        <v>168</v>
      </c>
      <c r="D16" s="34" t="s">
        <v>160</v>
      </c>
      <c r="E16" s="48"/>
      <c r="F16" s="75">
        <v>3636</v>
      </c>
      <c r="G16" s="48"/>
      <c r="H16" s="48"/>
      <c r="I16" s="48"/>
      <c r="J16" s="34"/>
    </row>
    <row r="17" spans="1:10" ht="22.5" x14ac:dyDescent="0.2">
      <c r="A17" s="34">
        <v>12</v>
      </c>
      <c r="B17" s="49" t="s">
        <v>172</v>
      </c>
      <c r="C17" s="34" t="s">
        <v>173</v>
      </c>
      <c r="D17" s="34" t="s">
        <v>160</v>
      </c>
      <c r="E17" s="48"/>
      <c r="F17" s="75">
        <v>2160</v>
      </c>
      <c r="G17" s="48"/>
      <c r="H17" s="48"/>
      <c r="I17" s="48"/>
      <c r="J17" s="34"/>
    </row>
    <row r="18" spans="1:10" ht="25.5" customHeight="1" x14ac:dyDescent="0.2">
      <c r="A18" s="140" t="s">
        <v>174</v>
      </c>
      <c r="B18" s="140"/>
      <c r="C18" s="140"/>
      <c r="D18" s="140"/>
      <c r="E18" s="140"/>
      <c r="F18" s="140"/>
      <c r="G18" s="28">
        <f>SUM(G6:G17)</f>
        <v>0</v>
      </c>
      <c r="H18" s="28" t="s">
        <v>1710</v>
      </c>
      <c r="I18" s="28">
        <f>SUM(I6:I17)</f>
        <v>0</v>
      </c>
      <c r="J18" s="94" t="s">
        <v>1710</v>
      </c>
    </row>
    <row r="21" spans="1:10" x14ac:dyDescent="0.2">
      <c r="B21" s="134" t="s">
        <v>1865</v>
      </c>
      <c r="C21" s="30"/>
      <c r="D21" s="30"/>
      <c r="E21" s="30"/>
      <c r="F21" s="30"/>
      <c r="G21" s="30"/>
      <c r="H21" s="30"/>
      <c r="J21" s="136" t="s">
        <v>1868</v>
      </c>
    </row>
    <row r="22" spans="1:10" ht="56.25" x14ac:dyDescent="0.2">
      <c r="B22" s="135" t="s">
        <v>1866</v>
      </c>
      <c r="C22" s="30"/>
      <c r="D22" s="30"/>
      <c r="E22" s="30"/>
      <c r="F22" s="30"/>
      <c r="G22" s="30"/>
      <c r="H22" s="30"/>
      <c r="J22" s="138" t="s">
        <v>1867</v>
      </c>
    </row>
  </sheetData>
  <mergeCells count="3">
    <mergeCell ref="A4:J4"/>
    <mergeCell ref="B5:C5"/>
    <mergeCell ref="A18:F18"/>
  </mergeCells>
  <pageMargins left="0.7" right="0.7" top="0.75" bottom="0.75" header="0.3" footer="0.3"/>
  <pageSetup paperSize="9" scale="81" orientation="landscape" r:id="rId1"/>
  <headerFooter>
    <oddHeader>&amp;L4WSzKzP.SZP.2612.2.2019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zoomScaleNormal="100" workbookViewId="0">
      <selection activeCell="A4" sqref="A4:J4"/>
    </sheetView>
  </sheetViews>
  <sheetFormatPr defaultRowHeight="11.25" x14ac:dyDescent="0.2"/>
  <cols>
    <col min="1" max="1" width="4" style="9" customWidth="1"/>
    <col min="2" max="2" width="50.5703125" style="2" customWidth="1"/>
    <col min="3" max="6" width="9.140625" style="2"/>
    <col min="7" max="7" width="9.85546875" style="2" bestFit="1" customWidth="1"/>
    <col min="8" max="8" width="9.140625" style="2"/>
    <col min="9" max="9" width="9.85546875" style="2" bestFit="1" customWidth="1"/>
    <col min="10" max="10" width="21.5703125" style="2" customWidth="1"/>
    <col min="11" max="16384" width="9.140625" style="2"/>
  </cols>
  <sheetData>
    <row r="1" spans="1:10" x14ac:dyDescent="0.2">
      <c r="A1" s="2" t="s">
        <v>1714</v>
      </c>
    </row>
    <row r="2" spans="1:10" x14ac:dyDescent="0.2">
      <c r="A2" s="2" t="s">
        <v>1715</v>
      </c>
    </row>
    <row r="4" spans="1:10" ht="17.25" customHeight="1" x14ac:dyDescent="0.2">
      <c r="A4" s="149" t="s">
        <v>1854</v>
      </c>
      <c r="B4" s="149"/>
      <c r="C4" s="149"/>
      <c r="D4" s="149"/>
      <c r="E4" s="149"/>
      <c r="F4" s="149"/>
      <c r="G4" s="149"/>
      <c r="H4" s="149"/>
      <c r="I4" s="149"/>
      <c r="J4" s="149"/>
    </row>
    <row r="5" spans="1:10" ht="45" x14ac:dyDescent="0.2">
      <c r="A5" s="25" t="s">
        <v>0</v>
      </c>
      <c r="B5" s="139" t="s">
        <v>1</v>
      </c>
      <c r="C5" s="139"/>
      <c r="D5" s="25" t="s">
        <v>2</v>
      </c>
      <c r="E5" s="27" t="s">
        <v>3</v>
      </c>
      <c r="F5" s="25" t="s">
        <v>4</v>
      </c>
      <c r="G5" s="27" t="s">
        <v>5</v>
      </c>
      <c r="H5" s="27" t="s">
        <v>1708</v>
      </c>
      <c r="I5" s="27" t="s">
        <v>6</v>
      </c>
      <c r="J5" s="25" t="s">
        <v>7</v>
      </c>
    </row>
    <row r="6" spans="1:10" ht="107.25" customHeight="1" x14ac:dyDescent="0.2">
      <c r="A6" s="162" t="s">
        <v>175</v>
      </c>
      <c r="B6" s="162"/>
      <c r="C6" s="162"/>
      <c r="D6" s="162"/>
      <c r="E6" s="162"/>
      <c r="F6" s="162"/>
      <c r="G6" s="162"/>
      <c r="H6" s="162"/>
      <c r="I6" s="162"/>
      <c r="J6" s="162"/>
    </row>
    <row r="7" spans="1:10" ht="30.75" customHeight="1" x14ac:dyDescent="0.2">
      <c r="A7" s="33">
        <v>1</v>
      </c>
      <c r="B7" s="33" t="s">
        <v>176</v>
      </c>
      <c r="C7" s="33" t="s">
        <v>34</v>
      </c>
      <c r="D7" s="147" t="s">
        <v>34</v>
      </c>
      <c r="E7" s="161"/>
      <c r="F7" s="147">
        <v>258</v>
      </c>
      <c r="G7" s="156"/>
      <c r="H7" s="157"/>
      <c r="I7" s="156"/>
      <c r="J7" s="145"/>
    </row>
    <row r="8" spans="1:10" ht="22.5" x14ac:dyDescent="0.2">
      <c r="A8" s="34" t="s">
        <v>35</v>
      </c>
      <c r="B8" s="49" t="s">
        <v>177</v>
      </c>
      <c r="C8" s="34" t="s">
        <v>37</v>
      </c>
      <c r="D8" s="147"/>
      <c r="E8" s="161"/>
      <c r="F8" s="147"/>
      <c r="G8" s="156"/>
      <c r="H8" s="158"/>
      <c r="I8" s="156"/>
      <c r="J8" s="145"/>
    </row>
    <row r="9" spans="1:10" ht="45" x14ac:dyDescent="0.2">
      <c r="A9" s="34" t="s">
        <v>38</v>
      </c>
      <c r="B9" s="49" t="s">
        <v>178</v>
      </c>
      <c r="C9" s="34" t="s">
        <v>37</v>
      </c>
      <c r="D9" s="147"/>
      <c r="E9" s="161"/>
      <c r="F9" s="147"/>
      <c r="G9" s="156"/>
      <c r="H9" s="158"/>
      <c r="I9" s="156"/>
      <c r="J9" s="145"/>
    </row>
    <row r="10" spans="1:10" x14ac:dyDescent="0.2">
      <c r="A10" s="34" t="s">
        <v>41</v>
      </c>
      <c r="B10" s="49" t="s">
        <v>179</v>
      </c>
      <c r="C10" s="34" t="s">
        <v>47</v>
      </c>
      <c r="D10" s="147"/>
      <c r="E10" s="161"/>
      <c r="F10" s="147"/>
      <c r="G10" s="156"/>
      <c r="H10" s="158"/>
      <c r="I10" s="156"/>
      <c r="J10" s="145"/>
    </row>
    <row r="11" spans="1:10" ht="22.5" x14ac:dyDescent="0.2">
      <c r="A11" s="34" t="s">
        <v>43</v>
      </c>
      <c r="B11" s="49" t="s">
        <v>180</v>
      </c>
      <c r="C11" s="34" t="s">
        <v>37</v>
      </c>
      <c r="D11" s="147"/>
      <c r="E11" s="161"/>
      <c r="F11" s="147"/>
      <c r="G11" s="156"/>
      <c r="H11" s="158"/>
      <c r="I11" s="156"/>
      <c r="J11" s="145"/>
    </row>
    <row r="12" spans="1:10" ht="22.5" x14ac:dyDescent="0.2">
      <c r="A12" s="34" t="s">
        <v>45</v>
      </c>
      <c r="B12" s="49" t="s">
        <v>181</v>
      </c>
      <c r="C12" s="34" t="s">
        <v>37</v>
      </c>
      <c r="D12" s="147"/>
      <c r="E12" s="161"/>
      <c r="F12" s="147"/>
      <c r="G12" s="156"/>
      <c r="H12" s="158"/>
      <c r="I12" s="156"/>
      <c r="J12" s="145"/>
    </row>
    <row r="13" spans="1:10" x14ac:dyDescent="0.2">
      <c r="A13" s="34" t="s">
        <v>48</v>
      </c>
      <c r="B13" s="49" t="s">
        <v>182</v>
      </c>
      <c r="C13" s="34" t="s">
        <v>37</v>
      </c>
      <c r="D13" s="147"/>
      <c r="E13" s="161"/>
      <c r="F13" s="147"/>
      <c r="G13" s="156"/>
      <c r="H13" s="158"/>
      <c r="I13" s="156"/>
      <c r="J13" s="145"/>
    </row>
    <row r="14" spans="1:10" ht="22.5" x14ac:dyDescent="0.2">
      <c r="A14" s="34" t="s">
        <v>50</v>
      </c>
      <c r="B14" s="49" t="s">
        <v>183</v>
      </c>
      <c r="C14" s="34" t="s">
        <v>37</v>
      </c>
      <c r="D14" s="147"/>
      <c r="E14" s="161"/>
      <c r="F14" s="147"/>
      <c r="G14" s="156"/>
      <c r="H14" s="158"/>
      <c r="I14" s="156"/>
      <c r="J14" s="145"/>
    </row>
    <row r="15" spans="1:10" ht="22.5" x14ac:dyDescent="0.2">
      <c r="A15" s="34" t="s">
        <v>52</v>
      </c>
      <c r="B15" s="49" t="s">
        <v>184</v>
      </c>
      <c r="C15" s="34" t="s">
        <v>185</v>
      </c>
      <c r="D15" s="147"/>
      <c r="E15" s="161"/>
      <c r="F15" s="147"/>
      <c r="G15" s="156"/>
      <c r="H15" s="158"/>
      <c r="I15" s="156"/>
      <c r="J15" s="145"/>
    </row>
    <row r="16" spans="1:10" x14ac:dyDescent="0.2">
      <c r="A16" s="34" t="s">
        <v>55</v>
      </c>
      <c r="B16" s="49" t="s">
        <v>186</v>
      </c>
      <c r="C16" s="34" t="s">
        <v>37</v>
      </c>
      <c r="D16" s="147"/>
      <c r="E16" s="161"/>
      <c r="F16" s="147"/>
      <c r="G16" s="156"/>
      <c r="H16" s="158"/>
      <c r="I16" s="156"/>
      <c r="J16" s="145"/>
    </row>
    <row r="17" spans="1:10" x14ac:dyDescent="0.2">
      <c r="A17" s="34" t="s">
        <v>58</v>
      </c>
      <c r="B17" s="49" t="s">
        <v>187</v>
      </c>
      <c r="C17" s="34" t="s">
        <v>37</v>
      </c>
      <c r="D17" s="147"/>
      <c r="E17" s="161"/>
      <c r="F17" s="147"/>
      <c r="G17" s="156"/>
      <c r="H17" s="158"/>
      <c r="I17" s="156"/>
      <c r="J17" s="145"/>
    </row>
    <row r="18" spans="1:10" ht="22.5" x14ac:dyDescent="0.2">
      <c r="A18" s="34" t="s">
        <v>60</v>
      </c>
      <c r="B18" s="49" t="s">
        <v>188</v>
      </c>
      <c r="C18" s="34" t="s">
        <v>37</v>
      </c>
      <c r="D18" s="147"/>
      <c r="E18" s="161"/>
      <c r="F18" s="147"/>
      <c r="G18" s="156"/>
      <c r="H18" s="158"/>
      <c r="I18" s="156"/>
      <c r="J18" s="145"/>
    </row>
    <row r="19" spans="1:10" x14ac:dyDescent="0.2">
      <c r="A19" s="34" t="s">
        <v>62</v>
      </c>
      <c r="B19" s="49" t="s">
        <v>189</v>
      </c>
      <c r="C19" s="34" t="s">
        <v>47</v>
      </c>
      <c r="D19" s="147"/>
      <c r="E19" s="161"/>
      <c r="F19" s="147"/>
      <c r="G19" s="156"/>
      <c r="H19" s="158"/>
      <c r="I19" s="156"/>
      <c r="J19" s="145"/>
    </row>
    <row r="20" spans="1:10" x14ac:dyDescent="0.2">
      <c r="A20" s="34" t="s">
        <v>64</v>
      </c>
      <c r="B20" s="49" t="s">
        <v>190</v>
      </c>
      <c r="C20" s="34" t="s">
        <v>37</v>
      </c>
      <c r="D20" s="147"/>
      <c r="E20" s="161"/>
      <c r="F20" s="147"/>
      <c r="G20" s="156"/>
      <c r="H20" s="158"/>
      <c r="I20" s="156"/>
      <c r="J20" s="145"/>
    </row>
    <row r="21" spans="1:10" x14ac:dyDescent="0.2">
      <c r="A21" s="34" t="s">
        <v>66</v>
      </c>
      <c r="B21" s="49" t="s">
        <v>191</v>
      </c>
      <c r="C21" s="34" t="s">
        <v>40</v>
      </c>
      <c r="D21" s="147"/>
      <c r="E21" s="161"/>
      <c r="F21" s="147"/>
      <c r="G21" s="156"/>
      <c r="H21" s="158"/>
      <c r="I21" s="156"/>
      <c r="J21" s="145"/>
    </row>
    <row r="22" spans="1:10" ht="22.5" x14ac:dyDescent="0.2">
      <c r="A22" s="34" t="s">
        <v>68</v>
      </c>
      <c r="B22" s="49" t="s">
        <v>192</v>
      </c>
      <c r="C22" s="34" t="s">
        <v>37</v>
      </c>
      <c r="D22" s="147"/>
      <c r="E22" s="161"/>
      <c r="F22" s="147"/>
      <c r="G22" s="156"/>
      <c r="H22" s="158"/>
      <c r="I22" s="156"/>
      <c r="J22" s="145"/>
    </row>
    <row r="23" spans="1:10" x14ac:dyDescent="0.2">
      <c r="A23" s="34" t="s">
        <v>193</v>
      </c>
      <c r="B23" s="49" t="s">
        <v>194</v>
      </c>
      <c r="C23" s="34" t="s">
        <v>185</v>
      </c>
      <c r="D23" s="147"/>
      <c r="E23" s="161"/>
      <c r="F23" s="147"/>
      <c r="G23" s="156"/>
      <c r="H23" s="158"/>
      <c r="I23" s="156"/>
      <c r="J23" s="145"/>
    </row>
    <row r="24" spans="1:10" ht="22.5" x14ac:dyDescent="0.2">
      <c r="A24" s="34" t="s">
        <v>195</v>
      </c>
      <c r="B24" s="49" t="s">
        <v>196</v>
      </c>
      <c r="C24" s="34" t="s">
        <v>185</v>
      </c>
      <c r="D24" s="147"/>
      <c r="E24" s="161"/>
      <c r="F24" s="147"/>
      <c r="G24" s="156"/>
      <c r="H24" s="158"/>
      <c r="I24" s="156"/>
      <c r="J24" s="145"/>
    </row>
    <row r="25" spans="1:10" x14ac:dyDescent="0.2">
      <c r="A25" s="34" t="s">
        <v>197</v>
      </c>
      <c r="B25" s="49" t="s">
        <v>198</v>
      </c>
      <c r="C25" s="34" t="s">
        <v>47</v>
      </c>
      <c r="D25" s="147"/>
      <c r="E25" s="161"/>
      <c r="F25" s="147"/>
      <c r="G25" s="156"/>
      <c r="H25" s="158"/>
      <c r="I25" s="156"/>
      <c r="J25" s="145"/>
    </row>
    <row r="26" spans="1:10" x14ac:dyDescent="0.2">
      <c r="A26" s="34" t="s">
        <v>199</v>
      </c>
      <c r="B26" s="49" t="s">
        <v>200</v>
      </c>
      <c r="C26" s="34" t="s">
        <v>37</v>
      </c>
      <c r="D26" s="147"/>
      <c r="E26" s="161"/>
      <c r="F26" s="147"/>
      <c r="G26" s="156"/>
      <c r="H26" s="158"/>
      <c r="I26" s="156"/>
      <c r="J26" s="145"/>
    </row>
    <row r="27" spans="1:10" ht="22.5" x14ac:dyDescent="0.2">
      <c r="A27" s="34" t="s">
        <v>201</v>
      </c>
      <c r="B27" s="49" t="s">
        <v>202</v>
      </c>
      <c r="C27" s="34" t="s">
        <v>37</v>
      </c>
      <c r="D27" s="147"/>
      <c r="E27" s="161"/>
      <c r="F27" s="147"/>
      <c r="G27" s="156"/>
      <c r="H27" s="158"/>
      <c r="I27" s="156"/>
      <c r="J27" s="145"/>
    </row>
    <row r="28" spans="1:10" ht="22.5" x14ac:dyDescent="0.2">
      <c r="A28" s="34" t="s">
        <v>203</v>
      </c>
      <c r="B28" s="49" t="s">
        <v>204</v>
      </c>
      <c r="C28" s="34" t="s">
        <v>37</v>
      </c>
      <c r="D28" s="147"/>
      <c r="E28" s="161"/>
      <c r="F28" s="147"/>
      <c r="G28" s="156"/>
      <c r="H28" s="158"/>
      <c r="I28" s="156"/>
      <c r="J28" s="145"/>
    </row>
    <row r="29" spans="1:10" ht="22.5" x14ac:dyDescent="0.2">
      <c r="A29" s="34" t="s">
        <v>205</v>
      </c>
      <c r="B29" s="49" t="s">
        <v>206</v>
      </c>
      <c r="C29" s="34" t="s">
        <v>37</v>
      </c>
      <c r="D29" s="147"/>
      <c r="E29" s="161"/>
      <c r="F29" s="147"/>
      <c r="G29" s="156"/>
      <c r="H29" s="158"/>
      <c r="I29" s="156"/>
      <c r="J29" s="145"/>
    </row>
    <row r="30" spans="1:10" ht="22.5" x14ac:dyDescent="0.2">
      <c r="A30" s="34" t="s">
        <v>207</v>
      </c>
      <c r="B30" s="49" t="s">
        <v>208</v>
      </c>
      <c r="C30" s="34" t="s">
        <v>209</v>
      </c>
      <c r="D30" s="147"/>
      <c r="E30" s="161"/>
      <c r="F30" s="147"/>
      <c r="G30" s="156"/>
      <c r="H30" s="158"/>
      <c r="I30" s="156"/>
      <c r="J30" s="145"/>
    </row>
    <row r="31" spans="1:10" x14ac:dyDescent="0.2">
      <c r="A31" s="34" t="s">
        <v>210</v>
      </c>
      <c r="B31" s="49" t="s">
        <v>211</v>
      </c>
      <c r="C31" s="34" t="s">
        <v>212</v>
      </c>
      <c r="D31" s="147"/>
      <c r="E31" s="161"/>
      <c r="F31" s="147"/>
      <c r="G31" s="156"/>
      <c r="H31" s="158"/>
      <c r="I31" s="156"/>
      <c r="J31" s="145"/>
    </row>
    <row r="32" spans="1:10" x14ac:dyDescent="0.2">
      <c r="A32" s="34" t="s">
        <v>213</v>
      </c>
      <c r="B32" s="49" t="s">
        <v>214</v>
      </c>
      <c r="C32" s="34" t="s">
        <v>37</v>
      </c>
      <c r="D32" s="147"/>
      <c r="E32" s="161"/>
      <c r="F32" s="147"/>
      <c r="G32" s="156"/>
      <c r="H32" s="158"/>
      <c r="I32" s="156"/>
      <c r="J32" s="145"/>
    </row>
    <row r="33" spans="1:10" x14ac:dyDescent="0.2">
      <c r="A33" s="34" t="s">
        <v>215</v>
      </c>
      <c r="B33" s="49" t="s">
        <v>216</v>
      </c>
      <c r="C33" s="34" t="s">
        <v>37</v>
      </c>
      <c r="D33" s="147"/>
      <c r="E33" s="161"/>
      <c r="F33" s="147"/>
      <c r="G33" s="156"/>
      <c r="H33" s="158"/>
      <c r="I33" s="156"/>
      <c r="J33" s="145"/>
    </row>
    <row r="34" spans="1:10" x14ac:dyDescent="0.2">
      <c r="A34" s="34" t="s">
        <v>217</v>
      </c>
      <c r="B34" s="49" t="s">
        <v>218</v>
      </c>
      <c r="C34" s="34" t="s">
        <v>57</v>
      </c>
      <c r="D34" s="147"/>
      <c r="E34" s="161"/>
      <c r="F34" s="147"/>
      <c r="G34" s="156"/>
      <c r="H34" s="158"/>
      <c r="I34" s="156"/>
      <c r="J34" s="145"/>
    </row>
    <row r="35" spans="1:10" x14ac:dyDescent="0.2">
      <c r="A35" s="34" t="s">
        <v>219</v>
      </c>
      <c r="B35" s="49" t="s">
        <v>220</v>
      </c>
      <c r="C35" s="34" t="s">
        <v>37</v>
      </c>
      <c r="D35" s="147"/>
      <c r="E35" s="161"/>
      <c r="F35" s="147"/>
      <c r="G35" s="156"/>
      <c r="H35" s="158"/>
      <c r="I35" s="156"/>
      <c r="J35" s="145"/>
    </row>
    <row r="36" spans="1:10" x14ac:dyDescent="0.2">
      <c r="A36" s="34" t="s">
        <v>221</v>
      </c>
      <c r="B36" s="49" t="s">
        <v>222</v>
      </c>
      <c r="C36" s="34" t="s">
        <v>37</v>
      </c>
      <c r="D36" s="147"/>
      <c r="E36" s="161"/>
      <c r="F36" s="147"/>
      <c r="G36" s="156"/>
      <c r="H36" s="158"/>
      <c r="I36" s="156"/>
      <c r="J36" s="145"/>
    </row>
    <row r="37" spans="1:10" x14ac:dyDescent="0.2">
      <c r="A37" s="34" t="s">
        <v>223</v>
      </c>
      <c r="B37" s="49" t="s">
        <v>224</v>
      </c>
      <c r="C37" s="34" t="s">
        <v>37</v>
      </c>
      <c r="D37" s="147"/>
      <c r="E37" s="161"/>
      <c r="F37" s="147"/>
      <c r="G37" s="156"/>
      <c r="H37" s="158"/>
      <c r="I37" s="156"/>
      <c r="J37" s="145"/>
    </row>
    <row r="38" spans="1:10" x14ac:dyDescent="0.2">
      <c r="A38" s="34" t="s">
        <v>225</v>
      </c>
      <c r="B38" s="49" t="s">
        <v>226</v>
      </c>
      <c r="C38" s="34" t="s">
        <v>40</v>
      </c>
      <c r="D38" s="147"/>
      <c r="E38" s="161"/>
      <c r="F38" s="147"/>
      <c r="G38" s="156"/>
      <c r="H38" s="158"/>
      <c r="I38" s="156"/>
      <c r="J38" s="145"/>
    </row>
    <row r="39" spans="1:10" x14ac:dyDescent="0.2">
      <c r="A39" s="34" t="s">
        <v>227</v>
      </c>
      <c r="B39" s="49" t="s">
        <v>228</v>
      </c>
      <c r="C39" s="34" t="s">
        <v>37</v>
      </c>
      <c r="D39" s="147"/>
      <c r="E39" s="161"/>
      <c r="F39" s="147"/>
      <c r="G39" s="156"/>
      <c r="H39" s="158"/>
      <c r="I39" s="156"/>
      <c r="J39" s="145"/>
    </row>
    <row r="40" spans="1:10" x14ac:dyDescent="0.2">
      <c r="A40" s="34" t="s">
        <v>229</v>
      </c>
      <c r="B40" s="49" t="s">
        <v>230</v>
      </c>
      <c r="C40" s="34" t="s">
        <v>37</v>
      </c>
      <c r="D40" s="147"/>
      <c r="E40" s="161"/>
      <c r="F40" s="147"/>
      <c r="G40" s="156"/>
      <c r="H40" s="158"/>
      <c r="I40" s="156"/>
      <c r="J40" s="145"/>
    </row>
    <row r="41" spans="1:10" x14ac:dyDescent="0.2">
      <c r="A41" s="34" t="s">
        <v>231</v>
      </c>
      <c r="B41" s="49" t="s">
        <v>232</v>
      </c>
      <c r="C41" s="34" t="s">
        <v>37</v>
      </c>
      <c r="D41" s="147"/>
      <c r="E41" s="161"/>
      <c r="F41" s="147"/>
      <c r="G41" s="156"/>
      <c r="H41" s="159"/>
      <c r="I41" s="156"/>
      <c r="J41" s="145"/>
    </row>
    <row r="42" spans="1:10" ht="18" customHeight="1" x14ac:dyDescent="0.2">
      <c r="A42" s="33">
        <v>2</v>
      </c>
      <c r="B42" s="33" t="s">
        <v>233</v>
      </c>
      <c r="C42" s="33" t="s">
        <v>34</v>
      </c>
      <c r="D42" s="147" t="s">
        <v>34</v>
      </c>
      <c r="E42" s="161"/>
      <c r="F42" s="147">
        <v>238</v>
      </c>
      <c r="G42" s="156"/>
      <c r="H42" s="157"/>
      <c r="I42" s="156"/>
      <c r="J42" s="145"/>
    </row>
    <row r="43" spans="1:10" ht="22.5" x14ac:dyDescent="0.2">
      <c r="A43" s="34" t="s">
        <v>35</v>
      </c>
      <c r="B43" s="49" t="s">
        <v>177</v>
      </c>
      <c r="C43" s="34" t="s">
        <v>234</v>
      </c>
      <c r="D43" s="147"/>
      <c r="E43" s="161"/>
      <c r="F43" s="147"/>
      <c r="G43" s="156"/>
      <c r="H43" s="158"/>
      <c r="I43" s="156"/>
      <c r="J43" s="145"/>
    </row>
    <row r="44" spans="1:10" ht="45" x14ac:dyDescent="0.2">
      <c r="A44" s="34" t="s">
        <v>38</v>
      </c>
      <c r="B44" s="49" t="s">
        <v>178</v>
      </c>
      <c r="C44" s="34" t="s">
        <v>234</v>
      </c>
      <c r="D44" s="147"/>
      <c r="E44" s="161"/>
      <c r="F44" s="147"/>
      <c r="G44" s="156"/>
      <c r="H44" s="158"/>
      <c r="I44" s="156"/>
      <c r="J44" s="145"/>
    </row>
    <row r="45" spans="1:10" ht="22.5" x14ac:dyDescent="0.2">
      <c r="A45" s="34" t="s">
        <v>41</v>
      </c>
      <c r="B45" s="49" t="s">
        <v>235</v>
      </c>
      <c r="C45" s="34" t="s">
        <v>234</v>
      </c>
      <c r="D45" s="147"/>
      <c r="E45" s="161"/>
      <c r="F45" s="147"/>
      <c r="G45" s="156"/>
      <c r="H45" s="158"/>
      <c r="I45" s="156"/>
      <c r="J45" s="145"/>
    </row>
    <row r="46" spans="1:10" ht="22.5" x14ac:dyDescent="0.2">
      <c r="A46" s="34" t="s">
        <v>43</v>
      </c>
      <c r="B46" s="49" t="s">
        <v>236</v>
      </c>
      <c r="C46" s="34" t="s">
        <v>234</v>
      </c>
      <c r="D46" s="147"/>
      <c r="E46" s="161"/>
      <c r="F46" s="147"/>
      <c r="G46" s="156"/>
      <c r="H46" s="158"/>
      <c r="I46" s="156"/>
      <c r="J46" s="145"/>
    </row>
    <row r="47" spans="1:10" x14ac:dyDescent="0.2">
      <c r="A47" s="34" t="s">
        <v>45</v>
      </c>
      <c r="B47" s="49" t="s">
        <v>179</v>
      </c>
      <c r="C47" s="34" t="s">
        <v>212</v>
      </c>
      <c r="D47" s="147"/>
      <c r="E47" s="161"/>
      <c r="F47" s="147"/>
      <c r="G47" s="156"/>
      <c r="H47" s="158"/>
      <c r="I47" s="156"/>
      <c r="J47" s="145"/>
    </row>
    <row r="48" spans="1:10" x14ac:dyDescent="0.2">
      <c r="A48" s="34" t="s">
        <v>48</v>
      </c>
      <c r="B48" s="49" t="s">
        <v>237</v>
      </c>
      <c r="C48" s="34" t="s">
        <v>212</v>
      </c>
      <c r="D48" s="147"/>
      <c r="E48" s="161"/>
      <c r="F48" s="147"/>
      <c r="G48" s="156"/>
      <c r="H48" s="158"/>
      <c r="I48" s="156"/>
      <c r="J48" s="145"/>
    </row>
    <row r="49" spans="1:10" x14ac:dyDescent="0.2">
      <c r="A49" s="34" t="s">
        <v>50</v>
      </c>
      <c r="B49" s="49" t="s">
        <v>238</v>
      </c>
      <c r="C49" s="34" t="s">
        <v>234</v>
      </c>
      <c r="D49" s="147"/>
      <c r="E49" s="161"/>
      <c r="F49" s="147"/>
      <c r="G49" s="156"/>
      <c r="H49" s="158"/>
      <c r="I49" s="156"/>
      <c r="J49" s="145"/>
    </row>
    <row r="50" spans="1:10" ht="33.75" x14ac:dyDescent="0.2">
      <c r="A50" s="34" t="s">
        <v>52</v>
      </c>
      <c r="B50" s="49" t="s">
        <v>239</v>
      </c>
      <c r="C50" s="34" t="s">
        <v>240</v>
      </c>
      <c r="D50" s="147"/>
      <c r="E50" s="161"/>
      <c r="F50" s="147"/>
      <c r="G50" s="156"/>
      <c r="H50" s="158"/>
      <c r="I50" s="156"/>
      <c r="J50" s="145"/>
    </row>
    <row r="51" spans="1:10" x14ac:dyDescent="0.2">
      <c r="A51" s="34" t="s">
        <v>55</v>
      </c>
      <c r="B51" s="49" t="s">
        <v>200</v>
      </c>
      <c r="C51" s="34" t="s">
        <v>234</v>
      </c>
      <c r="D51" s="147"/>
      <c r="E51" s="161"/>
      <c r="F51" s="147"/>
      <c r="G51" s="156"/>
      <c r="H51" s="158"/>
      <c r="I51" s="156"/>
      <c r="J51" s="145"/>
    </row>
    <row r="52" spans="1:10" ht="22.5" x14ac:dyDescent="0.2">
      <c r="A52" s="34" t="s">
        <v>58</v>
      </c>
      <c r="B52" s="49" t="s">
        <v>241</v>
      </c>
      <c r="C52" s="34" t="s">
        <v>234</v>
      </c>
      <c r="D52" s="147"/>
      <c r="E52" s="161"/>
      <c r="F52" s="147"/>
      <c r="G52" s="156"/>
      <c r="H52" s="158"/>
      <c r="I52" s="156"/>
      <c r="J52" s="145"/>
    </row>
    <row r="53" spans="1:10" x14ac:dyDescent="0.2">
      <c r="A53" s="34" t="s">
        <v>60</v>
      </c>
      <c r="B53" s="49" t="s">
        <v>242</v>
      </c>
      <c r="C53" s="34" t="s">
        <v>234</v>
      </c>
      <c r="D53" s="147"/>
      <c r="E53" s="161"/>
      <c r="F53" s="147"/>
      <c r="G53" s="156"/>
      <c r="H53" s="158"/>
      <c r="I53" s="156"/>
      <c r="J53" s="145"/>
    </row>
    <row r="54" spans="1:10" ht="22.5" x14ac:dyDescent="0.2">
      <c r="A54" s="34" t="s">
        <v>62</v>
      </c>
      <c r="B54" s="49" t="s">
        <v>183</v>
      </c>
      <c r="C54" s="34" t="s">
        <v>234</v>
      </c>
      <c r="D54" s="147"/>
      <c r="E54" s="161"/>
      <c r="F54" s="147"/>
      <c r="G54" s="156"/>
      <c r="H54" s="158"/>
      <c r="I54" s="156"/>
      <c r="J54" s="145"/>
    </row>
    <row r="55" spans="1:10" ht="22.5" x14ac:dyDescent="0.2">
      <c r="A55" s="34" t="s">
        <v>64</v>
      </c>
      <c r="B55" s="49" t="s">
        <v>243</v>
      </c>
      <c r="C55" s="34" t="s">
        <v>240</v>
      </c>
      <c r="D55" s="147"/>
      <c r="E55" s="161"/>
      <c r="F55" s="147"/>
      <c r="G55" s="156"/>
      <c r="H55" s="158"/>
      <c r="I55" s="156"/>
      <c r="J55" s="145"/>
    </row>
    <row r="56" spans="1:10" x14ac:dyDescent="0.2">
      <c r="A56" s="34" t="s">
        <v>66</v>
      </c>
      <c r="B56" s="49" t="s">
        <v>244</v>
      </c>
      <c r="C56" s="34" t="s">
        <v>234</v>
      </c>
      <c r="D56" s="147"/>
      <c r="E56" s="161"/>
      <c r="F56" s="147"/>
      <c r="G56" s="156"/>
      <c r="H56" s="158"/>
      <c r="I56" s="156"/>
      <c r="J56" s="145"/>
    </row>
    <row r="57" spans="1:10" x14ac:dyDescent="0.2">
      <c r="A57" s="34" t="s">
        <v>68</v>
      </c>
      <c r="B57" s="49" t="s">
        <v>245</v>
      </c>
      <c r="C57" s="34" t="s">
        <v>234</v>
      </c>
      <c r="D57" s="147"/>
      <c r="E57" s="161"/>
      <c r="F57" s="147"/>
      <c r="G57" s="156"/>
      <c r="H57" s="158"/>
      <c r="I57" s="156"/>
      <c r="J57" s="145"/>
    </row>
    <row r="58" spans="1:10" x14ac:dyDescent="0.2">
      <c r="A58" s="34" t="s">
        <v>193</v>
      </c>
      <c r="B58" s="49" t="s">
        <v>246</v>
      </c>
      <c r="C58" s="34" t="s">
        <v>247</v>
      </c>
      <c r="D58" s="147"/>
      <c r="E58" s="161"/>
      <c r="F58" s="147"/>
      <c r="G58" s="156"/>
      <c r="H58" s="158"/>
      <c r="I58" s="156"/>
      <c r="J58" s="145"/>
    </row>
    <row r="59" spans="1:10" x14ac:dyDescent="0.2">
      <c r="A59" s="34" t="s">
        <v>195</v>
      </c>
      <c r="B59" s="49" t="s">
        <v>248</v>
      </c>
      <c r="C59" s="34" t="s">
        <v>212</v>
      </c>
      <c r="D59" s="147"/>
      <c r="E59" s="161"/>
      <c r="F59" s="147"/>
      <c r="G59" s="156"/>
      <c r="H59" s="158"/>
      <c r="I59" s="156"/>
      <c r="J59" s="145"/>
    </row>
    <row r="60" spans="1:10" x14ac:dyDescent="0.2">
      <c r="A60" s="34" t="s">
        <v>197</v>
      </c>
      <c r="B60" s="49" t="s">
        <v>249</v>
      </c>
      <c r="C60" s="34" t="s">
        <v>212</v>
      </c>
      <c r="D60" s="147"/>
      <c r="E60" s="161"/>
      <c r="F60" s="147"/>
      <c r="G60" s="156"/>
      <c r="H60" s="158"/>
      <c r="I60" s="156"/>
      <c r="J60" s="145"/>
    </row>
    <row r="61" spans="1:10" x14ac:dyDescent="0.2">
      <c r="A61" s="34" t="s">
        <v>199</v>
      </c>
      <c r="B61" s="49" t="s">
        <v>250</v>
      </c>
      <c r="C61" s="34" t="s">
        <v>234</v>
      </c>
      <c r="D61" s="147"/>
      <c r="E61" s="161"/>
      <c r="F61" s="147"/>
      <c r="G61" s="156"/>
      <c r="H61" s="158"/>
      <c r="I61" s="156"/>
      <c r="J61" s="145"/>
    </row>
    <row r="62" spans="1:10" ht="22.5" x14ac:dyDescent="0.2">
      <c r="A62" s="34" t="s">
        <v>201</v>
      </c>
      <c r="B62" s="49" t="s">
        <v>251</v>
      </c>
      <c r="C62" s="34" t="s">
        <v>234</v>
      </c>
      <c r="D62" s="147"/>
      <c r="E62" s="161"/>
      <c r="F62" s="147"/>
      <c r="G62" s="156"/>
      <c r="H62" s="158"/>
      <c r="I62" s="156"/>
      <c r="J62" s="145"/>
    </row>
    <row r="63" spans="1:10" ht="22.5" x14ac:dyDescent="0.2">
      <c r="A63" s="34" t="s">
        <v>203</v>
      </c>
      <c r="B63" s="49" t="s">
        <v>252</v>
      </c>
      <c r="C63" s="34" t="s">
        <v>234</v>
      </c>
      <c r="D63" s="147"/>
      <c r="E63" s="161"/>
      <c r="F63" s="147"/>
      <c r="G63" s="156"/>
      <c r="H63" s="158"/>
      <c r="I63" s="156"/>
      <c r="J63" s="145"/>
    </row>
    <row r="64" spans="1:10" ht="22.5" x14ac:dyDescent="0.2">
      <c r="A64" s="34" t="s">
        <v>205</v>
      </c>
      <c r="B64" s="49" t="s">
        <v>202</v>
      </c>
      <c r="C64" s="34" t="s">
        <v>234</v>
      </c>
      <c r="D64" s="147"/>
      <c r="E64" s="161"/>
      <c r="F64" s="147"/>
      <c r="G64" s="156"/>
      <c r="H64" s="158"/>
      <c r="I64" s="156"/>
      <c r="J64" s="145"/>
    </row>
    <row r="65" spans="1:10" x14ac:dyDescent="0.2">
      <c r="A65" s="34" t="s">
        <v>207</v>
      </c>
      <c r="B65" s="49" t="s">
        <v>214</v>
      </c>
      <c r="C65" s="34" t="s">
        <v>234</v>
      </c>
      <c r="D65" s="147"/>
      <c r="E65" s="161"/>
      <c r="F65" s="147"/>
      <c r="G65" s="156"/>
      <c r="H65" s="158"/>
      <c r="I65" s="156"/>
      <c r="J65" s="145"/>
    </row>
    <row r="66" spans="1:10" x14ac:dyDescent="0.2">
      <c r="A66" s="34" t="s">
        <v>210</v>
      </c>
      <c r="B66" s="49" t="s">
        <v>253</v>
      </c>
      <c r="C66" s="34" t="s">
        <v>234</v>
      </c>
      <c r="D66" s="147"/>
      <c r="E66" s="161"/>
      <c r="F66" s="147"/>
      <c r="G66" s="156"/>
      <c r="H66" s="158"/>
      <c r="I66" s="156"/>
      <c r="J66" s="145"/>
    </row>
    <row r="67" spans="1:10" x14ac:dyDescent="0.2">
      <c r="A67" s="34" t="s">
        <v>213</v>
      </c>
      <c r="B67" s="49" t="s">
        <v>254</v>
      </c>
      <c r="C67" s="34" t="s">
        <v>234</v>
      </c>
      <c r="D67" s="147"/>
      <c r="E67" s="161"/>
      <c r="F67" s="147"/>
      <c r="G67" s="156"/>
      <c r="H67" s="158"/>
      <c r="I67" s="156"/>
      <c r="J67" s="145"/>
    </row>
    <row r="68" spans="1:10" x14ac:dyDescent="0.2">
      <c r="A68" s="34" t="s">
        <v>215</v>
      </c>
      <c r="B68" s="49" t="s">
        <v>220</v>
      </c>
      <c r="C68" s="34" t="s">
        <v>234</v>
      </c>
      <c r="D68" s="147"/>
      <c r="E68" s="161"/>
      <c r="F68" s="147"/>
      <c r="G68" s="156"/>
      <c r="H68" s="158"/>
      <c r="I68" s="156"/>
      <c r="J68" s="145"/>
    </row>
    <row r="69" spans="1:10" x14ac:dyDescent="0.2">
      <c r="A69" s="34" t="s">
        <v>217</v>
      </c>
      <c r="B69" s="49" t="s">
        <v>255</v>
      </c>
      <c r="C69" s="34" t="s">
        <v>234</v>
      </c>
      <c r="D69" s="147"/>
      <c r="E69" s="161"/>
      <c r="F69" s="147"/>
      <c r="G69" s="156"/>
      <c r="H69" s="158"/>
      <c r="I69" s="156"/>
      <c r="J69" s="145"/>
    </row>
    <row r="70" spans="1:10" x14ac:dyDescent="0.2">
      <c r="A70" s="34" t="s">
        <v>219</v>
      </c>
      <c r="B70" s="49" t="s">
        <v>256</v>
      </c>
      <c r="C70" s="34" t="s">
        <v>234</v>
      </c>
      <c r="D70" s="147"/>
      <c r="E70" s="161"/>
      <c r="F70" s="147"/>
      <c r="G70" s="156"/>
      <c r="H70" s="158"/>
      <c r="I70" s="156"/>
      <c r="J70" s="145"/>
    </row>
    <row r="71" spans="1:10" ht="22.5" x14ac:dyDescent="0.2">
      <c r="A71" s="34" t="s">
        <v>221</v>
      </c>
      <c r="B71" s="49" t="s">
        <v>257</v>
      </c>
      <c r="C71" s="34" t="s">
        <v>212</v>
      </c>
      <c r="D71" s="147"/>
      <c r="E71" s="161"/>
      <c r="F71" s="147"/>
      <c r="G71" s="156"/>
      <c r="H71" s="158"/>
      <c r="I71" s="156"/>
      <c r="J71" s="145"/>
    </row>
    <row r="72" spans="1:10" x14ac:dyDescent="0.2">
      <c r="A72" s="34" t="s">
        <v>223</v>
      </c>
      <c r="B72" s="49" t="s">
        <v>258</v>
      </c>
      <c r="C72" s="34" t="s">
        <v>212</v>
      </c>
      <c r="D72" s="147"/>
      <c r="E72" s="161"/>
      <c r="F72" s="147"/>
      <c r="G72" s="156"/>
      <c r="H72" s="158"/>
      <c r="I72" s="156"/>
      <c r="J72" s="145"/>
    </row>
    <row r="73" spans="1:10" x14ac:dyDescent="0.2">
      <c r="A73" s="34" t="s">
        <v>225</v>
      </c>
      <c r="B73" s="49" t="s">
        <v>259</v>
      </c>
      <c r="C73" s="34" t="s">
        <v>212</v>
      </c>
      <c r="D73" s="147"/>
      <c r="E73" s="161"/>
      <c r="F73" s="147"/>
      <c r="G73" s="156"/>
      <c r="H73" s="158"/>
      <c r="I73" s="156"/>
      <c r="J73" s="145"/>
    </row>
    <row r="74" spans="1:10" x14ac:dyDescent="0.2">
      <c r="A74" s="34" t="s">
        <v>227</v>
      </c>
      <c r="B74" s="49" t="s">
        <v>260</v>
      </c>
      <c r="C74" s="34" t="s">
        <v>240</v>
      </c>
      <c r="D74" s="147"/>
      <c r="E74" s="161"/>
      <c r="F74" s="147"/>
      <c r="G74" s="156"/>
      <c r="H74" s="158"/>
      <c r="I74" s="156"/>
      <c r="J74" s="145"/>
    </row>
    <row r="75" spans="1:10" ht="22.5" x14ac:dyDescent="0.2">
      <c r="A75" s="34" t="s">
        <v>229</v>
      </c>
      <c r="B75" s="49" t="s">
        <v>261</v>
      </c>
      <c r="C75" s="34" t="s">
        <v>240</v>
      </c>
      <c r="D75" s="147"/>
      <c r="E75" s="161"/>
      <c r="F75" s="147"/>
      <c r="G75" s="156"/>
      <c r="H75" s="158"/>
      <c r="I75" s="156"/>
      <c r="J75" s="145"/>
    </row>
    <row r="76" spans="1:10" x14ac:dyDescent="0.2">
      <c r="A76" s="34" t="s">
        <v>231</v>
      </c>
      <c r="B76" s="49" t="s">
        <v>262</v>
      </c>
      <c r="C76" s="34" t="s">
        <v>212</v>
      </c>
      <c r="D76" s="147"/>
      <c r="E76" s="161"/>
      <c r="F76" s="147"/>
      <c r="G76" s="156"/>
      <c r="H76" s="158"/>
      <c r="I76" s="156"/>
      <c r="J76" s="145"/>
    </row>
    <row r="77" spans="1:10" ht="22.5" x14ac:dyDescent="0.2">
      <c r="A77" s="34" t="s">
        <v>263</v>
      </c>
      <c r="B77" s="49" t="s">
        <v>264</v>
      </c>
      <c r="C77" s="34" t="s">
        <v>209</v>
      </c>
      <c r="D77" s="147"/>
      <c r="E77" s="161"/>
      <c r="F77" s="147"/>
      <c r="G77" s="156"/>
      <c r="H77" s="158"/>
      <c r="I77" s="156"/>
      <c r="J77" s="145"/>
    </row>
    <row r="78" spans="1:10" x14ac:dyDescent="0.2">
      <c r="A78" s="34" t="s">
        <v>265</v>
      </c>
      <c r="B78" s="49" t="s">
        <v>191</v>
      </c>
      <c r="C78" s="34" t="s">
        <v>266</v>
      </c>
      <c r="D78" s="147"/>
      <c r="E78" s="161"/>
      <c r="F78" s="147"/>
      <c r="G78" s="156"/>
      <c r="H78" s="158"/>
      <c r="I78" s="156"/>
      <c r="J78" s="145"/>
    </row>
    <row r="79" spans="1:10" x14ac:dyDescent="0.2">
      <c r="A79" s="34" t="s">
        <v>267</v>
      </c>
      <c r="B79" s="49" t="s">
        <v>268</v>
      </c>
      <c r="C79" s="34" t="s">
        <v>234</v>
      </c>
      <c r="D79" s="147"/>
      <c r="E79" s="161"/>
      <c r="F79" s="147"/>
      <c r="G79" s="156"/>
      <c r="H79" s="158"/>
      <c r="I79" s="156"/>
      <c r="J79" s="145"/>
    </row>
    <row r="80" spans="1:10" ht="22.5" x14ac:dyDescent="0.2">
      <c r="A80" s="34" t="s">
        <v>269</v>
      </c>
      <c r="B80" s="49" t="s">
        <v>188</v>
      </c>
      <c r="C80" s="34" t="s">
        <v>234</v>
      </c>
      <c r="D80" s="147"/>
      <c r="E80" s="161"/>
      <c r="F80" s="147"/>
      <c r="G80" s="156"/>
      <c r="H80" s="158"/>
      <c r="I80" s="156"/>
      <c r="J80" s="145"/>
    </row>
    <row r="81" spans="1:10" x14ac:dyDescent="0.2">
      <c r="A81" s="34" t="s">
        <v>270</v>
      </c>
      <c r="B81" s="49" t="s">
        <v>190</v>
      </c>
      <c r="C81" s="34" t="s">
        <v>234</v>
      </c>
      <c r="D81" s="147"/>
      <c r="E81" s="161"/>
      <c r="F81" s="147"/>
      <c r="G81" s="156"/>
      <c r="H81" s="158"/>
      <c r="I81" s="156"/>
      <c r="J81" s="145"/>
    </row>
    <row r="82" spans="1:10" x14ac:dyDescent="0.2">
      <c r="A82" s="34" t="s">
        <v>271</v>
      </c>
      <c r="B82" s="49" t="s">
        <v>222</v>
      </c>
      <c r="C82" s="34" t="s">
        <v>234</v>
      </c>
      <c r="D82" s="147"/>
      <c r="E82" s="161"/>
      <c r="F82" s="147"/>
      <c r="G82" s="156"/>
      <c r="H82" s="158"/>
      <c r="I82" s="156"/>
      <c r="J82" s="145"/>
    </row>
    <row r="83" spans="1:10" x14ac:dyDescent="0.2">
      <c r="A83" s="34" t="s">
        <v>272</v>
      </c>
      <c r="B83" s="49" t="s">
        <v>230</v>
      </c>
      <c r="C83" s="34" t="s">
        <v>212</v>
      </c>
      <c r="D83" s="147"/>
      <c r="E83" s="161"/>
      <c r="F83" s="147"/>
      <c r="G83" s="156"/>
      <c r="H83" s="158"/>
      <c r="I83" s="156"/>
      <c r="J83" s="145"/>
    </row>
    <row r="84" spans="1:10" x14ac:dyDescent="0.2">
      <c r="A84" s="34" t="s">
        <v>273</v>
      </c>
      <c r="B84" s="49" t="s">
        <v>274</v>
      </c>
      <c r="C84" s="34" t="s">
        <v>234</v>
      </c>
      <c r="D84" s="147"/>
      <c r="E84" s="161"/>
      <c r="F84" s="147"/>
      <c r="G84" s="156"/>
      <c r="H84" s="158"/>
      <c r="I84" s="156"/>
      <c r="J84" s="145"/>
    </row>
    <row r="85" spans="1:10" x14ac:dyDescent="0.2">
      <c r="A85" s="34" t="s">
        <v>275</v>
      </c>
      <c r="B85" s="49" t="s">
        <v>224</v>
      </c>
      <c r="C85" s="34" t="s">
        <v>234</v>
      </c>
      <c r="D85" s="147"/>
      <c r="E85" s="161"/>
      <c r="F85" s="147"/>
      <c r="G85" s="156"/>
      <c r="H85" s="158"/>
      <c r="I85" s="156"/>
      <c r="J85" s="145"/>
    </row>
    <row r="86" spans="1:10" ht="22.5" x14ac:dyDescent="0.2">
      <c r="A86" s="34" t="s">
        <v>276</v>
      </c>
      <c r="B86" s="49" t="s">
        <v>277</v>
      </c>
      <c r="C86" s="34" t="s">
        <v>212</v>
      </c>
      <c r="D86" s="147"/>
      <c r="E86" s="161"/>
      <c r="F86" s="147"/>
      <c r="G86" s="156"/>
      <c r="H86" s="158"/>
      <c r="I86" s="156"/>
      <c r="J86" s="145"/>
    </row>
    <row r="87" spans="1:10" x14ac:dyDescent="0.2">
      <c r="A87" s="34" t="s">
        <v>278</v>
      </c>
      <c r="B87" s="49" t="s">
        <v>279</v>
      </c>
      <c r="C87" s="34" t="s">
        <v>234</v>
      </c>
      <c r="D87" s="147"/>
      <c r="E87" s="161"/>
      <c r="F87" s="147"/>
      <c r="G87" s="156"/>
      <c r="H87" s="158"/>
      <c r="I87" s="156"/>
      <c r="J87" s="145"/>
    </row>
    <row r="88" spans="1:10" x14ac:dyDescent="0.2">
      <c r="A88" s="34" t="s">
        <v>280</v>
      </c>
      <c r="B88" s="49" t="s">
        <v>281</v>
      </c>
      <c r="C88" s="34" t="s">
        <v>234</v>
      </c>
      <c r="D88" s="147"/>
      <c r="E88" s="161"/>
      <c r="F88" s="147"/>
      <c r="G88" s="156"/>
      <c r="H88" s="158"/>
      <c r="I88" s="156"/>
      <c r="J88" s="145"/>
    </row>
    <row r="89" spans="1:10" x14ac:dyDescent="0.2">
      <c r="A89" s="34" t="s">
        <v>282</v>
      </c>
      <c r="B89" s="49" t="s">
        <v>283</v>
      </c>
      <c r="C89" s="34" t="s">
        <v>234</v>
      </c>
      <c r="D89" s="147"/>
      <c r="E89" s="161"/>
      <c r="F89" s="147"/>
      <c r="G89" s="156"/>
      <c r="H89" s="158"/>
      <c r="I89" s="156"/>
      <c r="J89" s="145"/>
    </row>
    <row r="90" spans="1:10" x14ac:dyDescent="0.2">
      <c r="A90" s="34" t="s">
        <v>284</v>
      </c>
      <c r="B90" s="49" t="s">
        <v>285</v>
      </c>
      <c r="C90" s="34" t="s">
        <v>234</v>
      </c>
      <c r="D90" s="147"/>
      <c r="E90" s="161"/>
      <c r="F90" s="147"/>
      <c r="G90" s="156"/>
      <c r="H90" s="158"/>
      <c r="I90" s="156"/>
      <c r="J90" s="145"/>
    </row>
    <row r="91" spans="1:10" x14ac:dyDescent="0.2">
      <c r="A91" s="34" t="s">
        <v>286</v>
      </c>
      <c r="B91" s="49" t="s">
        <v>287</v>
      </c>
      <c r="C91" s="34" t="s">
        <v>234</v>
      </c>
      <c r="D91" s="147"/>
      <c r="E91" s="161"/>
      <c r="F91" s="147"/>
      <c r="G91" s="156"/>
      <c r="H91" s="158"/>
      <c r="I91" s="156"/>
      <c r="J91" s="145"/>
    </row>
    <row r="92" spans="1:10" x14ac:dyDescent="0.2">
      <c r="A92" s="34" t="s">
        <v>288</v>
      </c>
      <c r="B92" s="49" t="s">
        <v>289</v>
      </c>
      <c r="C92" s="34" t="s">
        <v>266</v>
      </c>
      <c r="D92" s="147"/>
      <c r="E92" s="161"/>
      <c r="F92" s="147"/>
      <c r="G92" s="156"/>
      <c r="H92" s="158"/>
      <c r="I92" s="156"/>
      <c r="J92" s="145"/>
    </row>
    <row r="93" spans="1:10" x14ac:dyDescent="0.2">
      <c r="A93" s="34" t="s">
        <v>290</v>
      </c>
      <c r="B93" s="49" t="s">
        <v>291</v>
      </c>
      <c r="C93" s="34" t="s">
        <v>234</v>
      </c>
      <c r="D93" s="147"/>
      <c r="E93" s="161"/>
      <c r="F93" s="147"/>
      <c r="G93" s="156"/>
      <c r="H93" s="159"/>
      <c r="I93" s="156"/>
      <c r="J93" s="145"/>
    </row>
    <row r="94" spans="1:10" s="88" customFormat="1" ht="20.25" customHeight="1" x14ac:dyDescent="0.2">
      <c r="A94" s="140" t="s">
        <v>292</v>
      </c>
      <c r="B94" s="140"/>
      <c r="C94" s="140"/>
      <c r="D94" s="140"/>
      <c r="E94" s="140"/>
      <c r="F94" s="140"/>
      <c r="G94" s="28">
        <f>SUM(G7:G93)</f>
        <v>0</v>
      </c>
      <c r="H94" s="28" t="s">
        <v>1710</v>
      </c>
      <c r="I94" s="28">
        <f>SUM(I7:I93)</f>
        <v>0</v>
      </c>
      <c r="J94" s="96" t="s">
        <v>1710</v>
      </c>
    </row>
    <row r="99" spans="2:10" x14ac:dyDescent="0.2">
      <c r="B99" s="134" t="s">
        <v>1865</v>
      </c>
      <c r="C99" s="30"/>
      <c r="D99" s="30"/>
      <c r="E99" s="30"/>
      <c r="F99" s="30"/>
      <c r="G99" s="30"/>
      <c r="H99" s="30"/>
      <c r="J99" s="136" t="s">
        <v>1868</v>
      </c>
    </row>
    <row r="100" spans="2:10" ht="67.5" x14ac:dyDescent="0.2">
      <c r="B100" s="135" t="s">
        <v>1866</v>
      </c>
      <c r="C100" s="30"/>
      <c r="D100" s="30"/>
      <c r="E100" s="30"/>
      <c r="F100" s="30"/>
      <c r="G100" s="30"/>
      <c r="H100" s="30"/>
      <c r="J100" s="138" t="s">
        <v>1867</v>
      </c>
    </row>
  </sheetData>
  <mergeCells count="18">
    <mergeCell ref="I42:I93"/>
    <mergeCell ref="J42:J93"/>
    <mergeCell ref="A4:J4"/>
    <mergeCell ref="B5:C5"/>
    <mergeCell ref="A6:J6"/>
    <mergeCell ref="D7:D41"/>
    <mergeCell ref="E7:E41"/>
    <mergeCell ref="F7:F41"/>
    <mergeCell ref="G7:G41"/>
    <mergeCell ref="I7:I41"/>
    <mergeCell ref="J7:J41"/>
    <mergeCell ref="H7:H41"/>
    <mergeCell ref="H42:H93"/>
    <mergeCell ref="A94:F94"/>
    <mergeCell ref="D42:D93"/>
    <mergeCell ref="E42:E93"/>
    <mergeCell ref="F42:F93"/>
    <mergeCell ref="G42:G93"/>
  </mergeCells>
  <pageMargins left="0.7" right="0.7" top="0.75" bottom="0.75" header="0.3" footer="0.3"/>
  <pageSetup paperSize="9" scale="51" orientation="landscape" r:id="rId1"/>
  <headerFooter>
    <oddHeader>&amp;L4WSzKzP.SZP.2612.2.2019</oddHeader>
  </headerFooter>
  <rowBreaks count="1" manualBreakCount="1">
    <brk id="4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activeCell="A4" sqref="A4:J4"/>
    </sheetView>
  </sheetViews>
  <sheetFormatPr defaultRowHeight="11.25" x14ac:dyDescent="0.2"/>
  <cols>
    <col min="1" max="1" width="3.85546875" style="2" bestFit="1" customWidth="1"/>
    <col min="2" max="2" width="54.140625" style="2" customWidth="1"/>
    <col min="3" max="3" width="19" style="2" customWidth="1"/>
    <col min="4" max="6" width="9.140625" style="2"/>
    <col min="7" max="7" width="11" style="2" customWidth="1"/>
    <col min="8" max="8" width="9.140625" style="2"/>
    <col min="9" max="9" width="10.85546875" style="2" customWidth="1"/>
    <col min="10" max="10" width="18.85546875" style="2" customWidth="1"/>
    <col min="11" max="16384" width="9.140625" style="2"/>
  </cols>
  <sheetData>
    <row r="1" spans="1:10" x14ac:dyDescent="0.2">
      <c r="A1" s="2" t="s">
        <v>1714</v>
      </c>
    </row>
    <row r="2" spans="1:10" x14ac:dyDescent="0.2">
      <c r="A2" s="2" t="s">
        <v>1715</v>
      </c>
    </row>
    <row r="4" spans="1:10" ht="27" customHeight="1" x14ac:dyDescent="0.2">
      <c r="A4" s="150" t="s">
        <v>1834</v>
      </c>
      <c r="B4" s="150"/>
      <c r="C4" s="150"/>
      <c r="D4" s="150"/>
      <c r="E4" s="150"/>
      <c r="F4" s="150"/>
      <c r="G4" s="150"/>
      <c r="H4" s="150"/>
      <c r="I4" s="150"/>
      <c r="J4" s="150"/>
    </row>
    <row r="5" spans="1:10" ht="67.5" x14ac:dyDescent="0.2">
      <c r="A5" s="25" t="s">
        <v>0</v>
      </c>
      <c r="B5" s="139" t="s">
        <v>1</v>
      </c>
      <c r="C5" s="139"/>
      <c r="D5" s="25" t="s">
        <v>2</v>
      </c>
      <c r="E5" s="27" t="s">
        <v>3</v>
      </c>
      <c r="F5" s="25" t="s">
        <v>4</v>
      </c>
      <c r="G5" s="27" t="s">
        <v>5</v>
      </c>
      <c r="H5" s="27" t="s">
        <v>1708</v>
      </c>
      <c r="I5" s="27" t="s">
        <v>6</v>
      </c>
      <c r="J5" s="25" t="s">
        <v>7</v>
      </c>
    </row>
    <row r="6" spans="1:10" ht="63.75" customHeight="1" x14ac:dyDescent="0.2">
      <c r="A6" s="34">
        <v>1</v>
      </c>
      <c r="B6" s="163" t="s">
        <v>293</v>
      </c>
      <c r="C6" s="163"/>
      <c r="D6" s="33" t="s">
        <v>10</v>
      </c>
      <c r="E6" s="48"/>
      <c r="F6" s="67">
        <v>17700</v>
      </c>
      <c r="G6" s="48"/>
      <c r="H6" s="48"/>
      <c r="I6" s="48"/>
      <c r="J6" s="34"/>
    </row>
    <row r="7" spans="1:10" ht="45" x14ac:dyDescent="0.2">
      <c r="A7" s="34">
        <v>2</v>
      </c>
      <c r="B7" s="50" t="s">
        <v>294</v>
      </c>
      <c r="C7" s="34" t="s">
        <v>295</v>
      </c>
      <c r="D7" s="33" t="s">
        <v>10</v>
      </c>
      <c r="E7" s="48"/>
      <c r="F7" s="33">
        <v>30</v>
      </c>
      <c r="G7" s="48"/>
      <c r="H7" s="48"/>
      <c r="I7" s="48"/>
      <c r="J7" s="34"/>
    </row>
    <row r="8" spans="1:10" ht="78.75" x14ac:dyDescent="0.2">
      <c r="A8" s="34">
        <v>3</v>
      </c>
      <c r="B8" s="50" t="s">
        <v>296</v>
      </c>
      <c r="C8" s="34" t="s">
        <v>297</v>
      </c>
      <c r="D8" s="33" t="s">
        <v>10</v>
      </c>
      <c r="E8" s="48"/>
      <c r="F8" s="33">
        <v>10</v>
      </c>
      <c r="G8" s="48"/>
      <c r="H8" s="48"/>
      <c r="I8" s="48"/>
      <c r="J8" s="34"/>
    </row>
    <row r="9" spans="1:10" ht="36" customHeight="1" x14ac:dyDescent="0.2">
      <c r="A9" s="164" t="s">
        <v>298</v>
      </c>
      <c r="B9" s="164"/>
      <c r="C9" s="164"/>
      <c r="D9" s="164"/>
      <c r="E9" s="164"/>
      <c r="F9" s="164"/>
      <c r="G9" s="45">
        <f>SUM(G6:G8)</f>
        <v>0</v>
      </c>
      <c r="H9" s="45" t="s">
        <v>1710</v>
      </c>
      <c r="I9" s="45">
        <f>SUM(I6:I8)</f>
        <v>0</v>
      </c>
      <c r="J9" s="34" t="s">
        <v>1710</v>
      </c>
    </row>
    <row r="13" spans="1:10" x14ac:dyDescent="0.2">
      <c r="B13" s="134" t="s">
        <v>1865</v>
      </c>
      <c r="C13" s="30"/>
      <c r="D13" s="30"/>
      <c r="E13" s="30"/>
      <c r="F13" s="30"/>
      <c r="G13" s="30"/>
      <c r="H13" s="30"/>
      <c r="J13" s="136" t="s">
        <v>1868</v>
      </c>
    </row>
    <row r="14" spans="1:10" ht="90" x14ac:dyDescent="0.2">
      <c r="B14" s="135" t="s">
        <v>1866</v>
      </c>
      <c r="C14" s="30"/>
      <c r="D14" s="30"/>
      <c r="E14" s="30"/>
      <c r="F14" s="30"/>
      <c r="G14" s="30"/>
      <c r="H14" s="30"/>
      <c r="J14" s="138" t="s">
        <v>1867</v>
      </c>
    </row>
  </sheetData>
  <mergeCells count="4">
    <mergeCell ref="A4:J4"/>
    <mergeCell ref="B5:C5"/>
    <mergeCell ref="B6:C6"/>
    <mergeCell ref="A9:F9"/>
  </mergeCells>
  <pageMargins left="0.7" right="0.7" top="0.75" bottom="0.75" header="0.3" footer="0.3"/>
  <pageSetup paperSize="9" scale="80" orientation="landscape" r:id="rId1"/>
  <headerFooter>
    <oddHeader>&amp;L4WSzKzP.SZP.2612.2.2019</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Normal="100" workbookViewId="0">
      <selection activeCell="D23" sqref="D23"/>
    </sheetView>
  </sheetViews>
  <sheetFormatPr defaultRowHeight="11.25" x14ac:dyDescent="0.2"/>
  <cols>
    <col min="1" max="1" width="5.42578125" style="2" customWidth="1"/>
    <col min="2" max="2" width="42" style="2" customWidth="1"/>
    <col min="3" max="6" width="9.140625" style="2"/>
    <col min="7" max="7" width="11.28515625" style="2" customWidth="1"/>
    <col min="8" max="8" width="9.140625" style="2"/>
    <col min="9" max="9" width="10.28515625" style="2" customWidth="1"/>
    <col min="10" max="10" width="25.85546875" style="2" customWidth="1"/>
    <col min="11" max="16384" width="9.140625" style="2"/>
  </cols>
  <sheetData>
    <row r="1" spans="1:10" x14ac:dyDescent="0.2">
      <c r="A1" s="2" t="s">
        <v>1714</v>
      </c>
    </row>
    <row r="2" spans="1:10" x14ac:dyDescent="0.2">
      <c r="A2" s="2" t="s">
        <v>1715</v>
      </c>
    </row>
    <row r="4" spans="1:10" ht="26.25" customHeight="1" x14ac:dyDescent="0.2">
      <c r="A4" s="150" t="s">
        <v>1835</v>
      </c>
      <c r="B4" s="150"/>
      <c r="C4" s="150"/>
      <c r="D4" s="150"/>
      <c r="E4" s="150"/>
      <c r="F4" s="150"/>
      <c r="G4" s="150"/>
      <c r="H4" s="150"/>
      <c r="I4" s="150"/>
      <c r="J4" s="150"/>
    </row>
    <row r="5" spans="1:10" ht="45" x14ac:dyDescent="0.2">
      <c r="A5" s="25" t="s">
        <v>0</v>
      </c>
      <c r="B5" s="139" t="s">
        <v>1</v>
      </c>
      <c r="C5" s="139"/>
      <c r="D5" s="25" t="s">
        <v>2</v>
      </c>
      <c r="E5" s="27" t="s">
        <v>3</v>
      </c>
      <c r="F5" s="25" t="s">
        <v>4</v>
      </c>
      <c r="G5" s="27" t="s">
        <v>5</v>
      </c>
      <c r="H5" s="27" t="s">
        <v>1708</v>
      </c>
      <c r="I5" s="27" t="s">
        <v>6</v>
      </c>
      <c r="J5" s="25" t="s">
        <v>7</v>
      </c>
    </row>
    <row r="6" spans="1:10" ht="24.75" customHeight="1" x14ac:dyDescent="0.2">
      <c r="A6" s="34">
        <v>1</v>
      </c>
      <c r="B6" s="49" t="s">
        <v>299</v>
      </c>
      <c r="C6" s="34" t="s">
        <v>300</v>
      </c>
      <c r="D6" s="33" t="s">
        <v>19</v>
      </c>
      <c r="E6" s="72"/>
      <c r="F6" s="33">
        <v>43</v>
      </c>
      <c r="G6" s="72"/>
      <c r="H6" s="72"/>
      <c r="I6" s="72"/>
      <c r="J6" s="41"/>
    </row>
    <row r="7" spans="1:10" ht="22.5" x14ac:dyDescent="0.2">
      <c r="A7" s="34">
        <v>2</v>
      </c>
      <c r="B7" s="49" t="s">
        <v>301</v>
      </c>
      <c r="C7" s="34" t="s">
        <v>300</v>
      </c>
      <c r="D7" s="33" t="s">
        <v>19</v>
      </c>
      <c r="E7" s="72"/>
      <c r="F7" s="33">
        <v>30</v>
      </c>
      <c r="G7" s="72"/>
      <c r="H7" s="72"/>
      <c r="I7" s="72"/>
      <c r="J7" s="41"/>
    </row>
    <row r="8" spans="1:10" ht="15.75" customHeight="1" x14ac:dyDescent="0.2">
      <c r="A8" s="34">
        <v>3</v>
      </c>
      <c r="B8" s="49" t="s">
        <v>302</v>
      </c>
      <c r="C8" s="34" t="s">
        <v>303</v>
      </c>
      <c r="D8" s="33" t="s">
        <v>19</v>
      </c>
      <c r="E8" s="72"/>
      <c r="F8" s="33">
        <v>340</v>
      </c>
      <c r="G8" s="72"/>
      <c r="H8" s="72"/>
      <c r="I8" s="72"/>
      <c r="J8" s="41"/>
    </row>
    <row r="9" spans="1:10" ht="45" x14ac:dyDescent="0.2">
      <c r="A9" s="34">
        <v>4</v>
      </c>
      <c r="B9" s="49" t="s">
        <v>304</v>
      </c>
      <c r="C9" s="34" t="s">
        <v>300</v>
      </c>
      <c r="D9" s="33" t="s">
        <v>19</v>
      </c>
      <c r="E9" s="72"/>
      <c r="F9" s="33">
        <v>16</v>
      </c>
      <c r="G9" s="72"/>
      <c r="H9" s="72"/>
      <c r="I9" s="72"/>
      <c r="J9" s="41"/>
    </row>
    <row r="10" spans="1:10" ht="22.5" x14ac:dyDescent="0.2">
      <c r="A10" s="34">
        <v>5</v>
      </c>
      <c r="B10" s="49" t="s">
        <v>305</v>
      </c>
      <c r="C10" s="34" t="s">
        <v>140</v>
      </c>
      <c r="D10" s="33" t="s">
        <v>19</v>
      </c>
      <c r="E10" s="72"/>
      <c r="F10" s="33">
        <v>236</v>
      </c>
      <c r="G10" s="72"/>
      <c r="H10" s="72"/>
      <c r="I10" s="72"/>
      <c r="J10" s="41"/>
    </row>
    <row r="11" spans="1:10" ht="22.5" x14ac:dyDescent="0.2">
      <c r="A11" s="34">
        <v>6</v>
      </c>
      <c r="B11" s="49" t="s">
        <v>306</v>
      </c>
      <c r="C11" s="34" t="s">
        <v>140</v>
      </c>
      <c r="D11" s="33" t="s">
        <v>19</v>
      </c>
      <c r="E11" s="72"/>
      <c r="F11" s="33">
        <v>385</v>
      </c>
      <c r="G11" s="72"/>
      <c r="H11" s="72"/>
      <c r="I11" s="72"/>
      <c r="J11" s="41"/>
    </row>
    <row r="12" spans="1:10" ht="22.5" x14ac:dyDescent="0.2">
      <c r="A12" s="34">
        <v>7</v>
      </c>
      <c r="B12" s="49" t="s">
        <v>307</v>
      </c>
      <c r="C12" s="34" t="s">
        <v>308</v>
      </c>
      <c r="D12" s="33" t="s">
        <v>19</v>
      </c>
      <c r="E12" s="72"/>
      <c r="F12" s="33">
        <v>730</v>
      </c>
      <c r="G12" s="72"/>
      <c r="H12" s="72"/>
      <c r="I12" s="72"/>
      <c r="J12" s="41"/>
    </row>
    <row r="13" spans="1:10" ht="22.5" x14ac:dyDescent="0.2">
      <c r="A13" s="34">
        <v>8</v>
      </c>
      <c r="B13" s="49" t="s">
        <v>309</v>
      </c>
      <c r="C13" s="34" t="s">
        <v>140</v>
      </c>
      <c r="D13" s="33" t="s">
        <v>19</v>
      </c>
      <c r="E13" s="72"/>
      <c r="F13" s="33">
        <v>820</v>
      </c>
      <c r="G13" s="72"/>
      <c r="H13" s="72"/>
      <c r="I13" s="72"/>
      <c r="J13" s="41"/>
    </row>
    <row r="14" spans="1:10" ht="33.75" x14ac:dyDescent="0.2">
      <c r="A14" s="34">
        <v>9</v>
      </c>
      <c r="B14" s="49" t="s">
        <v>310</v>
      </c>
      <c r="C14" s="34" t="s">
        <v>311</v>
      </c>
      <c r="D14" s="33" t="s">
        <v>10</v>
      </c>
      <c r="E14" s="72"/>
      <c r="F14" s="78">
        <v>2000</v>
      </c>
      <c r="G14" s="72"/>
      <c r="H14" s="72"/>
      <c r="I14" s="72"/>
      <c r="J14" s="41"/>
    </row>
    <row r="15" spans="1:10" ht="33.75" x14ac:dyDescent="0.2">
      <c r="A15" s="34">
        <v>10</v>
      </c>
      <c r="B15" s="49" t="s">
        <v>312</v>
      </c>
      <c r="C15" s="34" t="s">
        <v>313</v>
      </c>
      <c r="D15" s="33" t="s">
        <v>10</v>
      </c>
      <c r="E15" s="72"/>
      <c r="F15" s="33">
        <v>760</v>
      </c>
      <c r="G15" s="72"/>
      <c r="H15" s="72"/>
      <c r="I15" s="72"/>
      <c r="J15" s="41"/>
    </row>
    <row r="16" spans="1:10" ht="24.75" customHeight="1" x14ac:dyDescent="0.2">
      <c r="A16" s="140" t="s">
        <v>314</v>
      </c>
      <c r="B16" s="140"/>
      <c r="C16" s="140"/>
      <c r="D16" s="140"/>
      <c r="E16" s="140"/>
      <c r="F16" s="140"/>
      <c r="G16" s="90">
        <f>SUM(G6:G15)</f>
        <v>0</v>
      </c>
      <c r="H16" s="90" t="s">
        <v>1710</v>
      </c>
      <c r="I16" s="90">
        <f>SUM(I6:I15)</f>
        <v>0</v>
      </c>
      <c r="J16" s="29" t="s">
        <v>1710</v>
      </c>
    </row>
    <row r="20" spans="2:10" x14ac:dyDescent="0.2">
      <c r="B20" s="134" t="s">
        <v>1865</v>
      </c>
      <c r="C20" s="30"/>
      <c r="D20" s="30"/>
      <c r="E20" s="30"/>
      <c r="F20" s="30"/>
      <c r="G20" s="30"/>
      <c r="H20" s="30"/>
      <c r="J20" s="136" t="s">
        <v>1868</v>
      </c>
    </row>
    <row r="21" spans="2:10" ht="56.25" x14ac:dyDescent="0.2">
      <c r="B21" s="135" t="s">
        <v>1866</v>
      </c>
      <c r="C21" s="30"/>
      <c r="D21" s="30"/>
      <c r="E21" s="30"/>
      <c r="F21" s="30"/>
      <c r="G21" s="30"/>
      <c r="H21" s="30"/>
      <c r="J21" s="138" t="s">
        <v>1867</v>
      </c>
    </row>
  </sheetData>
  <mergeCells count="3">
    <mergeCell ref="A4:J4"/>
    <mergeCell ref="B5:C5"/>
    <mergeCell ref="A16:F16"/>
  </mergeCells>
  <pageMargins left="0.7" right="0.7" top="0.75" bottom="0.75" header="0.3" footer="0.3"/>
  <pageSetup paperSize="9" scale="87" orientation="landscape" r:id="rId1"/>
  <headerFooter>
    <oddHeader>&amp;L4WSzKzP.SZP.2612.2.2019</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opLeftCell="A4" zoomScaleNormal="100" workbookViewId="0">
      <selection activeCell="A4" sqref="A4:J4"/>
    </sheetView>
  </sheetViews>
  <sheetFormatPr defaultRowHeight="11.25" x14ac:dyDescent="0.2"/>
  <cols>
    <col min="1" max="1" width="3.85546875" style="2" customWidth="1"/>
    <col min="2" max="2" width="43.85546875" style="2" customWidth="1"/>
    <col min="3" max="4" width="6.28515625" style="2" customWidth="1"/>
    <col min="5" max="5" width="11.42578125" style="2" customWidth="1"/>
    <col min="6" max="6" width="9.140625" style="2"/>
    <col min="7" max="7" width="12" style="2" customWidth="1"/>
    <col min="8" max="8" width="9.140625" style="2"/>
    <col min="9" max="9" width="11.28515625" style="2" customWidth="1"/>
    <col min="10" max="10" width="24.28515625" style="2" customWidth="1"/>
    <col min="11" max="16384" width="9.140625" style="2"/>
  </cols>
  <sheetData>
    <row r="1" spans="1:10" x14ac:dyDescent="0.2">
      <c r="A1" s="2" t="s">
        <v>1714</v>
      </c>
    </row>
    <row r="2" spans="1:10" x14ac:dyDescent="0.2">
      <c r="A2" s="2" t="s">
        <v>1715</v>
      </c>
    </row>
    <row r="4" spans="1:10" ht="30" customHeight="1" x14ac:dyDescent="0.2">
      <c r="A4" s="165" t="s">
        <v>1836</v>
      </c>
      <c r="B4" s="165"/>
      <c r="C4" s="165"/>
      <c r="D4" s="165"/>
      <c r="E4" s="165"/>
      <c r="F4" s="165"/>
      <c r="G4" s="165"/>
      <c r="H4" s="165"/>
      <c r="I4" s="165"/>
      <c r="J4" s="165"/>
    </row>
    <row r="5" spans="1:10" ht="45" x14ac:dyDescent="0.2">
      <c r="A5" s="25" t="s">
        <v>0</v>
      </c>
      <c r="B5" s="139" t="s">
        <v>1</v>
      </c>
      <c r="C5" s="139"/>
      <c r="D5" s="25" t="s">
        <v>2</v>
      </c>
      <c r="E5" s="27" t="s">
        <v>3</v>
      </c>
      <c r="F5" s="25" t="s">
        <v>4</v>
      </c>
      <c r="G5" s="27" t="s">
        <v>5</v>
      </c>
      <c r="H5" s="27" t="s">
        <v>1708</v>
      </c>
      <c r="I5" s="27" t="s">
        <v>6</v>
      </c>
      <c r="J5" s="25" t="s">
        <v>7</v>
      </c>
    </row>
    <row r="6" spans="1:10" ht="22.5" x14ac:dyDescent="0.2">
      <c r="A6" s="47">
        <v>1</v>
      </c>
      <c r="B6" s="41" t="s">
        <v>315</v>
      </c>
      <c r="C6" s="47" t="s">
        <v>316</v>
      </c>
      <c r="D6" s="47" t="s">
        <v>317</v>
      </c>
      <c r="E6" s="52"/>
      <c r="F6" s="128">
        <v>9790</v>
      </c>
      <c r="G6" s="52"/>
      <c r="H6" s="52"/>
      <c r="I6" s="52"/>
      <c r="J6" s="38"/>
    </row>
    <row r="7" spans="1:10" ht="24" customHeight="1" x14ac:dyDescent="0.2">
      <c r="A7" s="47">
        <v>2</v>
      </c>
      <c r="B7" s="54" t="s">
        <v>318</v>
      </c>
      <c r="C7" s="47" t="s">
        <v>319</v>
      </c>
      <c r="D7" s="47" t="s">
        <v>317</v>
      </c>
      <c r="E7" s="52"/>
      <c r="F7" s="128">
        <v>1000</v>
      </c>
      <c r="G7" s="52"/>
      <c r="H7" s="52"/>
      <c r="I7" s="52"/>
      <c r="J7" s="38"/>
    </row>
    <row r="8" spans="1:10" ht="25.5" customHeight="1" x14ac:dyDescent="0.2">
      <c r="A8" s="166" t="s">
        <v>320</v>
      </c>
      <c r="B8" s="166"/>
      <c r="C8" s="166"/>
      <c r="D8" s="166"/>
      <c r="E8" s="166"/>
      <c r="F8" s="166"/>
      <c r="G8" s="87">
        <f>SUM(G6:G7)</f>
        <v>0</v>
      </c>
      <c r="H8" s="87" t="s">
        <v>1710</v>
      </c>
      <c r="I8" s="87">
        <f>SUM(I6:I7)</f>
        <v>0</v>
      </c>
      <c r="J8" s="94" t="s">
        <v>1710</v>
      </c>
    </row>
    <row r="12" spans="1:10" x14ac:dyDescent="0.2">
      <c r="B12" s="134" t="s">
        <v>1865</v>
      </c>
      <c r="C12" s="30"/>
      <c r="D12" s="30"/>
      <c r="E12" s="30"/>
      <c r="F12" s="30"/>
      <c r="G12" s="30"/>
      <c r="H12" s="30"/>
      <c r="J12" s="136" t="s">
        <v>1868</v>
      </c>
    </row>
    <row r="13" spans="1:10" ht="56.25" x14ac:dyDescent="0.2">
      <c r="B13" s="135" t="s">
        <v>1866</v>
      </c>
      <c r="C13" s="30"/>
      <c r="D13" s="30"/>
      <c r="E13" s="30"/>
      <c r="F13" s="30"/>
      <c r="G13" s="30"/>
      <c r="H13" s="30"/>
      <c r="J13" s="138" t="s">
        <v>1867</v>
      </c>
    </row>
  </sheetData>
  <mergeCells count="3">
    <mergeCell ref="A4:J4"/>
    <mergeCell ref="B5:C5"/>
    <mergeCell ref="A8:F8"/>
  </mergeCells>
  <pageMargins left="0.7" right="0.7" top="0.75" bottom="0.75" header="0.3" footer="0.3"/>
  <pageSetup paperSize="9" scale="89" orientation="landscape" r:id="rId1"/>
  <headerFooter>
    <oddHeader>&amp;L4WSzKzP.SZP.2612.2.2019</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selection activeCell="A4" sqref="A4:J4"/>
    </sheetView>
  </sheetViews>
  <sheetFormatPr defaultRowHeight="11.25" x14ac:dyDescent="0.2"/>
  <cols>
    <col min="1" max="1" width="4.7109375" style="2" customWidth="1"/>
    <col min="2" max="2" width="41.28515625" style="2" customWidth="1"/>
    <col min="3" max="4" width="9.140625" style="2"/>
    <col min="5" max="5" width="12.7109375" style="2" customWidth="1"/>
    <col min="6" max="6" width="9.140625" style="2"/>
    <col min="7" max="7" width="13.5703125" style="2" customWidth="1"/>
    <col min="8" max="8" width="9.140625" style="2"/>
    <col min="9" max="9" width="12.140625" style="2" customWidth="1"/>
    <col min="10" max="10" width="24.85546875" style="2" customWidth="1"/>
    <col min="11" max="16384" width="9.140625" style="2"/>
  </cols>
  <sheetData>
    <row r="1" spans="1:10" x14ac:dyDescent="0.2">
      <c r="A1" s="2" t="s">
        <v>1714</v>
      </c>
    </row>
    <row r="2" spans="1:10" x14ac:dyDescent="0.2">
      <c r="A2" s="2" t="s">
        <v>1715</v>
      </c>
    </row>
    <row r="4" spans="1:10" ht="18" customHeight="1" x14ac:dyDescent="0.2">
      <c r="A4" s="149" t="s">
        <v>1829</v>
      </c>
      <c r="B4" s="149"/>
      <c r="C4" s="149"/>
      <c r="D4" s="149"/>
      <c r="E4" s="149"/>
      <c r="F4" s="149"/>
      <c r="G4" s="149"/>
      <c r="H4" s="149"/>
      <c r="I4" s="149"/>
      <c r="J4" s="149"/>
    </row>
    <row r="5" spans="1:10" ht="45" x14ac:dyDescent="0.2">
      <c r="A5" s="25" t="s">
        <v>0</v>
      </c>
      <c r="B5" s="139" t="s">
        <v>1</v>
      </c>
      <c r="C5" s="139"/>
      <c r="D5" s="25" t="s">
        <v>2</v>
      </c>
      <c r="E5" s="27" t="s">
        <v>3</v>
      </c>
      <c r="F5" s="25" t="s">
        <v>4</v>
      </c>
      <c r="G5" s="27" t="s">
        <v>5</v>
      </c>
      <c r="H5" s="27" t="s">
        <v>1708</v>
      </c>
      <c r="I5" s="27" t="s">
        <v>6</v>
      </c>
      <c r="J5" s="25" t="s">
        <v>7</v>
      </c>
    </row>
    <row r="6" spans="1:10" ht="67.5" x14ac:dyDescent="0.2">
      <c r="A6" s="34">
        <v>1</v>
      </c>
      <c r="B6" s="50" t="s">
        <v>321</v>
      </c>
      <c r="C6" s="34" t="s">
        <v>322</v>
      </c>
      <c r="D6" s="33" t="s">
        <v>10</v>
      </c>
      <c r="E6" s="35"/>
      <c r="F6" s="33">
        <v>550</v>
      </c>
      <c r="G6" s="35"/>
      <c r="H6" s="35"/>
      <c r="I6" s="35"/>
      <c r="J6" s="49"/>
    </row>
    <row r="7" spans="1:10" ht="67.5" x14ac:dyDescent="0.2">
      <c r="A7" s="34">
        <v>2</v>
      </c>
      <c r="B7" s="50" t="s">
        <v>323</v>
      </c>
      <c r="C7" s="34" t="s">
        <v>324</v>
      </c>
      <c r="D7" s="33" t="s">
        <v>10</v>
      </c>
      <c r="E7" s="35"/>
      <c r="F7" s="67">
        <v>4150</v>
      </c>
      <c r="G7" s="35"/>
      <c r="H7" s="35"/>
      <c r="I7" s="35"/>
      <c r="J7" s="49"/>
    </row>
    <row r="8" spans="1:10" ht="78.75" x14ac:dyDescent="0.2">
      <c r="A8" s="34">
        <v>3</v>
      </c>
      <c r="B8" s="56" t="s">
        <v>325</v>
      </c>
      <c r="C8" s="34" t="s">
        <v>326</v>
      </c>
      <c r="D8" s="33" t="s">
        <v>136</v>
      </c>
      <c r="E8" s="35"/>
      <c r="F8" s="67">
        <v>3780</v>
      </c>
      <c r="G8" s="35"/>
      <c r="H8" s="35"/>
      <c r="I8" s="35"/>
      <c r="J8" s="34"/>
    </row>
    <row r="9" spans="1:10" ht="56.25" x14ac:dyDescent="0.2">
      <c r="A9" s="34">
        <v>4</v>
      </c>
      <c r="B9" s="57" t="s">
        <v>327</v>
      </c>
      <c r="C9" s="34" t="s">
        <v>328</v>
      </c>
      <c r="D9" s="33" t="s">
        <v>10</v>
      </c>
      <c r="E9" s="35"/>
      <c r="F9" s="33">
        <v>100</v>
      </c>
      <c r="G9" s="35"/>
      <c r="H9" s="35"/>
      <c r="I9" s="35"/>
      <c r="J9" s="34"/>
    </row>
    <row r="10" spans="1:10" ht="30.75" customHeight="1" x14ac:dyDescent="0.2">
      <c r="A10" s="167" t="s">
        <v>1726</v>
      </c>
      <c r="B10" s="167"/>
      <c r="C10" s="167"/>
      <c r="D10" s="167"/>
      <c r="E10" s="167"/>
      <c r="F10" s="167"/>
      <c r="G10" s="91">
        <f>SUM(G6:G9)</f>
        <v>0</v>
      </c>
      <c r="H10" s="91" t="s">
        <v>1710</v>
      </c>
      <c r="I10" s="91">
        <f>SUM(I6:I9)</f>
        <v>0</v>
      </c>
      <c r="J10" s="89" t="s">
        <v>1710</v>
      </c>
    </row>
    <row r="14" spans="1:10" x14ac:dyDescent="0.2">
      <c r="B14" s="134" t="s">
        <v>1865</v>
      </c>
      <c r="C14" s="30"/>
      <c r="D14" s="30"/>
      <c r="E14" s="30"/>
      <c r="F14" s="30"/>
      <c r="G14" s="30"/>
      <c r="H14" s="30"/>
      <c r="J14" s="136" t="s">
        <v>1868</v>
      </c>
    </row>
    <row r="15" spans="1:10" ht="56.25" x14ac:dyDescent="0.2">
      <c r="B15" s="135" t="s">
        <v>1866</v>
      </c>
      <c r="C15" s="30"/>
      <c r="D15" s="30"/>
      <c r="E15" s="30"/>
      <c r="F15" s="30"/>
      <c r="G15" s="30"/>
      <c r="H15" s="30"/>
      <c r="J15" s="138" t="s">
        <v>1867</v>
      </c>
    </row>
  </sheetData>
  <mergeCells count="3">
    <mergeCell ref="A4:J4"/>
    <mergeCell ref="B5:C5"/>
    <mergeCell ref="A10:F10"/>
  </mergeCells>
  <pageMargins left="0.7" right="0.7" top="0.75" bottom="0.75" header="0.3" footer="0.3"/>
  <pageSetup paperSize="9" scale="84" orientation="landscape" r:id="rId1"/>
  <headerFooter>
    <oddHeader>&amp;L4WSzKzP.SZP.2612.2.2019</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zoomScaleNormal="100" workbookViewId="0">
      <selection activeCell="A4" sqref="A4:J4"/>
    </sheetView>
  </sheetViews>
  <sheetFormatPr defaultRowHeight="11.25" x14ac:dyDescent="0.2"/>
  <cols>
    <col min="1" max="1" width="4.42578125" style="2" customWidth="1"/>
    <col min="2" max="2" width="63.85546875" style="2" customWidth="1"/>
    <col min="3" max="6" width="9.140625" style="2"/>
    <col min="7" max="7" width="9.85546875" style="2" bestFit="1" customWidth="1"/>
    <col min="8" max="8" width="9.140625" style="2"/>
    <col min="9" max="9" width="9.85546875" style="2" bestFit="1" customWidth="1"/>
    <col min="10" max="10" width="26" style="2" customWidth="1"/>
    <col min="11" max="16384" width="9.140625" style="2"/>
  </cols>
  <sheetData>
    <row r="1" spans="1:10" x14ac:dyDescent="0.2">
      <c r="A1" s="2" t="s">
        <v>1714</v>
      </c>
    </row>
    <row r="2" spans="1:10" x14ac:dyDescent="0.2">
      <c r="A2" s="2" t="s">
        <v>1715</v>
      </c>
    </row>
    <row r="4" spans="1:10" ht="25.5" customHeight="1" x14ac:dyDescent="0.2">
      <c r="A4" s="150" t="s">
        <v>1787</v>
      </c>
      <c r="B4" s="150"/>
      <c r="C4" s="150"/>
      <c r="D4" s="150"/>
      <c r="E4" s="150"/>
      <c r="F4" s="150"/>
      <c r="G4" s="150"/>
      <c r="H4" s="150"/>
      <c r="I4" s="150"/>
      <c r="J4" s="150"/>
    </row>
    <row r="5" spans="1:10" ht="45" x14ac:dyDescent="0.2">
      <c r="A5" s="25" t="s">
        <v>0</v>
      </c>
      <c r="B5" s="139" t="s">
        <v>1</v>
      </c>
      <c r="C5" s="139"/>
      <c r="D5" s="25" t="s">
        <v>2</v>
      </c>
      <c r="E5" s="27" t="s">
        <v>3</v>
      </c>
      <c r="F5" s="25" t="s">
        <v>4</v>
      </c>
      <c r="G5" s="27" t="s">
        <v>5</v>
      </c>
      <c r="H5" s="27" t="s">
        <v>1708</v>
      </c>
      <c r="I5" s="27" t="s">
        <v>6</v>
      </c>
      <c r="J5" s="25" t="s">
        <v>7</v>
      </c>
    </row>
    <row r="6" spans="1:10" ht="27.75" customHeight="1" x14ac:dyDescent="0.2">
      <c r="A6" s="33" t="s">
        <v>329</v>
      </c>
      <c r="B6" s="36" t="s">
        <v>330</v>
      </c>
      <c r="C6" s="33" t="s">
        <v>34</v>
      </c>
      <c r="D6" s="147" t="s">
        <v>34</v>
      </c>
      <c r="E6" s="156"/>
      <c r="F6" s="147">
        <v>261</v>
      </c>
      <c r="G6" s="156"/>
      <c r="H6" s="157"/>
      <c r="I6" s="156"/>
      <c r="J6" s="148"/>
    </row>
    <row r="7" spans="1:10" ht="67.5" x14ac:dyDescent="0.2">
      <c r="A7" s="33">
        <v>1</v>
      </c>
      <c r="B7" s="50" t="s">
        <v>331</v>
      </c>
      <c r="C7" s="50"/>
      <c r="D7" s="147"/>
      <c r="E7" s="156"/>
      <c r="F7" s="147"/>
      <c r="G7" s="156"/>
      <c r="H7" s="158"/>
      <c r="I7" s="156"/>
      <c r="J7" s="148"/>
    </row>
    <row r="8" spans="1:10" x14ac:dyDescent="0.2">
      <c r="A8" s="34" t="s">
        <v>35</v>
      </c>
      <c r="B8" s="50" t="s">
        <v>332</v>
      </c>
      <c r="C8" s="34" t="s">
        <v>37</v>
      </c>
      <c r="D8" s="147"/>
      <c r="E8" s="156"/>
      <c r="F8" s="147"/>
      <c r="G8" s="156"/>
      <c r="H8" s="158"/>
      <c r="I8" s="156"/>
      <c r="J8" s="148"/>
    </row>
    <row r="9" spans="1:10" x14ac:dyDescent="0.2">
      <c r="A9" s="34" t="s">
        <v>38</v>
      </c>
      <c r="B9" s="50" t="s">
        <v>333</v>
      </c>
      <c r="C9" s="34" t="s">
        <v>37</v>
      </c>
      <c r="D9" s="147"/>
      <c r="E9" s="156"/>
      <c r="F9" s="147"/>
      <c r="G9" s="156"/>
      <c r="H9" s="158"/>
      <c r="I9" s="156"/>
      <c r="J9" s="148"/>
    </row>
    <row r="10" spans="1:10" x14ac:dyDescent="0.2">
      <c r="A10" s="34" t="s">
        <v>41</v>
      </c>
      <c r="B10" s="50" t="s">
        <v>334</v>
      </c>
      <c r="C10" s="34" t="s">
        <v>37</v>
      </c>
      <c r="D10" s="147"/>
      <c r="E10" s="156"/>
      <c r="F10" s="147"/>
      <c r="G10" s="156"/>
      <c r="H10" s="158"/>
      <c r="I10" s="156"/>
      <c r="J10" s="148"/>
    </row>
    <row r="11" spans="1:10" x14ac:dyDescent="0.2">
      <c r="A11" s="34" t="s">
        <v>43</v>
      </c>
      <c r="B11" s="50" t="s">
        <v>335</v>
      </c>
      <c r="C11" s="34" t="s">
        <v>185</v>
      </c>
      <c r="D11" s="147"/>
      <c r="E11" s="156"/>
      <c r="F11" s="147"/>
      <c r="G11" s="156"/>
      <c r="H11" s="158"/>
      <c r="I11" s="156"/>
      <c r="J11" s="148"/>
    </row>
    <row r="12" spans="1:10" x14ac:dyDescent="0.2">
      <c r="A12" s="34" t="s">
        <v>45</v>
      </c>
      <c r="B12" s="50" t="s">
        <v>336</v>
      </c>
      <c r="C12" s="34" t="s">
        <v>37</v>
      </c>
      <c r="D12" s="147"/>
      <c r="E12" s="156"/>
      <c r="F12" s="147"/>
      <c r="G12" s="156"/>
      <c r="H12" s="158"/>
      <c r="I12" s="156"/>
      <c r="J12" s="148"/>
    </row>
    <row r="13" spans="1:10" x14ac:dyDescent="0.2">
      <c r="A13" s="34" t="s">
        <v>48</v>
      </c>
      <c r="B13" s="50" t="s">
        <v>337</v>
      </c>
      <c r="C13" s="34" t="s">
        <v>37</v>
      </c>
      <c r="D13" s="147"/>
      <c r="E13" s="156"/>
      <c r="F13" s="147"/>
      <c r="G13" s="156"/>
      <c r="H13" s="158"/>
      <c r="I13" s="156"/>
      <c r="J13" s="148"/>
    </row>
    <row r="14" spans="1:10" x14ac:dyDescent="0.2">
      <c r="A14" s="34" t="s">
        <v>50</v>
      </c>
      <c r="B14" s="50" t="s">
        <v>338</v>
      </c>
      <c r="C14" s="34" t="s">
        <v>37</v>
      </c>
      <c r="D14" s="147"/>
      <c r="E14" s="156"/>
      <c r="F14" s="147"/>
      <c r="G14" s="156"/>
      <c r="H14" s="158"/>
      <c r="I14" s="156"/>
      <c r="J14" s="148"/>
    </row>
    <row r="15" spans="1:10" x14ac:dyDescent="0.2">
      <c r="A15" s="34" t="s">
        <v>52</v>
      </c>
      <c r="B15" s="50" t="s">
        <v>339</v>
      </c>
      <c r="C15" s="34" t="s">
        <v>37</v>
      </c>
      <c r="D15" s="147"/>
      <c r="E15" s="156"/>
      <c r="F15" s="147"/>
      <c r="G15" s="156"/>
      <c r="H15" s="158"/>
      <c r="I15" s="156"/>
      <c r="J15" s="148"/>
    </row>
    <row r="16" spans="1:10" x14ac:dyDescent="0.2">
      <c r="A16" s="34" t="s">
        <v>55</v>
      </c>
      <c r="B16" s="50" t="s">
        <v>340</v>
      </c>
      <c r="C16" s="34" t="s">
        <v>47</v>
      </c>
      <c r="D16" s="147"/>
      <c r="E16" s="156"/>
      <c r="F16" s="147"/>
      <c r="G16" s="156"/>
      <c r="H16" s="158"/>
      <c r="I16" s="156"/>
      <c r="J16" s="148"/>
    </row>
    <row r="17" spans="1:10" x14ac:dyDescent="0.2">
      <c r="A17" s="34" t="s">
        <v>58</v>
      </c>
      <c r="B17" s="50" t="s">
        <v>341</v>
      </c>
      <c r="C17" s="34" t="s">
        <v>37</v>
      </c>
      <c r="D17" s="147"/>
      <c r="E17" s="156"/>
      <c r="F17" s="147"/>
      <c r="G17" s="156"/>
      <c r="H17" s="158"/>
      <c r="I17" s="156"/>
      <c r="J17" s="148"/>
    </row>
    <row r="18" spans="1:10" ht="33.75" x14ac:dyDescent="0.2">
      <c r="A18" s="34" t="s">
        <v>60</v>
      </c>
      <c r="B18" s="49" t="s">
        <v>342</v>
      </c>
      <c r="C18" s="34" t="s">
        <v>40</v>
      </c>
      <c r="D18" s="147"/>
      <c r="E18" s="156"/>
      <c r="F18" s="147"/>
      <c r="G18" s="156"/>
      <c r="H18" s="158"/>
      <c r="I18" s="156"/>
      <c r="J18" s="148"/>
    </row>
    <row r="19" spans="1:10" ht="22.5" x14ac:dyDescent="0.2">
      <c r="A19" s="34" t="s">
        <v>62</v>
      </c>
      <c r="B19" s="50" t="s">
        <v>343</v>
      </c>
      <c r="C19" s="34" t="s">
        <v>37</v>
      </c>
      <c r="D19" s="147"/>
      <c r="E19" s="156"/>
      <c r="F19" s="147"/>
      <c r="G19" s="156"/>
      <c r="H19" s="158"/>
      <c r="I19" s="156"/>
      <c r="J19" s="148"/>
    </row>
    <row r="20" spans="1:10" ht="33.75" x14ac:dyDescent="0.2">
      <c r="A20" s="34" t="s">
        <v>64</v>
      </c>
      <c r="B20" s="50" t="s">
        <v>344</v>
      </c>
      <c r="C20" s="34" t="s">
        <v>37</v>
      </c>
      <c r="D20" s="147"/>
      <c r="E20" s="156"/>
      <c r="F20" s="147"/>
      <c r="G20" s="156"/>
      <c r="H20" s="158"/>
      <c r="I20" s="156"/>
      <c r="J20" s="148"/>
    </row>
    <row r="21" spans="1:10" x14ac:dyDescent="0.2">
      <c r="A21" s="34" t="s">
        <v>66</v>
      </c>
      <c r="B21" s="50" t="s">
        <v>345</v>
      </c>
      <c r="C21" s="34" t="s">
        <v>346</v>
      </c>
      <c r="D21" s="147"/>
      <c r="E21" s="156"/>
      <c r="F21" s="147"/>
      <c r="G21" s="156"/>
      <c r="H21" s="158"/>
      <c r="I21" s="156"/>
      <c r="J21" s="148"/>
    </row>
    <row r="22" spans="1:10" x14ac:dyDescent="0.2">
      <c r="A22" s="34" t="s">
        <v>68</v>
      </c>
      <c r="B22" s="50" t="s">
        <v>347</v>
      </c>
      <c r="C22" s="34" t="s">
        <v>37</v>
      </c>
      <c r="D22" s="147"/>
      <c r="E22" s="156"/>
      <c r="F22" s="147"/>
      <c r="G22" s="156"/>
      <c r="H22" s="158"/>
      <c r="I22" s="156"/>
      <c r="J22" s="148"/>
    </row>
    <row r="23" spans="1:10" x14ac:dyDescent="0.2">
      <c r="A23" s="34" t="s">
        <v>193</v>
      </c>
      <c r="B23" s="50" t="s">
        <v>348</v>
      </c>
      <c r="C23" s="34" t="s">
        <v>37</v>
      </c>
      <c r="D23" s="147"/>
      <c r="E23" s="156"/>
      <c r="F23" s="147"/>
      <c r="G23" s="156"/>
      <c r="H23" s="158"/>
      <c r="I23" s="156"/>
      <c r="J23" s="148"/>
    </row>
    <row r="24" spans="1:10" x14ac:dyDescent="0.2">
      <c r="A24" s="34" t="s">
        <v>195</v>
      </c>
      <c r="B24" s="50" t="s">
        <v>349</v>
      </c>
      <c r="C24" s="34" t="s">
        <v>47</v>
      </c>
      <c r="D24" s="147"/>
      <c r="E24" s="156"/>
      <c r="F24" s="147"/>
      <c r="G24" s="156"/>
      <c r="H24" s="158"/>
      <c r="I24" s="156"/>
      <c r="J24" s="148"/>
    </row>
    <row r="25" spans="1:10" x14ac:dyDescent="0.2">
      <c r="A25" s="34" t="s">
        <v>197</v>
      </c>
      <c r="B25" s="50" t="s">
        <v>350</v>
      </c>
      <c r="C25" s="34" t="s">
        <v>351</v>
      </c>
      <c r="D25" s="147"/>
      <c r="E25" s="156"/>
      <c r="F25" s="147"/>
      <c r="G25" s="156"/>
      <c r="H25" s="158"/>
      <c r="I25" s="156"/>
      <c r="J25" s="148"/>
    </row>
    <row r="26" spans="1:10" x14ac:dyDescent="0.2">
      <c r="A26" s="34" t="s">
        <v>199</v>
      </c>
      <c r="B26" s="49" t="s">
        <v>352</v>
      </c>
      <c r="C26" s="34" t="s">
        <v>47</v>
      </c>
      <c r="D26" s="147"/>
      <c r="E26" s="156"/>
      <c r="F26" s="147"/>
      <c r="G26" s="156"/>
      <c r="H26" s="158"/>
      <c r="I26" s="156"/>
      <c r="J26" s="148"/>
    </row>
    <row r="27" spans="1:10" x14ac:dyDescent="0.2">
      <c r="A27" s="34" t="s">
        <v>201</v>
      </c>
      <c r="B27" s="50" t="s">
        <v>353</v>
      </c>
      <c r="C27" s="34" t="s">
        <v>47</v>
      </c>
      <c r="D27" s="147"/>
      <c r="E27" s="156"/>
      <c r="F27" s="147"/>
      <c r="G27" s="156"/>
      <c r="H27" s="158"/>
      <c r="I27" s="156"/>
      <c r="J27" s="148"/>
    </row>
    <row r="28" spans="1:10" x14ac:dyDescent="0.2">
      <c r="A28" s="34" t="s">
        <v>203</v>
      </c>
      <c r="B28" s="50" t="s">
        <v>354</v>
      </c>
      <c r="C28" s="34" t="s">
        <v>47</v>
      </c>
      <c r="D28" s="147"/>
      <c r="E28" s="156"/>
      <c r="F28" s="147"/>
      <c r="G28" s="156"/>
      <c r="H28" s="158"/>
      <c r="I28" s="156"/>
      <c r="J28" s="148"/>
    </row>
    <row r="29" spans="1:10" ht="33.75" x14ac:dyDescent="0.2">
      <c r="A29" s="34" t="s">
        <v>205</v>
      </c>
      <c r="B29" s="50" t="s">
        <v>355</v>
      </c>
      <c r="C29" s="34" t="s">
        <v>37</v>
      </c>
      <c r="D29" s="147"/>
      <c r="E29" s="156"/>
      <c r="F29" s="147"/>
      <c r="G29" s="156"/>
      <c r="H29" s="158"/>
      <c r="I29" s="156"/>
      <c r="J29" s="148"/>
    </row>
    <row r="30" spans="1:10" ht="60" customHeight="1" x14ac:dyDescent="0.2">
      <c r="A30" s="34" t="s">
        <v>207</v>
      </c>
      <c r="B30" s="58" t="s">
        <v>356</v>
      </c>
      <c r="C30" s="34" t="s">
        <v>37</v>
      </c>
      <c r="D30" s="147"/>
      <c r="E30" s="156"/>
      <c r="F30" s="147"/>
      <c r="G30" s="156"/>
      <c r="H30" s="158"/>
      <c r="I30" s="156"/>
      <c r="J30" s="148"/>
    </row>
    <row r="31" spans="1:10" x14ac:dyDescent="0.2">
      <c r="A31" s="34" t="s">
        <v>210</v>
      </c>
      <c r="B31" s="50" t="s">
        <v>357</v>
      </c>
      <c r="C31" s="34" t="s">
        <v>37</v>
      </c>
      <c r="D31" s="147"/>
      <c r="E31" s="156"/>
      <c r="F31" s="147"/>
      <c r="G31" s="156"/>
      <c r="H31" s="158"/>
      <c r="I31" s="156"/>
      <c r="J31" s="148"/>
    </row>
    <row r="32" spans="1:10" x14ac:dyDescent="0.2">
      <c r="A32" s="34" t="s">
        <v>213</v>
      </c>
      <c r="B32" s="50" t="s">
        <v>358</v>
      </c>
      <c r="C32" s="34" t="s">
        <v>54</v>
      </c>
      <c r="D32" s="147"/>
      <c r="E32" s="156"/>
      <c r="F32" s="147"/>
      <c r="G32" s="156"/>
      <c r="H32" s="158"/>
      <c r="I32" s="156"/>
      <c r="J32" s="148"/>
    </row>
    <row r="33" spans="1:10" x14ac:dyDescent="0.2">
      <c r="A33" s="34" t="s">
        <v>215</v>
      </c>
      <c r="B33" s="50" t="s">
        <v>359</v>
      </c>
      <c r="C33" s="34" t="s">
        <v>185</v>
      </c>
      <c r="D33" s="147"/>
      <c r="E33" s="156"/>
      <c r="F33" s="147"/>
      <c r="G33" s="156"/>
      <c r="H33" s="158"/>
      <c r="I33" s="156"/>
      <c r="J33" s="148"/>
    </row>
    <row r="34" spans="1:10" x14ac:dyDescent="0.2">
      <c r="A34" s="34" t="s">
        <v>217</v>
      </c>
      <c r="B34" s="50" t="s">
        <v>360</v>
      </c>
      <c r="C34" s="34" t="s">
        <v>47</v>
      </c>
      <c r="D34" s="147"/>
      <c r="E34" s="156"/>
      <c r="F34" s="147"/>
      <c r="G34" s="156"/>
      <c r="H34" s="158"/>
      <c r="I34" s="156"/>
      <c r="J34" s="148"/>
    </row>
    <row r="35" spans="1:10" x14ac:dyDescent="0.2">
      <c r="A35" s="34" t="s">
        <v>219</v>
      </c>
      <c r="B35" s="50" t="s">
        <v>361</v>
      </c>
      <c r="C35" s="34" t="s">
        <v>185</v>
      </c>
      <c r="D35" s="147"/>
      <c r="E35" s="156"/>
      <c r="F35" s="147"/>
      <c r="G35" s="156"/>
      <c r="H35" s="158"/>
      <c r="I35" s="156"/>
      <c r="J35" s="148"/>
    </row>
    <row r="36" spans="1:10" x14ac:dyDescent="0.2">
      <c r="A36" s="34" t="s">
        <v>221</v>
      </c>
      <c r="B36" s="50" t="s">
        <v>362</v>
      </c>
      <c r="C36" s="34" t="s">
        <v>37</v>
      </c>
      <c r="D36" s="147"/>
      <c r="E36" s="156"/>
      <c r="F36" s="147"/>
      <c r="G36" s="156"/>
      <c r="H36" s="158"/>
      <c r="I36" s="156"/>
      <c r="J36" s="148"/>
    </row>
    <row r="37" spans="1:10" x14ac:dyDescent="0.2">
      <c r="A37" s="34" t="s">
        <v>223</v>
      </c>
      <c r="B37" s="50" t="s">
        <v>363</v>
      </c>
      <c r="C37" s="34" t="s">
        <v>346</v>
      </c>
      <c r="D37" s="147"/>
      <c r="E37" s="156"/>
      <c r="F37" s="147"/>
      <c r="G37" s="156"/>
      <c r="H37" s="158"/>
      <c r="I37" s="156"/>
      <c r="J37" s="148"/>
    </row>
    <row r="38" spans="1:10" x14ac:dyDescent="0.2">
      <c r="A38" s="34" t="s">
        <v>225</v>
      </c>
      <c r="B38" s="50" t="s">
        <v>364</v>
      </c>
      <c r="C38" s="34" t="s">
        <v>37</v>
      </c>
      <c r="D38" s="147"/>
      <c r="E38" s="156"/>
      <c r="F38" s="147"/>
      <c r="G38" s="156"/>
      <c r="H38" s="158"/>
      <c r="I38" s="156"/>
      <c r="J38" s="148"/>
    </row>
    <row r="39" spans="1:10" x14ac:dyDescent="0.2">
      <c r="A39" s="34" t="s">
        <v>227</v>
      </c>
      <c r="B39" s="50" t="s">
        <v>365</v>
      </c>
      <c r="C39" s="34" t="s">
        <v>37</v>
      </c>
      <c r="D39" s="147"/>
      <c r="E39" s="156"/>
      <c r="F39" s="147"/>
      <c r="G39" s="156"/>
      <c r="H39" s="158"/>
      <c r="I39" s="156"/>
      <c r="J39" s="148"/>
    </row>
    <row r="40" spans="1:10" x14ac:dyDescent="0.2">
      <c r="A40" s="34" t="s">
        <v>229</v>
      </c>
      <c r="B40" s="49" t="s">
        <v>366</v>
      </c>
      <c r="C40" s="34" t="s">
        <v>37</v>
      </c>
      <c r="D40" s="147"/>
      <c r="E40" s="156"/>
      <c r="F40" s="147"/>
      <c r="G40" s="156"/>
      <c r="H40" s="158"/>
      <c r="I40" s="156"/>
      <c r="J40" s="148"/>
    </row>
    <row r="41" spans="1:10" x14ac:dyDescent="0.2">
      <c r="A41" s="34" t="s">
        <v>231</v>
      </c>
      <c r="B41" s="49" t="s">
        <v>367</v>
      </c>
      <c r="C41" s="34" t="s">
        <v>185</v>
      </c>
      <c r="D41" s="147"/>
      <c r="E41" s="156"/>
      <c r="F41" s="147"/>
      <c r="G41" s="156"/>
      <c r="H41" s="158"/>
      <c r="I41" s="156"/>
      <c r="J41" s="148"/>
    </row>
    <row r="42" spans="1:10" x14ac:dyDescent="0.2">
      <c r="A42" s="34" t="s">
        <v>263</v>
      </c>
      <c r="B42" s="49" t="s">
        <v>368</v>
      </c>
      <c r="C42" s="34" t="s">
        <v>185</v>
      </c>
      <c r="D42" s="147"/>
      <c r="E42" s="156"/>
      <c r="F42" s="147"/>
      <c r="G42" s="156"/>
      <c r="H42" s="158"/>
      <c r="I42" s="156"/>
      <c r="J42" s="148"/>
    </row>
    <row r="43" spans="1:10" x14ac:dyDescent="0.2">
      <c r="A43" s="34" t="s">
        <v>265</v>
      </c>
      <c r="B43" s="49" t="s">
        <v>369</v>
      </c>
      <c r="C43" s="34" t="s">
        <v>37</v>
      </c>
      <c r="D43" s="147"/>
      <c r="E43" s="156"/>
      <c r="F43" s="147"/>
      <c r="G43" s="156"/>
      <c r="H43" s="158"/>
      <c r="I43" s="156"/>
      <c r="J43" s="148"/>
    </row>
    <row r="44" spans="1:10" x14ac:dyDescent="0.2">
      <c r="A44" s="34" t="s">
        <v>370</v>
      </c>
      <c r="B44" s="49" t="s">
        <v>371</v>
      </c>
      <c r="C44" s="34" t="s">
        <v>37</v>
      </c>
      <c r="D44" s="147"/>
      <c r="E44" s="156"/>
      <c r="F44" s="147"/>
      <c r="G44" s="156"/>
      <c r="H44" s="158"/>
      <c r="I44" s="156"/>
      <c r="J44" s="148"/>
    </row>
    <row r="45" spans="1:10" x14ac:dyDescent="0.2">
      <c r="A45" s="34" t="s">
        <v>269</v>
      </c>
      <c r="B45" s="49" t="s">
        <v>372</v>
      </c>
      <c r="C45" s="34" t="s">
        <v>37</v>
      </c>
      <c r="D45" s="147"/>
      <c r="E45" s="156"/>
      <c r="F45" s="147"/>
      <c r="G45" s="156"/>
      <c r="H45" s="158"/>
      <c r="I45" s="156"/>
      <c r="J45" s="148"/>
    </row>
    <row r="46" spans="1:10" x14ac:dyDescent="0.2">
      <c r="A46" s="34" t="s">
        <v>270</v>
      </c>
      <c r="B46" s="49" t="s">
        <v>373</v>
      </c>
      <c r="C46" s="34" t="s">
        <v>37</v>
      </c>
      <c r="D46" s="147"/>
      <c r="E46" s="156"/>
      <c r="F46" s="147"/>
      <c r="G46" s="156"/>
      <c r="H46" s="158"/>
      <c r="I46" s="156"/>
      <c r="J46" s="148"/>
    </row>
    <row r="47" spans="1:10" x14ac:dyDescent="0.2">
      <c r="A47" s="34" t="s">
        <v>271</v>
      </c>
      <c r="B47" s="49" t="s">
        <v>374</v>
      </c>
      <c r="C47" s="34" t="s">
        <v>37</v>
      </c>
      <c r="D47" s="147"/>
      <c r="E47" s="156"/>
      <c r="F47" s="147"/>
      <c r="G47" s="156"/>
      <c r="H47" s="158"/>
      <c r="I47" s="156"/>
      <c r="J47" s="148"/>
    </row>
    <row r="48" spans="1:10" x14ac:dyDescent="0.2">
      <c r="A48" s="34" t="s">
        <v>272</v>
      </c>
      <c r="B48" s="49" t="s">
        <v>375</v>
      </c>
      <c r="C48" s="34" t="s">
        <v>37</v>
      </c>
      <c r="D48" s="147"/>
      <c r="E48" s="156"/>
      <c r="F48" s="147"/>
      <c r="G48" s="156"/>
      <c r="H48" s="158"/>
      <c r="I48" s="156"/>
      <c r="J48" s="148"/>
    </row>
    <row r="49" spans="1:10" x14ac:dyDescent="0.2">
      <c r="A49" s="34" t="s">
        <v>273</v>
      </c>
      <c r="B49" s="49" t="s">
        <v>376</v>
      </c>
      <c r="C49" s="34" t="s">
        <v>47</v>
      </c>
      <c r="D49" s="147"/>
      <c r="E49" s="156"/>
      <c r="F49" s="147"/>
      <c r="G49" s="156"/>
      <c r="H49" s="158"/>
      <c r="I49" s="156"/>
      <c r="J49" s="148"/>
    </row>
    <row r="50" spans="1:10" x14ac:dyDescent="0.2">
      <c r="A50" s="34" t="s">
        <v>275</v>
      </c>
      <c r="B50" s="49" t="s">
        <v>377</v>
      </c>
      <c r="C50" s="34" t="s">
        <v>37</v>
      </c>
      <c r="D50" s="147"/>
      <c r="E50" s="156"/>
      <c r="F50" s="147"/>
      <c r="G50" s="156"/>
      <c r="H50" s="158"/>
      <c r="I50" s="156"/>
      <c r="J50" s="148"/>
    </row>
    <row r="51" spans="1:10" x14ac:dyDescent="0.2">
      <c r="A51" s="34" t="s">
        <v>276</v>
      </c>
      <c r="B51" s="49" t="s">
        <v>378</v>
      </c>
      <c r="C51" s="34" t="s">
        <v>37</v>
      </c>
      <c r="D51" s="147"/>
      <c r="E51" s="156"/>
      <c r="F51" s="147"/>
      <c r="G51" s="156"/>
      <c r="H51" s="158"/>
      <c r="I51" s="156"/>
      <c r="J51" s="148"/>
    </row>
    <row r="52" spans="1:10" x14ac:dyDescent="0.2">
      <c r="A52" s="34" t="s">
        <v>278</v>
      </c>
      <c r="B52" s="49" t="s">
        <v>379</v>
      </c>
      <c r="C52" s="34" t="s">
        <v>37</v>
      </c>
      <c r="D52" s="147"/>
      <c r="E52" s="156"/>
      <c r="F52" s="147"/>
      <c r="G52" s="156"/>
      <c r="H52" s="158"/>
      <c r="I52" s="156"/>
      <c r="J52" s="148"/>
    </row>
    <row r="53" spans="1:10" x14ac:dyDescent="0.2">
      <c r="A53" s="34" t="s">
        <v>282</v>
      </c>
      <c r="B53" s="49" t="s">
        <v>380</v>
      </c>
      <c r="C53" s="34" t="s">
        <v>37</v>
      </c>
      <c r="D53" s="147"/>
      <c r="E53" s="156"/>
      <c r="F53" s="147"/>
      <c r="G53" s="156"/>
      <c r="H53" s="158"/>
      <c r="I53" s="156"/>
      <c r="J53" s="148"/>
    </row>
    <row r="54" spans="1:10" x14ac:dyDescent="0.2">
      <c r="A54" s="34" t="s">
        <v>284</v>
      </c>
      <c r="B54" s="49" t="s">
        <v>381</v>
      </c>
      <c r="C54" s="34" t="s">
        <v>37</v>
      </c>
      <c r="D54" s="147"/>
      <c r="E54" s="156"/>
      <c r="F54" s="147"/>
      <c r="G54" s="156"/>
      <c r="H54" s="158"/>
      <c r="I54" s="156"/>
      <c r="J54" s="148"/>
    </row>
    <row r="55" spans="1:10" ht="56.25" x14ac:dyDescent="0.2">
      <c r="A55" s="34" t="s">
        <v>286</v>
      </c>
      <c r="B55" s="49" t="s">
        <v>382</v>
      </c>
      <c r="C55" s="34" t="s">
        <v>37</v>
      </c>
      <c r="D55" s="147"/>
      <c r="E55" s="156"/>
      <c r="F55" s="147"/>
      <c r="G55" s="156"/>
      <c r="H55" s="158"/>
      <c r="I55" s="156"/>
      <c r="J55" s="148"/>
    </row>
    <row r="56" spans="1:10" x14ac:dyDescent="0.2">
      <c r="A56" s="34" t="s">
        <v>288</v>
      </c>
      <c r="B56" s="49" t="s">
        <v>383</v>
      </c>
      <c r="C56" s="34" t="s">
        <v>37</v>
      </c>
      <c r="D56" s="147"/>
      <c r="E56" s="156"/>
      <c r="F56" s="147"/>
      <c r="G56" s="156"/>
      <c r="H56" s="158"/>
      <c r="I56" s="156"/>
      <c r="J56" s="148"/>
    </row>
    <row r="57" spans="1:10" x14ac:dyDescent="0.2">
      <c r="A57" s="34" t="s">
        <v>290</v>
      </c>
      <c r="B57" s="49" t="s">
        <v>384</v>
      </c>
      <c r="C57" s="34" t="s">
        <v>37</v>
      </c>
      <c r="D57" s="147"/>
      <c r="E57" s="156"/>
      <c r="F57" s="147"/>
      <c r="G57" s="156"/>
      <c r="H57" s="158"/>
      <c r="I57" s="156"/>
      <c r="J57" s="148"/>
    </row>
    <row r="58" spans="1:10" ht="56.25" x14ac:dyDescent="0.2">
      <c r="A58" s="34" t="s">
        <v>385</v>
      </c>
      <c r="B58" s="49" t="s">
        <v>386</v>
      </c>
      <c r="C58" s="34" t="s">
        <v>37</v>
      </c>
      <c r="D58" s="147"/>
      <c r="E58" s="156"/>
      <c r="F58" s="147"/>
      <c r="G58" s="156"/>
      <c r="H58" s="159"/>
      <c r="I58" s="156"/>
      <c r="J58" s="148"/>
    </row>
    <row r="59" spans="1:10" ht="30" customHeight="1" x14ac:dyDescent="0.2">
      <c r="A59" s="140" t="s">
        <v>387</v>
      </c>
      <c r="B59" s="140"/>
      <c r="C59" s="140"/>
      <c r="D59" s="140"/>
      <c r="E59" s="140"/>
      <c r="F59" s="140"/>
      <c r="G59" s="28">
        <f>SUM(G6)</f>
        <v>0</v>
      </c>
      <c r="H59" s="28" t="s">
        <v>1710</v>
      </c>
      <c r="I59" s="28">
        <f>SUM(I6)</f>
        <v>0</v>
      </c>
      <c r="J59" s="29" t="s">
        <v>1710</v>
      </c>
    </row>
    <row r="64" spans="1:10" x14ac:dyDescent="0.2">
      <c r="B64" s="134" t="s">
        <v>1865</v>
      </c>
      <c r="C64" s="30"/>
      <c r="D64" s="30"/>
      <c r="E64" s="30"/>
      <c r="F64" s="30"/>
      <c r="G64" s="30"/>
      <c r="H64" s="30"/>
      <c r="J64" s="136" t="s">
        <v>1868</v>
      </c>
    </row>
    <row r="65" spans="2:10" ht="56.25" x14ac:dyDescent="0.2">
      <c r="B65" s="135" t="s">
        <v>1866</v>
      </c>
      <c r="C65" s="30"/>
      <c r="D65" s="30"/>
      <c r="E65" s="30"/>
      <c r="F65" s="30"/>
      <c r="G65" s="30"/>
      <c r="H65" s="30"/>
      <c r="J65" s="138" t="s">
        <v>1867</v>
      </c>
    </row>
  </sheetData>
  <mergeCells count="10">
    <mergeCell ref="A59:F59"/>
    <mergeCell ref="A4:J4"/>
    <mergeCell ref="B5:C5"/>
    <mergeCell ref="D6:D58"/>
    <mergeCell ref="E6:E58"/>
    <mergeCell ref="F6:F58"/>
    <mergeCell ref="G6:G58"/>
    <mergeCell ref="I6:I58"/>
    <mergeCell ref="J6:J58"/>
    <mergeCell ref="H6:H58"/>
  </mergeCells>
  <pageMargins left="0.7" right="0.7" top="0.75" bottom="0.75" header="0.3" footer="0.3"/>
  <pageSetup paperSize="9" scale="77" orientation="landscape" r:id="rId1"/>
  <headerFooter>
    <oddHeader>&amp;L4WSzKzP.SZP.2612.2.2019</oddHeader>
  </headerFooter>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10" zoomScaleNormal="100" workbookViewId="0">
      <selection activeCell="A4" sqref="A4:J4"/>
    </sheetView>
  </sheetViews>
  <sheetFormatPr defaultRowHeight="15" x14ac:dyDescent="0.25"/>
  <cols>
    <col min="1" max="1" width="4.140625" customWidth="1"/>
    <col min="2" max="2" width="39.140625" customWidth="1"/>
    <col min="3" max="3" width="12.85546875" customWidth="1"/>
    <col min="4" max="4" width="4.5703125" style="23" customWidth="1"/>
    <col min="5" max="5" width="12.5703125" customWidth="1"/>
    <col min="6" max="6" width="6.5703125" customWidth="1"/>
    <col min="7" max="7" width="15" bestFit="1" customWidth="1"/>
    <col min="8" max="8" width="7.7109375" customWidth="1"/>
    <col min="9" max="9" width="13.28515625" bestFit="1" customWidth="1"/>
    <col min="10" max="10" width="25" customWidth="1"/>
  </cols>
  <sheetData>
    <row r="1" spans="1:10" x14ac:dyDescent="0.25">
      <c r="B1" s="31" t="s">
        <v>1714</v>
      </c>
    </row>
    <row r="2" spans="1:10" x14ac:dyDescent="0.25">
      <c r="B2" s="31" t="s">
        <v>1715</v>
      </c>
    </row>
    <row r="4" spans="1:10" x14ac:dyDescent="0.25">
      <c r="A4" s="141" t="s">
        <v>1795</v>
      </c>
      <c r="B4" s="141"/>
      <c r="C4" s="141"/>
      <c r="D4" s="141"/>
      <c r="E4" s="141"/>
      <c r="F4" s="141"/>
      <c r="G4" s="141"/>
      <c r="H4" s="141"/>
      <c r="I4" s="141"/>
      <c r="J4" s="141"/>
    </row>
    <row r="5" spans="1:10" ht="60" customHeight="1" x14ac:dyDescent="0.25">
      <c r="A5" s="24" t="s">
        <v>0</v>
      </c>
      <c r="B5" s="139" t="s">
        <v>1</v>
      </c>
      <c r="C5" s="139"/>
      <c r="D5" s="26" t="s">
        <v>2</v>
      </c>
      <c r="E5" s="27" t="s">
        <v>3</v>
      </c>
      <c r="F5" s="24" t="s">
        <v>4</v>
      </c>
      <c r="G5" s="27" t="s">
        <v>5</v>
      </c>
      <c r="H5" s="27" t="s">
        <v>1708</v>
      </c>
      <c r="I5" s="27" t="s">
        <v>6</v>
      </c>
      <c r="J5" s="24" t="s">
        <v>7</v>
      </c>
    </row>
    <row r="6" spans="1:10" ht="22.5" x14ac:dyDescent="0.25">
      <c r="A6" s="17">
        <v>1</v>
      </c>
      <c r="B6" s="18" t="s">
        <v>8</v>
      </c>
      <c r="C6" s="17" t="s">
        <v>9</v>
      </c>
      <c r="D6" s="17" t="s">
        <v>10</v>
      </c>
      <c r="E6" s="20"/>
      <c r="F6" s="21">
        <v>336</v>
      </c>
      <c r="G6" s="20"/>
      <c r="H6" s="20"/>
      <c r="I6" s="20"/>
      <c r="J6" s="17"/>
    </row>
    <row r="7" spans="1:10" ht="22.5" x14ac:dyDescent="0.25">
      <c r="A7" s="17">
        <v>2</v>
      </c>
      <c r="B7" s="18" t="s">
        <v>11</v>
      </c>
      <c r="C7" s="17" t="s">
        <v>12</v>
      </c>
      <c r="D7" s="17" t="s">
        <v>10</v>
      </c>
      <c r="E7" s="20"/>
      <c r="F7" s="21">
        <v>112</v>
      </c>
      <c r="G7" s="20"/>
      <c r="H7" s="20"/>
      <c r="I7" s="48"/>
      <c r="J7" s="17"/>
    </row>
    <row r="8" spans="1:10" ht="25.5" customHeight="1" x14ac:dyDescent="0.25">
      <c r="A8" s="17">
        <v>3</v>
      </c>
      <c r="B8" s="18" t="s">
        <v>13</v>
      </c>
      <c r="C8" s="17" t="s">
        <v>14</v>
      </c>
      <c r="D8" s="17" t="s">
        <v>10</v>
      </c>
      <c r="E8" s="20"/>
      <c r="F8" s="21">
        <v>105</v>
      </c>
      <c r="G8" s="20"/>
      <c r="H8" s="20"/>
      <c r="I8" s="48"/>
      <c r="J8" s="17"/>
    </row>
    <row r="9" spans="1:10" ht="22.5" x14ac:dyDescent="0.25">
      <c r="A9" s="17">
        <v>4</v>
      </c>
      <c r="B9" s="18" t="s">
        <v>15</v>
      </c>
      <c r="C9" s="17" t="s">
        <v>16</v>
      </c>
      <c r="D9" s="17" t="s">
        <v>10</v>
      </c>
      <c r="E9" s="20"/>
      <c r="F9" s="21">
        <v>650</v>
      </c>
      <c r="G9" s="20"/>
      <c r="H9" s="20"/>
      <c r="I9" s="48"/>
      <c r="J9" s="17"/>
    </row>
    <row r="10" spans="1:10" ht="32.25" customHeight="1" x14ac:dyDescent="0.25">
      <c r="A10" s="17">
        <v>5</v>
      </c>
      <c r="B10" s="18" t="s">
        <v>17</v>
      </c>
      <c r="C10" s="17" t="s">
        <v>18</v>
      </c>
      <c r="D10" s="17" t="s">
        <v>19</v>
      </c>
      <c r="E10" s="20"/>
      <c r="F10" s="19">
        <v>11</v>
      </c>
      <c r="G10" s="20"/>
      <c r="H10" s="20"/>
      <c r="I10" s="48"/>
      <c r="J10" s="17"/>
    </row>
    <row r="11" spans="1:10" ht="36" customHeight="1" x14ac:dyDescent="0.25">
      <c r="A11" s="17">
        <v>6</v>
      </c>
      <c r="B11" s="18" t="s">
        <v>20</v>
      </c>
      <c r="C11" s="17" t="s">
        <v>21</v>
      </c>
      <c r="D11" s="17" t="s">
        <v>19</v>
      </c>
      <c r="E11" s="20"/>
      <c r="F11" s="19">
        <v>22</v>
      </c>
      <c r="G11" s="20"/>
      <c r="H11" s="20"/>
      <c r="I11" s="48"/>
      <c r="J11" s="17"/>
    </row>
    <row r="12" spans="1:10" ht="33.75" x14ac:dyDescent="0.25">
      <c r="A12" s="17">
        <v>7</v>
      </c>
      <c r="B12" s="18" t="s">
        <v>22</v>
      </c>
      <c r="C12" s="17" t="s">
        <v>23</v>
      </c>
      <c r="D12" s="17" t="s">
        <v>19</v>
      </c>
      <c r="E12" s="20"/>
      <c r="F12" s="19">
        <v>21</v>
      </c>
      <c r="G12" s="20"/>
      <c r="H12" s="20"/>
      <c r="I12" s="48"/>
      <c r="J12" s="17"/>
    </row>
    <row r="13" spans="1:10" ht="57.75" customHeight="1" x14ac:dyDescent="0.25">
      <c r="A13" s="17">
        <v>8</v>
      </c>
      <c r="B13" s="18" t="s">
        <v>24</v>
      </c>
      <c r="C13" s="17" t="s">
        <v>25</v>
      </c>
      <c r="D13" s="17" t="s">
        <v>19</v>
      </c>
      <c r="E13" s="20"/>
      <c r="F13" s="19">
        <v>50</v>
      </c>
      <c r="G13" s="20"/>
      <c r="H13" s="20"/>
      <c r="I13" s="48"/>
      <c r="J13" s="17"/>
    </row>
    <row r="14" spans="1:10" ht="22.5" x14ac:dyDescent="0.25">
      <c r="A14" s="17">
        <v>9</v>
      </c>
      <c r="B14" s="18" t="s">
        <v>26</v>
      </c>
      <c r="C14" s="17" t="s">
        <v>27</v>
      </c>
      <c r="D14" s="17" t="s">
        <v>19</v>
      </c>
      <c r="E14" s="20"/>
      <c r="F14" s="19">
        <v>2</v>
      </c>
      <c r="G14" s="20"/>
      <c r="H14" s="20"/>
      <c r="I14" s="48"/>
      <c r="J14" s="17"/>
    </row>
    <row r="15" spans="1:10" ht="22.5" x14ac:dyDescent="0.25">
      <c r="A15" s="17">
        <v>10</v>
      </c>
      <c r="B15" s="18" t="s">
        <v>28</v>
      </c>
      <c r="C15" s="17" t="s">
        <v>29</v>
      </c>
      <c r="D15" s="17" t="s">
        <v>10</v>
      </c>
      <c r="E15" s="20"/>
      <c r="F15" s="21">
        <v>112</v>
      </c>
      <c r="G15" s="20"/>
      <c r="H15" s="20"/>
      <c r="I15" s="48"/>
      <c r="J15" s="17"/>
    </row>
    <row r="16" spans="1:10" ht="22.5" x14ac:dyDescent="0.25">
      <c r="A16" s="17">
        <v>11</v>
      </c>
      <c r="B16" s="18" t="s">
        <v>31</v>
      </c>
      <c r="C16" s="17" t="s">
        <v>32</v>
      </c>
      <c r="D16" s="17" t="s">
        <v>10</v>
      </c>
      <c r="E16" s="20"/>
      <c r="F16" s="19">
        <v>384</v>
      </c>
      <c r="G16" s="20"/>
      <c r="H16" s="20"/>
      <c r="I16" s="48"/>
      <c r="J16" s="17"/>
    </row>
    <row r="17" spans="1:11" ht="25.5" customHeight="1" x14ac:dyDescent="0.25">
      <c r="A17" s="140" t="s">
        <v>1709</v>
      </c>
      <c r="B17" s="140"/>
      <c r="C17" s="140"/>
      <c r="D17" s="140"/>
      <c r="E17" s="140"/>
      <c r="F17" s="140"/>
      <c r="G17" s="28">
        <f>SUM(G6:G16)</f>
        <v>0</v>
      </c>
      <c r="H17" s="28" t="s">
        <v>1710</v>
      </c>
      <c r="I17" s="28">
        <f>SUM(I6:I16)</f>
        <v>0</v>
      </c>
      <c r="J17" s="29" t="s">
        <v>1710</v>
      </c>
    </row>
    <row r="21" spans="1:11" x14ac:dyDescent="0.25">
      <c r="B21" s="134" t="s">
        <v>1865</v>
      </c>
      <c r="C21" s="30"/>
      <c r="D21" s="30"/>
      <c r="E21" s="30"/>
      <c r="F21" s="30"/>
      <c r="G21" s="30"/>
      <c r="H21" s="30"/>
      <c r="J21" s="136" t="s">
        <v>1868</v>
      </c>
      <c r="K21" s="30"/>
    </row>
    <row r="22" spans="1:11" ht="56.25" x14ac:dyDescent="0.25">
      <c r="B22" s="135" t="s">
        <v>1866</v>
      </c>
      <c r="C22" s="30"/>
      <c r="D22" s="30"/>
      <c r="E22" s="30"/>
      <c r="F22" s="30"/>
      <c r="G22" s="30"/>
      <c r="H22" s="30"/>
      <c r="J22" s="138" t="s">
        <v>1867</v>
      </c>
      <c r="K22" s="30"/>
    </row>
    <row r="23" spans="1:11" x14ac:dyDescent="0.25">
      <c r="B23" s="30"/>
      <c r="C23" s="30"/>
      <c r="D23" s="30"/>
      <c r="E23" s="30"/>
      <c r="F23" s="30"/>
      <c r="G23" s="30"/>
      <c r="H23" s="30"/>
      <c r="I23" s="135"/>
      <c r="K23" s="30"/>
    </row>
    <row r="24" spans="1:11" x14ac:dyDescent="0.25">
      <c r="B24" s="30"/>
      <c r="C24" s="30"/>
      <c r="D24" s="30"/>
      <c r="E24" s="30"/>
      <c r="F24" s="30"/>
      <c r="G24" s="30"/>
      <c r="H24" s="30"/>
      <c r="I24" s="135"/>
      <c r="K24" s="30"/>
    </row>
    <row r="25" spans="1:11" x14ac:dyDescent="0.25">
      <c r="B25" s="30"/>
      <c r="C25" s="30"/>
      <c r="D25" s="30"/>
      <c r="E25" s="30"/>
      <c r="F25" s="30"/>
      <c r="G25" s="30"/>
      <c r="H25" s="30"/>
      <c r="I25" s="137"/>
      <c r="K25" s="30"/>
    </row>
    <row r="26" spans="1:11" x14ac:dyDescent="0.25">
      <c r="B26" s="30"/>
      <c r="C26" s="30"/>
      <c r="D26" s="30"/>
      <c r="E26" s="30"/>
      <c r="F26" s="30"/>
      <c r="G26" s="30"/>
      <c r="H26" s="30"/>
      <c r="I26" s="30"/>
      <c r="J26" s="30"/>
      <c r="K26" s="30"/>
    </row>
  </sheetData>
  <mergeCells count="3">
    <mergeCell ref="B5:C5"/>
    <mergeCell ref="A17:F17"/>
    <mergeCell ref="A4:J4"/>
  </mergeCells>
  <pageMargins left="0.7" right="0.7" top="0.75" bottom="0.75" header="0.3" footer="0.3"/>
  <pageSetup paperSize="9" scale="56" orientation="landscape" r:id="rId1"/>
  <headerFooter>
    <oddHeader>&amp;L4WSzKzP.SZP.2612.2.2019</oddHeader>
    <oddFooter>&amp;LPakiet nr 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Normal="100" workbookViewId="0">
      <selection activeCell="A4" sqref="A4:J4"/>
    </sheetView>
  </sheetViews>
  <sheetFormatPr defaultRowHeight="11.25" x14ac:dyDescent="0.2"/>
  <cols>
    <col min="1" max="1" width="4" style="2" customWidth="1"/>
    <col min="2" max="2" width="28.42578125" style="2" customWidth="1"/>
    <col min="3" max="3" width="12" style="2" customWidth="1"/>
    <col min="4" max="6" width="9.140625" style="2"/>
    <col min="7" max="7" width="13.7109375" style="2" customWidth="1"/>
    <col min="8" max="8" width="9.140625" style="2"/>
    <col min="9" max="9" width="15" style="2" customWidth="1"/>
    <col min="10" max="10" width="34.28515625" style="2" customWidth="1"/>
    <col min="11" max="16384" width="9.140625" style="2"/>
  </cols>
  <sheetData>
    <row r="1" spans="1:10" x14ac:dyDescent="0.2">
      <c r="A1" s="2" t="s">
        <v>1714</v>
      </c>
    </row>
    <row r="2" spans="1:10" x14ac:dyDescent="0.2">
      <c r="A2" s="2" t="s">
        <v>1715</v>
      </c>
    </row>
    <row r="4" spans="1:10" ht="26.25" customHeight="1" x14ac:dyDescent="0.2">
      <c r="A4" s="149" t="s">
        <v>1828</v>
      </c>
      <c r="B4" s="149"/>
      <c r="C4" s="149"/>
      <c r="D4" s="149"/>
      <c r="E4" s="149"/>
      <c r="F4" s="149"/>
      <c r="G4" s="149"/>
      <c r="H4" s="149"/>
      <c r="I4" s="149"/>
      <c r="J4" s="149"/>
    </row>
    <row r="5" spans="1:10" ht="45" x14ac:dyDescent="0.2">
      <c r="A5" s="25" t="s">
        <v>0</v>
      </c>
      <c r="B5" s="139" t="s">
        <v>1</v>
      </c>
      <c r="C5" s="139"/>
      <c r="D5" s="25" t="s">
        <v>2</v>
      </c>
      <c r="E5" s="27" t="s">
        <v>3</v>
      </c>
      <c r="F5" s="25" t="s">
        <v>4</v>
      </c>
      <c r="G5" s="27" t="s">
        <v>5</v>
      </c>
      <c r="H5" s="27" t="s">
        <v>1708</v>
      </c>
      <c r="I5" s="27" t="s">
        <v>6</v>
      </c>
      <c r="J5" s="25" t="s">
        <v>7</v>
      </c>
    </row>
    <row r="6" spans="1:10" ht="33.75" x14ac:dyDescent="0.2">
      <c r="A6" s="34">
        <v>1</v>
      </c>
      <c r="B6" s="57" t="s">
        <v>388</v>
      </c>
      <c r="C6" s="34" t="s">
        <v>389</v>
      </c>
      <c r="D6" s="33" t="s">
        <v>390</v>
      </c>
      <c r="E6" s="34"/>
      <c r="F6" s="67">
        <v>52920</v>
      </c>
      <c r="G6" s="48"/>
      <c r="H6" s="48"/>
      <c r="I6" s="48"/>
      <c r="J6" s="34"/>
    </row>
    <row r="7" spans="1:10" ht="18.75" customHeight="1" x14ac:dyDescent="0.2">
      <c r="A7" s="140" t="s">
        <v>391</v>
      </c>
      <c r="B7" s="140"/>
      <c r="C7" s="140"/>
      <c r="D7" s="140"/>
      <c r="E7" s="140"/>
      <c r="F7" s="140"/>
      <c r="G7" s="28">
        <f>SUM(G6)</f>
        <v>0</v>
      </c>
      <c r="H7" s="28" t="s">
        <v>1710</v>
      </c>
      <c r="I7" s="28">
        <f>SUM(I6)</f>
        <v>0</v>
      </c>
      <c r="J7" s="94" t="s">
        <v>1710</v>
      </c>
    </row>
    <row r="12" spans="1:10" ht="22.5" x14ac:dyDescent="0.2">
      <c r="B12" s="134" t="s">
        <v>1865</v>
      </c>
      <c r="C12" s="30"/>
      <c r="D12" s="30"/>
      <c r="E12" s="30"/>
      <c r="F12" s="30"/>
      <c r="G12" s="30"/>
      <c r="H12" s="30"/>
      <c r="J12" s="136" t="s">
        <v>1868</v>
      </c>
    </row>
    <row r="13" spans="1:10" ht="45" x14ac:dyDescent="0.2">
      <c r="B13" s="135" t="s">
        <v>1866</v>
      </c>
      <c r="C13" s="30"/>
      <c r="D13" s="30"/>
      <c r="E13" s="30"/>
      <c r="F13" s="30"/>
      <c r="G13" s="30"/>
      <c r="H13" s="30"/>
      <c r="J13" s="138" t="s">
        <v>1867</v>
      </c>
    </row>
  </sheetData>
  <mergeCells count="3">
    <mergeCell ref="A4:J4"/>
    <mergeCell ref="B5:C5"/>
    <mergeCell ref="A7:F7"/>
  </mergeCells>
  <pageMargins left="0.7" right="0.7" top="0.75" bottom="0.75" header="0.3" footer="0.3"/>
  <pageSetup paperSize="9" scale="85" orientation="landscape" r:id="rId1"/>
  <headerFooter>
    <oddHeader>&amp;L4WSzKzP.SZP.2612.2.2019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14"/>
  <sheetViews>
    <sheetView zoomScaleNormal="100" workbookViewId="0">
      <selection activeCell="A4" sqref="A4:J4"/>
    </sheetView>
  </sheetViews>
  <sheetFormatPr defaultRowHeight="11.25" x14ac:dyDescent="0.2"/>
  <cols>
    <col min="1" max="1" width="3.85546875" style="2" customWidth="1"/>
    <col min="2" max="2" width="42" style="2" customWidth="1"/>
    <col min="3" max="9" width="9.140625" style="2"/>
    <col min="10" max="10" width="23" style="2" customWidth="1"/>
    <col min="11" max="16384" width="9.140625" style="2"/>
  </cols>
  <sheetData>
    <row r="1" spans="1:13" x14ac:dyDescent="0.2">
      <c r="A1" s="2" t="s">
        <v>1714</v>
      </c>
    </row>
    <row r="2" spans="1:13" x14ac:dyDescent="0.2">
      <c r="A2" s="2" t="s">
        <v>1715</v>
      </c>
    </row>
    <row r="4" spans="1:13" ht="22.5" x14ac:dyDescent="0.2">
      <c r="A4" s="150" t="s">
        <v>1837</v>
      </c>
      <c r="B4" s="150"/>
      <c r="C4" s="150"/>
      <c r="D4" s="150"/>
      <c r="E4" s="150"/>
      <c r="F4" s="150"/>
      <c r="G4" s="150"/>
      <c r="H4" s="150"/>
      <c r="I4" s="150"/>
      <c r="J4" s="150"/>
      <c r="M4" s="99" t="s">
        <v>1718</v>
      </c>
    </row>
    <row r="5" spans="1:13" ht="45" x14ac:dyDescent="0.2">
      <c r="A5" s="25" t="s">
        <v>0</v>
      </c>
      <c r="B5" s="139" t="s">
        <v>1</v>
      </c>
      <c r="C5" s="139"/>
      <c r="D5" s="25" t="s">
        <v>2</v>
      </c>
      <c r="E5" s="27" t="s">
        <v>3</v>
      </c>
      <c r="F5" s="25" t="s">
        <v>4</v>
      </c>
      <c r="G5" s="27" t="s">
        <v>5</v>
      </c>
      <c r="H5" s="27" t="s">
        <v>1708</v>
      </c>
      <c r="I5" s="27" t="s">
        <v>6</v>
      </c>
      <c r="J5" s="25" t="s">
        <v>7</v>
      </c>
    </row>
    <row r="6" spans="1:13" ht="33.75" x14ac:dyDescent="0.2">
      <c r="A6" s="34">
        <v>1</v>
      </c>
      <c r="B6" s="57" t="s">
        <v>392</v>
      </c>
      <c r="C6" s="34" t="s">
        <v>393</v>
      </c>
      <c r="D6" s="33" t="s">
        <v>10</v>
      </c>
      <c r="E6" s="35"/>
      <c r="F6" s="67">
        <v>3325</v>
      </c>
      <c r="G6" s="35"/>
      <c r="H6" s="35"/>
      <c r="I6" s="35"/>
      <c r="J6" s="34"/>
    </row>
    <row r="7" spans="1:13" ht="33.75" x14ac:dyDescent="0.2">
      <c r="A7" s="34">
        <v>2</v>
      </c>
      <c r="B7" s="57" t="s">
        <v>394</v>
      </c>
      <c r="C7" s="34" t="s">
        <v>395</v>
      </c>
      <c r="D7" s="33" t="s">
        <v>10</v>
      </c>
      <c r="E7" s="35"/>
      <c r="F7" s="33">
        <v>550</v>
      </c>
      <c r="G7" s="35"/>
      <c r="H7" s="35"/>
      <c r="I7" s="35"/>
      <c r="J7" s="34"/>
    </row>
    <row r="8" spans="1:13" ht="56.25" x14ac:dyDescent="0.2">
      <c r="A8" s="34">
        <v>3</v>
      </c>
      <c r="B8" s="57" t="s">
        <v>396</v>
      </c>
      <c r="C8" s="34" t="s">
        <v>397</v>
      </c>
      <c r="D8" s="33" t="s">
        <v>10</v>
      </c>
      <c r="E8" s="35"/>
      <c r="F8" s="33">
        <v>75</v>
      </c>
      <c r="G8" s="35"/>
      <c r="H8" s="35"/>
      <c r="I8" s="35"/>
      <c r="J8" s="34"/>
    </row>
    <row r="9" spans="1:13" s="88" customFormat="1" ht="24.75" customHeight="1" x14ac:dyDescent="0.2">
      <c r="A9" s="140" t="s">
        <v>398</v>
      </c>
      <c r="B9" s="140"/>
      <c r="C9" s="140"/>
      <c r="D9" s="140"/>
      <c r="E9" s="140"/>
      <c r="F9" s="140"/>
      <c r="G9" s="91">
        <f>SUM(G6:G8)</f>
        <v>0</v>
      </c>
      <c r="H9" s="91" t="s">
        <v>1710</v>
      </c>
      <c r="I9" s="91">
        <f>SUM(I6:I8)</f>
        <v>0</v>
      </c>
      <c r="J9" s="95" t="s">
        <v>1710</v>
      </c>
    </row>
    <row r="13" spans="1:13" x14ac:dyDescent="0.2">
      <c r="B13" s="134" t="s">
        <v>1865</v>
      </c>
      <c r="C13" s="30"/>
      <c r="D13" s="30"/>
      <c r="E13" s="30"/>
      <c r="F13" s="30"/>
      <c r="G13" s="30"/>
      <c r="H13" s="30"/>
      <c r="J13" s="136" t="s">
        <v>1868</v>
      </c>
    </row>
    <row r="14" spans="1:13" ht="67.5" x14ac:dyDescent="0.2">
      <c r="B14" s="135" t="s">
        <v>1866</v>
      </c>
      <c r="C14" s="30"/>
      <c r="D14" s="30"/>
      <c r="E14" s="30"/>
      <c r="F14" s="30"/>
      <c r="G14" s="30"/>
      <c r="H14" s="30"/>
      <c r="J14" s="138" t="s">
        <v>1867</v>
      </c>
    </row>
  </sheetData>
  <mergeCells count="3">
    <mergeCell ref="A4:J4"/>
    <mergeCell ref="B5:C5"/>
    <mergeCell ref="A9:F9"/>
  </mergeCells>
  <hyperlinks>
    <hyperlink ref="M4" location="'spis treści'!A1" display="powrót do spisu treści"/>
  </hyperlinks>
  <pageMargins left="0.7" right="0.7" top="0.75" bottom="0.75" header="0.3" footer="0.3"/>
  <pageSetup paperSize="9" scale="81" orientation="landscape" r:id="rId1"/>
  <headerFooter>
    <oddHeader>&amp;L4WSzKzP.SZP.2612.2.2019</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zoomScaleNormal="100" workbookViewId="0">
      <selection activeCell="A4" sqref="A4:J4"/>
    </sheetView>
  </sheetViews>
  <sheetFormatPr defaultRowHeight="11.25" x14ac:dyDescent="0.2"/>
  <cols>
    <col min="1" max="1" width="4.5703125" style="2" customWidth="1"/>
    <col min="2" max="2" width="37.5703125" style="2" customWidth="1"/>
    <col min="3" max="6" width="9.140625" style="2"/>
    <col min="7" max="7" width="9.85546875" style="2" bestFit="1" customWidth="1"/>
    <col min="8" max="8" width="9.140625" style="2"/>
    <col min="9" max="9" width="9.85546875" style="2" bestFit="1" customWidth="1"/>
    <col min="10" max="10" width="38.140625" style="2" customWidth="1"/>
    <col min="11" max="16384" width="9.140625" style="2"/>
  </cols>
  <sheetData>
    <row r="1" spans="1:10" x14ac:dyDescent="0.2">
      <c r="A1" s="2" t="s">
        <v>1714</v>
      </c>
    </row>
    <row r="2" spans="1:10" x14ac:dyDescent="0.2">
      <c r="A2" s="2" t="s">
        <v>1715</v>
      </c>
    </row>
    <row r="4" spans="1:10" ht="18" customHeight="1" x14ac:dyDescent="0.2">
      <c r="A4" s="149" t="s">
        <v>1855</v>
      </c>
      <c r="B4" s="149"/>
      <c r="C4" s="149"/>
      <c r="D4" s="149"/>
      <c r="E4" s="149"/>
      <c r="F4" s="149"/>
      <c r="G4" s="149"/>
      <c r="H4" s="149"/>
      <c r="I4" s="149"/>
      <c r="J4" s="149"/>
    </row>
    <row r="5" spans="1:10" ht="45" x14ac:dyDescent="0.2">
      <c r="A5" s="25" t="s">
        <v>0</v>
      </c>
      <c r="B5" s="139" t="s">
        <v>1</v>
      </c>
      <c r="C5" s="139"/>
      <c r="D5" s="25" t="s">
        <v>2</v>
      </c>
      <c r="E5" s="27" t="s">
        <v>3</v>
      </c>
      <c r="F5" s="25" t="s">
        <v>4</v>
      </c>
      <c r="G5" s="27" t="s">
        <v>5</v>
      </c>
      <c r="H5" s="27" t="s">
        <v>1708</v>
      </c>
      <c r="I5" s="27" t="s">
        <v>6</v>
      </c>
      <c r="J5" s="25" t="s">
        <v>7</v>
      </c>
    </row>
    <row r="6" spans="1:10" ht="88.5" customHeight="1" x14ac:dyDescent="0.2">
      <c r="A6" s="168" t="s">
        <v>175</v>
      </c>
      <c r="B6" s="168"/>
      <c r="C6" s="168"/>
      <c r="D6" s="168"/>
      <c r="E6" s="168"/>
      <c r="F6" s="168"/>
      <c r="G6" s="168"/>
      <c r="H6" s="168"/>
      <c r="I6" s="168"/>
      <c r="J6" s="168"/>
    </row>
    <row r="7" spans="1:10" ht="22.5" x14ac:dyDescent="0.2">
      <c r="A7" s="75">
        <v>1</v>
      </c>
      <c r="B7" s="33" t="s">
        <v>399</v>
      </c>
      <c r="C7" s="33" t="s">
        <v>34</v>
      </c>
      <c r="D7" s="147" t="s">
        <v>34</v>
      </c>
      <c r="E7" s="161"/>
      <c r="F7" s="147">
        <v>498</v>
      </c>
      <c r="G7" s="156"/>
      <c r="H7" s="157"/>
      <c r="I7" s="156"/>
      <c r="J7" s="145"/>
    </row>
    <row r="8" spans="1:10" ht="33.75" x14ac:dyDescent="0.2">
      <c r="A8" s="34" t="s">
        <v>35</v>
      </c>
      <c r="B8" s="49" t="s">
        <v>400</v>
      </c>
      <c r="C8" s="34" t="s">
        <v>37</v>
      </c>
      <c r="D8" s="147"/>
      <c r="E8" s="161"/>
      <c r="F8" s="147"/>
      <c r="G8" s="156"/>
      <c r="H8" s="158"/>
      <c r="I8" s="156"/>
      <c r="J8" s="145"/>
    </row>
    <row r="9" spans="1:10" x14ac:dyDescent="0.2">
      <c r="A9" s="34" t="s">
        <v>38</v>
      </c>
      <c r="B9" s="49" t="s">
        <v>401</v>
      </c>
      <c r="C9" s="34" t="s">
        <v>37</v>
      </c>
      <c r="D9" s="147"/>
      <c r="E9" s="161"/>
      <c r="F9" s="147"/>
      <c r="G9" s="156"/>
      <c r="H9" s="158"/>
      <c r="I9" s="156"/>
      <c r="J9" s="145"/>
    </row>
    <row r="10" spans="1:10" ht="22.5" x14ac:dyDescent="0.2">
      <c r="A10" s="34" t="s">
        <v>41</v>
      </c>
      <c r="B10" s="49" t="s">
        <v>402</v>
      </c>
      <c r="C10" s="34" t="s">
        <v>37</v>
      </c>
      <c r="D10" s="147"/>
      <c r="E10" s="161"/>
      <c r="F10" s="147"/>
      <c r="G10" s="156"/>
      <c r="H10" s="158"/>
      <c r="I10" s="156"/>
      <c r="J10" s="145"/>
    </row>
    <row r="11" spans="1:10" ht="22.5" x14ac:dyDescent="0.2">
      <c r="A11" s="34" t="s">
        <v>43</v>
      </c>
      <c r="B11" s="49" t="s">
        <v>403</v>
      </c>
      <c r="C11" s="34" t="s">
        <v>37</v>
      </c>
      <c r="D11" s="147"/>
      <c r="E11" s="161"/>
      <c r="F11" s="147"/>
      <c r="G11" s="156"/>
      <c r="H11" s="158"/>
      <c r="I11" s="156"/>
      <c r="J11" s="145"/>
    </row>
    <row r="12" spans="1:10" ht="22.5" x14ac:dyDescent="0.2">
      <c r="A12" s="34" t="s">
        <v>45</v>
      </c>
      <c r="B12" s="49" t="s">
        <v>404</v>
      </c>
      <c r="C12" s="34" t="s">
        <v>212</v>
      </c>
      <c r="D12" s="147"/>
      <c r="E12" s="161"/>
      <c r="F12" s="147"/>
      <c r="G12" s="156"/>
      <c r="H12" s="158"/>
      <c r="I12" s="156"/>
      <c r="J12" s="145"/>
    </row>
    <row r="13" spans="1:10" ht="22.5" x14ac:dyDescent="0.2">
      <c r="A13" s="34" t="s">
        <v>48</v>
      </c>
      <c r="B13" s="49" t="s">
        <v>405</v>
      </c>
      <c r="C13" s="34" t="s">
        <v>37</v>
      </c>
      <c r="D13" s="147"/>
      <c r="E13" s="161"/>
      <c r="F13" s="147"/>
      <c r="G13" s="156"/>
      <c r="H13" s="158"/>
      <c r="I13" s="156"/>
      <c r="J13" s="145"/>
    </row>
    <row r="14" spans="1:10" ht="22.5" x14ac:dyDescent="0.2">
      <c r="A14" s="34" t="s">
        <v>50</v>
      </c>
      <c r="B14" s="49" t="s">
        <v>406</v>
      </c>
      <c r="C14" s="34" t="s">
        <v>37</v>
      </c>
      <c r="D14" s="147"/>
      <c r="E14" s="161"/>
      <c r="F14" s="147"/>
      <c r="G14" s="156"/>
      <c r="H14" s="158"/>
      <c r="I14" s="156"/>
      <c r="J14" s="145"/>
    </row>
    <row r="15" spans="1:10" x14ac:dyDescent="0.2">
      <c r="A15" s="34" t="s">
        <v>52</v>
      </c>
      <c r="B15" s="49" t="s">
        <v>407</v>
      </c>
      <c r="C15" s="34" t="s">
        <v>37</v>
      </c>
      <c r="D15" s="147"/>
      <c r="E15" s="161"/>
      <c r="F15" s="147"/>
      <c r="G15" s="156"/>
      <c r="H15" s="158"/>
      <c r="I15" s="156"/>
      <c r="J15" s="145"/>
    </row>
    <row r="16" spans="1:10" x14ac:dyDescent="0.2">
      <c r="A16" s="34" t="s">
        <v>55</v>
      </c>
      <c r="B16" s="49" t="s">
        <v>408</v>
      </c>
      <c r="C16" s="34" t="s">
        <v>37</v>
      </c>
      <c r="D16" s="147"/>
      <c r="E16" s="161"/>
      <c r="F16" s="147"/>
      <c r="G16" s="156"/>
      <c r="H16" s="158"/>
      <c r="I16" s="156"/>
      <c r="J16" s="145"/>
    </row>
    <row r="17" spans="1:10" x14ac:dyDescent="0.2">
      <c r="A17" s="34" t="s">
        <v>58</v>
      </c>
      <c r="B17" s="49" t="s">
        <v>409</v>
      </c>
      <c r="C17" s="34" t="s">
        <v>47</v>
      </c>
      <c r="D17" s="147"/>
      <c r="E17" s="161"/>
      <c r="F17" s="147"/>
      <c r="G17" s="156"/>
      <c r="H17" s="158"/>
      <c r="I17" s="156"/>
      <c r="J17" s="145"/>
    </row>
    <row r="18" spans="1:10" x14ac:dyDescent="0.2">
      <c r="A18" s="34" t="s">
        <v>60</v>
      </c>
      <c r="B18" s="49" t="s">
        <v>410</v>
      </c>
      <c r="C18" s="34" t="s">
        <v>47</v>
      </c>
      <c r="D18" s="147"/>
      <c r="E18" s="161"/>
      <c r="F18" s="147"/>
      <c r="G18" s="156"/>
      <c r="H18" s="158"/>
      <c r="I18" s="156"/>
      <c r="J18" s="145"/>
    </row>
    <row r="19" spans="1:10" ht="22.5" x14ac:dyDescent="0.2">
      <c r="A19" s="59" t="s">
        <v>62</v>
      </c>
      <c r="B19" s="60" t="s">
        <v>411</v>
      </c>
      <c r="C19" s="59" t="s">
        <v>37</v>
      </c>
      <c r="D19" s="147"/>
      <c r="E19" s="161"/>
      <c r="F19" s="147"/>
      <c r="G19" s="156"/>
      <c r="H19" s="158"/>
      <c r="I19" s="156"/>
      <c r="J19" s="145"/>
    </row>
    <row r="20" spans="1:10" x14ac:dyDescent="0.2">
      <c r="A20" s="34" t="s">
        <v>64</v>
      </c>
      <c r="B20" s="49" t="s">
        <v>412</v>
      </c>
      <c r="C20" s="34" t="s">
        <v>413</v>
      </c>
      <c r="D20" s="147"/>
      <c r="E20" s="161"/>
      <c r="F20" s="147"/>
      <c r="G20" s="156"/>
      <c r="H20" s="158"/>
      <c r="I20" s="156"/>
      <c r="J20" s="145"/>
    </row>
    <row r="21" spans="1:10" x14ac:dyDescent="0.2">
      <c r="A21" s="34" t="s">
        <v>66</v>
      </c>
      <c r="B21" s="49" t="s">
        <v>414</v>
      </c>
      <c r="C21" s="34" t="s">
        <v>47</v>
      </c>
      <c r="D21" s="147"/>
      <c r="E21" s="161"/>
      <c r="F21" s="147"/>
      <c r="G21" s="156"/>
      <c r="H21" s="158"/>
      <c r="I21" s="156"/>
      <c r="J21" s="145"/>
    </row>
    <row r="22" spans="1:10" x14ac:dyDescent="0.2">
      <c r="A22" s="34" t="s">
        <v>68</v>
      </c>
      <c r="B22" s="49" t="s">
        <v>415</v>
      </c>
      <c r="C22" s="34" t="s">
        <v>37</v>
      </c>
      <c r="D22" s="147"/>
      <c r="E22" s="161"/>
      <c r="F22" s="147"/>
      <c r="G22" s="156"/>
      <c r="H22" s="158"/>
      <c r="I22" s="156"/>
      <c r="J22" s="145"/>
    </row>
    <row r="23" spans="1:10" x14ac:dyDescent="0.2">
      <c r="A23" s="34" t="s">
        <v>193</v>
      </c>
      <c r="B23" s="49" t="s">
        <v>416</v>
      </c>
      <c r="C23" s="34" t="s">
        <v>212</v>
      </c>
      <c r="D23" s="147"/>
      <c r="E23" s="161"/>
      <c r="F23" s="147"/>
      <c r="G23" s="156"/>
      <c r="H23" s="158"/>
      <c r="I23" s="156"/>
      <c r="J23" s="145"/>
    </row>
    <row r="24" spans="1:10" x14ac:dyDescent="0.2">
      <c r="A24" s="34" t="s">
        <v>195</v>
      </c>
      <c r="B24" s="49" t="s">
        <v>417</v>
      </c>
      <c r="C24" s="34" t="s">
        <v>37</v>
      </c>
      <c r="D24" s="147"/>
      <c r="E24" s="161"/>
      <c r="F24" s="147"/>
      <c r="G24" s="156"/>
      <c r="H24" s="158"/>
      <c r="I24" s="156"/>
      <c r="J24" s="145"/>
    </row>
    <row r="25" spans="1:10" ht="22.5" x14ac:dyDescent="0.2">
      <c r="A25" s="34" t="s">
        <v>197</v>
      </c>
      <c r="B25" s="49" t="s">
        <v>418</v>
      </c>
      <c r="C25" s="34" t="s">
        <v>37</v>
      </c>
      <c r="D25" s="147"/>
      <c r="E25" s="161"/>
      <c r="F25" s="147"/>
      <c r="G25" s="156"/>
      <c r="H25" s="158"/>
      <c r="I25" s="156"/>
      <c r="J25" s="145"/>
    </row>
    <row r="26" spans="1:10" x14ac:dyDescent="0.2">
      <c r="A26" s="34" t="s">
        <v>199</v>
      </c>
      <c r="B26" s="49" t="s">
        <v>419</v>
      </c>
      <c r="C26" s="34" t="s">
        <v>37</v>
      </c>
      <c r="D26" s="147"/>
      <c r="E26" s="161"/>
      <c r="F26" s="147"/>
      <c r="G26" s="156"/>
      <c r="H26" s="158"/>
      <c r="I26" s="156"/>
      <c r="J26" s="145"/>
    </row>
    <row r="27" spans="1:10" x14ac:dyDescent="0.2">
      <c r="A27" s="34" t="s">
        <v>201</v>
      </c>
      <c r="B27" s="49" t="s">
        <v>420</v>
      </c>
      <c r="C27" s="34" t="s">
        <v>37</v>
      </c>
      <c r="D27" s="147"/>
      <c r="E27" s="161"/>
      <c r="F27" s="147"/>
      <c r="G27" s="156"/>
      <c r="H27" s="158"/>
      <c r="I27" s="156"/>
      <c r="J27" s="145"/>
    </row>
    <row r="28" spans="1:10" x14ac:dyDescent="0.2">
      <c r="A28" s="34" t="s">
        <v>203</v>
      </c>
      <c r="B28" s="49" t="s">
        <v>421</v>
      </c>
      <c r="C28" s="34" t="s">
        <v>37</v>
      </c>
      <c r="D28" s="147"/>
      <c r="E28" s="161"/>
      <c r="F28" s="147"/>
      <c r="G28" s="156"/>
      <c r="H28" s="158"/>
      <c r="I28" s="156"/>
      <c r="J28" s="145"/>
    </row>
    <row r="29" spans="1:10" x14ac:dyDescent="0.2">
      <c r="A29" s="34" t="s">
        <v>205</v>
      </c>
      <c r="B29" s="49" t="s">
        <v>422</v>
      </c>
      <c r="C29" s="34" t="s">
        <v>37</v>
      </c>
      <c r="D29" s="147"/>
      <c r="E29" s="161"/>
      <c r="F29" s="147"/>
      <c r="G29" s="156"/>
      <c r="H29" s="158"/>
      <c r="I29" s="156"/>
      <c r="J29" s="145"/>
    </row>
    <row r="30" spans="1:10" ht="22.5" x14ac:dyDescent="0.2">
      <c r="A30" s="34" t="s">
        <v>207</v>
      </c>
      <c r="B30" s="49" t="s">
        <v>423</v>
      </c>
      <c r="C30" s="34" t="s">
        <v>234</v>
      </c>
      <c r="D30" s="147"/>
      <c r="E30" s="161"/>
      <c r="F30" s="147"/>
      <c r="G30" s="156"/>
      <c r="H30" s="158"/>
      <c r="I30" s="156"/>
      <c r="J30" s="145"/>
    </row>
    <row r="31" spans="1:10" x14ac:dyDescent="0.2">
      <c r="A31" s="34" t="s">
        <v>210</v>
      </c>
      <c r="B31" s="49" t="s">
        <v>424</v>
      </c>
      <c r="C31" s="34" t="s">
        <v>234</v>
      </c>
      <c r="D31" s="147"/>
      <c r="E31" s="161"/>
      <c r="F31" s="147"/>
      <c r="G31" s="156"/>
      <c r="H31" s="158"/>
      <c r="I31" s="156"/>
      <c r="J31" s="145"/>
    </row>
    <row r="32" spans="1:10" x14ac:dyDescent="0.2">
      <c r="A32" s="34" t="s">
        <v>213</v>
      </c>
      <c r="B32" s="49" t="s">
        <v>425</v>
      </c>
      <c r="C32" s="34" t="s">
        <v>37</v>
      </c>
      <c r="D32" s="147"/>
      <c r="E32" s="161"/>
      <c r="F32" s="147"/>
      <c r="G32" s="156"/>
      <c r="H32" s="158"/>
      <c r="I32" s="156"/>
      <c r="J32" s="145"/>
    </row>
    <row r="33" spans="1:10" x14ac:dyDescent="0.2">
      <c r="A33" s="61" t="s">
        <v>215</v>
      </c>
      <c r="B33" s="62" t="s">
        <v>426</v>
      </c>
      <c r="C33" s="61" t="s">
        <v>37</v>
      </c>
      <c r="D33" s="147"/>
      <c r="E33" s="161"/>
      <c r="F33" s="147"/>
      <c r="G33" s="156"/>
      <c r="H33" s="158"/>
      <c r="I33" s="156"/>
      <c r="J33" s="145"/>
    </row>
    <row r="34" spans="1:10" x14ac:dyDescent="0.2">
      <c r="A34" s="61" t="s">
        <v>217</v>
      </c>
      <c r="B34" s="62" t="s">
        <v>427</v>
      </c>
      <c r="C34" s="61" t="s">
        <v>37</v>
      </c>
      <c r="D34" s="147"/>
      <c r="E34" s="161"/>
      <c r="F34" s="147"/>
      <c r="G34" s="156"/>
      <c r="H34" s="159"/>
      <c r="I34" s="156"/>
      <c r="J34" s="145"/>
    </row>
    <row r="35" spans="1:10" ht="22.5" x14ac:dyDescent="0.2">
      <c r="A35" s="75">
        <v>2</v>
      </c>
      <c r="B35" s="33" t="s">
        <v>428</v>
      </c>
      <c r="C35" s="33" t="s">
        <v>34</v>
      </c>
      <c r="D35" s="147" t="s">
        <v>34</v>
      </c>
      <c r="E35" s="161"/>
      <c r="F35" s="147">
        <v>500</v>
      </c>
      <c r="G35" s="156">
        <f>E35*F35</f>
        <v>0</v>
      </c>
      <c r="H35" s="157"/>
      <c r="I35" s="156">
        <f>G35*1.08</f>
        <v>0</v>
      </c>
      <c r="J35" s="145"/>
    </row>
    <row r="36" spans="1:10" ht="33.75" x14ac:dyDescent="0.2">
      <c r="A36" s="34" t="s">
        <v>35</v>
      </c>
      <c r="B36" s="49" t="s">
        <v>429</v>
      </c>
      <c r="C36" s="34" t="s">
        <v>37</v>
      </c>
      <c r="D36" s="147"/>
      <c r="E36" s="161"/>
      <c r="F36" s="147"/>
      <c r="G36" s="156"/>
      <c r="H36" s="158"/>
      <c r="I36" s="156"/>
      <c r="J36" s="145"/>
    </row>
    <row r="37" spans="1:10" x14ac:dyDescent="0.2">
      <c r="A37" s="34" t="s">
        <v>38</v>
      </c>
      <c r="B37" s="49" t="s">
        <v>430</v>
      </c>
      <c r="C37" s="34" t="s">
        <v>37</v>
      </c>
      <c r="D37" s="147"/>
      <c r="E37" s="161"/>
      <c r="F37" s="147"/>
      <c r="G37" s="156"/>
      <c r="H37" s="158"/>
      <c r="I37" s="156"/>
      <c r="J37" s="145"/>
    </row>
    <row r="38" spans="1:10" ht="45" x14ac:dyDescent="0.2">
      <c r="A38" s="34" t="s">
        <v>41</v>
      </c>
      <c r="B38" s="49" t="s">
        <v>431</v>
      </c>
      <c r="C38" s="34" t="s">
        <v>37</v>
      </c>
      <c r="D38" s="147"/>
      <c r="E38" s="161"/>
      <c r="F38" s="147"/>
      <c r="G38" s="156"/>
      <c r="H38" s="158"/>
      <c r="I38" s="156"/>
      <c r="J38" s="145"/>
    </row>
    <row r="39" spans="1:10" ht="22.5" x14ac:dyDescent="0.2">
      <c r="A39" s="34" t="s">
        <v>43</v>
      </c>
      <c r="B39" s="49" t="s">
        <v>432</v>
      </c>
      <c r="C39" s="34" t="s">
        <v>37</v>
      </c>
      <c r="D39" s="147"/>
      <c r="E39" s="161"/>
      <c r="F39" s="147"/>
      <c r="G39" s="156"/>
      <c r="H39" s="158"/>
      <c r="I39" s="156"/>
      <c r="J39" s="145"/>
    </row>
    <row r="40" spans="1:10" ht="22.5" x14ac:dyDescent="0.2">
      <c r="A40" s="34" t="s">
        <v>45</v>
      </c>
      <c r="B40" s="49" t="s">
        <v>433</v>
      </c>
      <c r="C40" s="34" t="s">
        <v>37</v>
      </c>
      <c r="D40" s="147"/>
      <c r="E40" s="161"/>
      <c r="F40" s="147"/>
      <c r="G40" s="156"/>
      <c r="H40" s="158"/>
      <c r="I40" s="156"/>
      <c r="J40" s="145"/>
    </row>
    <row r="41" spans="1:10" x14ac:dyDescent="0.2">
      <c r="A41" s="34" t="s">
        <v>48</v>
      </c>
      <c r="B41" s="49" t="s">
        <v>407</v>
      </c>
      <c r="C41" s="34" t="s">
        <v>37</v>
      </c>
      <c r="D41" s="147"/>
      <c r="E41" s="161"/>
      <c r="F41" s="147"/>
      <c r="G41" s="156"/>
      <c r="H41" s="158"/>
      <c r="I41" s="156"/>
      <c r="J41" s="145"/>
    </row>
    <row r="42" spans="1:10" ht="22.5" x14ac:dyDescent="0.2">
      <c r="A42" s="34" t="s">
        <v>50</v>
      </c>
      <c r="B42" s="49" t="s">
        <v>434</v>
      </c>
      <c r="C42" s="34" t="s">
        <v>37</v>
      </c>
      <c r="D42" s="147"/>
      <c r="E42" s="161"/>
      <c r="F42" s="147"/>
      <c r="G42" s="156"/>
      <c r="H42" s="158"/>
      <c r="I42" s="156"/>
      <c r="J42" s="145"/>
    </row>
    <row r="43" spans="1:10" x14ac:dyDescent="0.2">
      <c r="A43" s="34" t="s">
        <v>52</v>
      </c>
      <c r="B43" s="49" t="s">
        <v>198</v>
      </c>
      <c r="C43" s="34" t="s">
        <v>47</v>
      </c>
      <c r="D43" s="147"/>
      <c r="E43" s="161"/>
      <c r="F43" s="147"/>
      <c r="G43" s="156"/>
      <c r="H43" s="158"/>
      <c r="I43" s="156"/>
      <c r="J43" s="145"/>
    </row>
    <row r="44" spans="1:10" x14ac:dyDescent="0.2">
      <c r="A44" s="34" t="s">
        <v>55</v>
      </c>
      <c r="B44" s="49" t="s">
        <v>410</v>
      </c>
      <c r="C44" s="34" t="s">
        <v>47</v>
      </c>
      <c r="D44" s="147"/>
      <c r="E44" s="161"/>
      <c r="F44" s="147"/>
      <c r="G44" s="156"/>
      <c r="H44" s="158"/>
      <c r="I44" s="156"/>
      <c r="J44" s="145"/>
    </row>
    <row r="45" spans="1:10" ht="22.5" x14ac:dyDescent="0.2">
      <c r="A45" s="34" t="s">
        <v>58</v>
      </c>
      <c r="B45" s="49" t="s">
        <v>435</v>
      </c>
      <c r="C45" s="34" t="s">
        <v>413</v>
      </c>
      <c r="D45" s="147"/>
      <c r="E45" s="161"/>
      <c r="F45" s="147"/>
      <c r="G45" s="156"/>
      <c r="H45" s="158"/>
      <c r="I45" s="156"/>
      <c r="J45" s="145"/>
    </row>
    <row r="46" spans="1:10" x14ac:dyDescent="0.2">
      <c r="A46" s="34" t="s">
        <v>60</v>
      </c>
      <c r="B46" s="49" t="s">
        <v>414</v>
      </c>
      <c r="C46" s="34" t="s">
        <v>47</v>
      </c>
      <c r="D46" s="147"/>
      <c r="E46" s="161"/>
      <c r="F46" s="147"/>
      <c r="G46" s="156"/>
      <c r="H46" s="158"/>
      <c r="I46" s="156"/>
      <c r="J46" s="145"/>
    </row>
    <row r="47" spans="1:10" x14ac:dyDescent="0.2">
      <c r="A47" s="34" t="s">
        <v>62</v>
      </c>
      <c r="B47" s="49" t="s">
        <v>415</v>
      </c>
      <c r="C47" s="34" t="s">
        <v>37</v>
      </c>
      <c r="D47" s="147"/>
      <c r="E47" s="161"/>
      <c r="F47" s="147"/>
      <c r="G47" s="156"/>
      <c r="H47" s="158"/>
      <c r="I47" s="156"/>
      <c r="J47" s="145"/>
    </row>
    <row r="48" spans="1:10" x14ac:dyDescent="0.2">
      <c r="A48" s="34" t="s">
        <v>64</v>
      </c>
      <c r="B48" s="49" t="s">
        <v>416</v>
      </c>
      <c r="C48" s="34" t="s">
        <v>47</v>
      </c>
      <c r="D48" s="147"/>
      <c r="E48" s="161"/>
      <c r="F48" s="147"/>
      <c r="G48" s="156"/>
      <c r="H48" s="158"/>
      <c r="I48" s="156"/>
      <c r="J48" s="145"/>
    </row>
    <row r="49" spans="1:10" x14ac:dyDescent="0.2">
      <c r="A49" s="34" t="s">
        <v>66</v>
      </c>
      <c r="B49" s="49" t="s">
        <v>436</v>
      </c>
      <c r="C49" s="34" t="s">
        <v>37</v>
      </c>
      <c r="D49" s="147"/>
      <c r="E49" s="161"/>
      <c r="F49" s="147"/>
      <c r="G49" s="156"/>
      <c r="H49" s="158"/>
      <c r="I49" s="156"/>
      <c r="J49" s="145"/>
    </row>
    <row r="50" spans="1:10" ht="22.5" x14ac:dyDescent="0.2">
      <c r="A50" s="34" t="s">
        <v>68</v>
      </c>
      <c r="B50" s="49" t="s">
        <v>437</v>
      </c>
      <c r="C50" s="34" t="s">
        <v>37</v>
      </c>
      <c r="D50" s="147"/>
      <c r="E50" s="161"/>
      <c r="F50" s="147"/>
      <c r="G50" s="156"/>
      <c r="H50" s="158"/>
      <c r="I50" s="156"/>
      <c r="J50" s="145"/>
    </row>
    <row r="51" spans="1:10" x14ac:dyDescent="0.2">
      <c r="A51" s="34" t="s">
        <v>193</v>
      </c>
      <c r="B51" s="49" t="s">
        <v>421</v>
      </c>
      <c r="C51" s="34" t="s">
        <v>37</v>
      </c>
      <c r="D51" s="147"/>
      <c r="E51" s="161"/>
      <c r="F51" s="147"/>
      <c r="G51" s="156"/>
      <c r="H51" s="158"/>
      <c r="I51" s="156"/>
      <c r="J51" s="145"/>
    </row>
    <row r="52" spans="1:10" x14ac:dyDescent="0.2">
      <c r="A52" s="34" t="s">
        <v>195</v>
      </c>
      <c r="B52" s="49" t="s">
        <v>422</v>
      </c>
      <c r="C52" s="34" t="s">
        <v>37</v>
      </c>
      <c r="D52" s="147"/>
      <c r="E52" s="161"/>
      <c r="F52" s="147"/>
      <c r="G52" s="156"/>
      <c r="H52" s="158"/>
      <c r="I52" s="156"/>
      <c r="J52" s="145"/>
    </row>
    <row r="53" spans="1:10" ht="22.5" x14ac:dyDescent="0.2">
      <c r="A53" s="34" t="s">
        <v>197</v>
      </c>
      <c r="B53" s="49" t="s">
        <v>423</v>
      </c>
      <c r="C53" s="34" t="s">
        <v>234</v>
      </c>
      <c r="D53" s="147"/>
      <c r="E53" s="161"/>
      <c r="F53" s="147"/>
      <c r="G53" s="156"/>
      <c r="H53" s="158"/>
      <c r="I53" s="156"/>
      <c r="J53" s="145"/>
    </row>
    <row r="54" spans="1:10" x14ac:dyDescent="0.2">
      <c r="A54" s="34" t="s">
        <v>199</v>
      </c>
      <c r="B54" s="49" t="s">
        <v>424</v>
      </c>
      <c r="C54" s="34" t="s">
        <v>234</v>
      </c>
      <c r="D54" s="147"/>
      <c r="E54" s="161"/>
      <c r="F54" s="147"/>
      <c r="G54" s="156"/>
      <c r="H54" s="158"/>
      <c r="I54" s="156"/>
      <c r="J54" s="145"/>
    </row>
    <row r="55" spans="1:10" x14ac:dyDescent="0.2">
      <c r="A55" s="34" t="s">
        <v>201</v>
      </c>
      <c r="B55" s="49" t="s">
        <v>438</v>
      </c>
      <c r="C55" s="34" t="s">
        <v>234</v>
      </c>
      <c r="D55" s="147"/>
      <c r="E55" s="161"/>
      <c r="F55" s="147"/>
      <c r="G55" s="156"/>
      <c r="H55" s="158"/>
      <c r="I55" s="156"/>
      <c r="J55" s="145"/>
    </row>
    <row r="56" spans="1:10" x14ac:dyDescent="0.2">
      <c r="A56" s="34" t="s">
        <v>203</v>
      </c>
      <c r="B56" s="49" t="s">
        <v>425</v>
      </c>
      <c r="C56" s="34" t="s">
        <v>37</v>
      </c>
      <c r="D56" s="147"/>
      <c r="E56" s="161"/>
      <c r="F56" s="147"/>
      <c r="G56" s="156"/>
      <c r="H56" s="158"/>
      <c r="I56" s="156"/>
      <c r="J56" s="145"/>
    </row>
    <row r="57" spans="1:10" x14ac:dyDescent="0.2">
      <c r="A57" s="61" t="s">
        <v>205</v>
      </c>
      <c r="B57" s="62" t="s">
        <v>427</v>
      </c>
      <c r="C57" s="61" t="s">
        <v>234</v>
      </c>
      <c r="D57" s="147"/>
      <c r="E57" s="161"/>
      <c r="F57" s="147"/>
      <c r="G57" s="156"/>
      <c r="H57" s="158"/>
      <c r="I57" s="156"/>
      <c r="J57" s="145"/>
    </row>
    <row r="58" spans="1:10" x14ac:dyDescent="0.2">
      <c r="A58" s="63" t="s">
        <v>207</v>
      </c>
      <c r="B58" s="62" t="s">
        <v>439</v>
      </c>
      <c r="C58" s="63" t="s">
        <v>234</v>
      </c>
      <c r="D58" s="147"/>
      <c r="E58" s="161"/>
      <c r="F58" s="147"/>
      <c r="G58" s="156"/>
      <c r="H58" s="158"/>
      <c r="I58" s="156"/>
      <c r="J58" s="145"/>
    </row>
    <row r="59" spans="1:10" x14ac:dyDescent="0.2">
      <c r="A59" s="63" t="s">
        <v>210</v>
      </c>
      <c r="B59" s="64" t="s">
        <v>440</v>
      </c>
      <c r="C59" s="63" t="s">
        <v>234</v>
      </c>
      <c r="D59" s="147"/>
      <c r="E59" s="161"/>
      <c r="F59" s="147"/>
      <c r="G59" s="156"/>
      <c r="H59" s="159"/>
      <c r="I59" s="156"/>
      <c r="J59" s="145"/>
    </row>
    <row r="60" spans="1:10" ht="22.5" x14ac:dyDescent="0.2">
      <c r="A60" s="75">
        <v>3</v>
      </c>
      <c r="B60" s="33" t="s">
        <v>441</v>
      </c>
      <c r="C60" s="33" t="s">
        <v>34</v>
      </c>
      <c r="D60" s="147" t="s">
        <v>34</v>
      </c>
      <c r="E60" s="161"/>
      <c r="F60" s="147">
        <v>500</v>
      </c>
      <c r="G60" s="156">
        <f>E60*F60</f>
        <v>0</v>
      </c>
      <c r="H60" s="157"/>
      <c r="I60" s="156">
        <f>G60*1.08</f>
        <v>0</v>
      </c>
      <c r="J60" s="145"/>
    </row>
    <row r="61" spans="1:10" ht="33.75" x14ac:dyDescent="0.2">
      <c r="A61" s="34" t="s">
        <v>35</v>
      </c>
      <c r="B61" s="49" t="s">
        <v>442</v>
      </c>
      <c r="C61" s="34" t="s">
        <v>47</v>
      </c>
      <c r="D61" s="147"/>
      <c r="E61" s="161"/>
      <c r="F61" s="147"/>
      <c r="G61" s="156"/>
      <c r="H61" s="158"/>
      <c r="I61" s="156"/>
      <c r="J61" s="145"/>
    </row>
    <row r="62" spans="1:10" x14ac:dyDescent="0.2">
      <c r="A62" s="34" t="s">
        <v>38</v>
      </c>
      <c r="B62" s="49" t="s">
        <v>443</v>
      </c>
      <c r="C62" s="34" t="s">
        <v>37</v>
      </c>
      <c r="D62" s="147"/>
      <c r="E62" s="161"/>
      <c r="F62" s="147"/>
      <c r="G62" s="156"/>
      <c r="H62" s="158"/>
      <c r="I62" s="156"/>
      <c r="J62" s="145"/>
    </row>
    <row r="63" spans="1:10" ht="22.5" x14ac:dyDescent="0.2">
      <c r="A63" s="34" t="s">
        <v>41</v>
      </c>
      <c r="B63" s="49" t="s">
        <v>444</v>
      </c>
      <c r="C63" s="34" t="s">
        <v>47</v>
      </c>
      <c r="D63" s="147"/>
      <c r="E63" s="161"/>
      <c r="F63" s="147"/>
      <c r="G63" s="156"/>
      <c r="H63" s="158"/>
      <c r="I63" s="156"/>
      <c r="J63" s="145"/>
    </row>
    <row r="64" spans="1:10" ht="22.5" x14ac:dyDescent="0.2">
      <c r="A64" s="34" t="s">
        <v>43</v>
      </c>
      <c r="B64" s="49" t="s">
        <v>435</v>
      </c>
      <c r="C64" s="34" t="s">
        <v>445</v>
      </c>
      <c r="D64" s="147"/>
      <c r="E64" s="161"/>
      <c r="F64" s="147"/>
      <c r="G64" s="156"/>
      <c r="H64" s="158"/>
      <c r="I64" s="156"/>
      <c r="J64" s="145"/>
    </row>
    <row r="65" spans="1:10" ht="56.25" x14ac:dyDescent="0.2">
      <c r="A65" s="34" t="s">
        <v>45</v>
      </c>
      <c r="B65" s="49" t="s">
        <v>446</v>
      </c>
      <c r="C65" s="34" t="s">
        <v>37</v>
      </c>
      <c r="D65" s="147"/>
      <c r="E65" s="161"/>
      <c r="F65" s="147"/>
      <c r="G65" s="156"/>
      <c r="H65" s="158"/>
      <c r="I65" s="156"/>
      <c r="J65" s="145"/>
    </row>
    <row r="66" spans="1:10" ht="22.5" x14ac:dyDescent="0.2">
      <c r="A66" s="34" t="s">
        <v>48</v>
      </c>
      <c r="B66" s="49" t="s">
        <v>402</v>
      </c>
      <c r="C66" s="34" t="s">
        <v>37</v>
      </c>
      <c r="D66" s="147"/>
      <c r="E66" s="161"/>
      <c r="F66" s="147"/>
      <c r="G66" s="156"/>
      <c r="H66" s="158"/>
      <c r="I66" s="156"/>
      <c r="J66" s="145"/>
    </row>
    <row r="67" spans="1:10" ht="22.5" x14ac:dyDescent="0.2">
      <c r="A67" s="34" t="s">
        <v>50</v>
      </c>
      <c r="B67" s="49" t="s">
        <v>447</v>
      </c>
      <c r="C67" s="34" t="s">
        <v>37</v>
      </c>
      <c r="D67" s="147"/>
      <c r="E67" s="161"/>
      <c r="F67" s="147"/>
      <c r="G67" s="156"/>
      <c r="H67" s="158"/>
      <c r="I67" s="156"/>
      <c r="J67" s="145"/>
    </row>
    <row r="68" spans="1:10" ht="22.5" x14ac:dyDescent="0.2">
      <c r="A68" s="34" t="s">
        <v>52</v>
      </c>
      <c r="B68" s="49" t="s">
        <v>448</v>
      </c>
      <c r="C68" s="34" t="s">
        <v>47</v>
      </c>
      <c r="D68" s="147"/>
      <c r="E68" s="161"/>
      <c r="F68" s="147"/>
      <c r="G68" s="156"/>
      <c r="H68" s="158"/>
      <c r="I68" s="156"/>
      <c r="J68" s="145"/>
    </row>
    <row r="69" spans="1:10" x14ac:dyDescent="0.2">
      <c r="A69" s="34" t="s">
        <v>55</v>
      </c>
      <c r="B69" s="49" t="s">
        <v>449</v>
      </c>
      <c r="C69" s="34" t="s">
        <v>40</v>
      </c>
      <c r="D69" s="147"/>
      <c r="E69" s="161"/>
      <c r="F69" s="147"/>
      <c r="G69" s="156"/>
      <c r="H69" s="158"/>
      <c r="I69" s="156"/>
      <c r="J69" s="145"/>
    </row>
    <row r="70" spans="1:10" ht="22.5" x14ac:dyDescent="0.2">
      <c r="A70" s="34" t="s">
        <v>58</v>
      </c>
      <c r="B70" s="49" t="s">
        <v>434</v>
      </c>
      <c r="C70" s="34" t="s">
        <v>37</v>
      </c>
      <c r="D70" s="147"/>
      <c r="E70" s="161"/>
      <c r="F70" s="147"/>
      <c r="G70" s="156"/>
      <c r="H70" s="158"/>
      <c r="I70" s="156"/>
      <c r="J70" s="145"/>
    </row>
    <row r="71" spans="1:10" x14ac:dyDescent="0.2">
      <c r="A71" s="34" t="s">
        <v>60</v>
      </c>
      <c r="B71" s="49" t="s">
        <v>198</v>
      </c>
      <c r="C71" s="34" t="s">
        <v>47</v>
      </c>
      <c r="D71" s="147"/>
      <c r="E71" s="161"/>
      <c r="F71" s="147"/>
      <c r="G71" s="156"/>
      <c r="H71" s="158"/>
      <c r="I71" s="156"/>
      <c r="J71" s="145"/>
    </row>
    <row r="72" spans="1:10" x14ac:dyDescent="0.2">
      <c r="A72" s="34" t="s">
        <v>62</v>
      </c>
      <c r="B72" s="49" t="s">
        <v>410</v>
      </c>
      <c r="C72" s="34" t="s">
        <v>47</v>
      </c>
      <c r="D72" s="147"/>
      <c r="E72" s="161"/>
      <c r="F72" s="147"/>
      <c r="G72" s="156"/>
      <c r="H72" s="158"/>
      <c r="I72" s="156"/>
      <c r="J72" s="145"/>
    </row>
    <row r="73" spans="1:10" x14ac:dyDescent="0.2">
      <c r="A73" s="34" t="s">
        <v>64</v>
      </c>
      <c r="B73" s="49" t="s">
        <v>414</v>
      </c>
      <c r="C73" s="34" t="s">
        <v>47</v>
      </c>
      <c r="D73" s="147"/>
      <c r="E73" s="161"/>
      <c r="F73" s="147"/>
      <c r="G73" s="156"/>
      <c r="H73" s="158"/>
      <c r="I73" s="156"/>
      <c r="J73" s="145"/>
    </row>
    <row r="74" spans="1:10" x14ac:dyDescent="0.2">
      <c r="A74" s="34" t="s">
        <v>66</v>
      </c>
      <c r="B74" s="49" t="s">
        <v>415</v>
      </c>
      <c r="C74" s="34" t="s">
        <v>37</v>
      </c>
      <c r="D74" s="147"/>
      <c r="E74" s="161"/>
      <c r="F74" s="147"/>
      <c r="G74" s="156"/>
      <c r="H74" s="158"/>
      <c r="I74" s="156"/>
      <c r="J74" s="145"/>
    </row>
    <row r="75" spans="1:10" x14ac:dyDescent="0.2">
      <c r="A75" s="34" t="s">
        <v>68</v>
      </c>
      <c r="B75" s="49" t="s">
        <v>450</v>
      </c>
      <c r="C75" s="34" t="s">
        <v>47</v>
      </c>
      <c r="D75" s="147"/>
      <c r="E75" s="161"/>
      <c r="F75" s="147"/>
      <c r="G75" s="156"/>
      <c r="H75" s="158"/>
      <c r="I75" s="156"/>
      <c r="J75" s="145"/>
    </row>
    <row r="76" spans="1:10" x14ac:dyDescent="0.2">
      <c r="A76" s="34" t="s">
        <v>193</v>
      </c>
      <c r="B76" s="49" t="s">
        <v>451</v>
      </c>
      <c r="C76" s="34" t="s">
        <v>37</v>
      </c>
      <c r="D76" s="147"/>
      <c r="E76" s="161"/>
      <c r="F76" s="147"/>
      <c r="G76" s="156"/>
      <c r="H76" s="158"/>
      <c r="I76" s="156"/>
      <c r="J76" s="145"/>
    </row>
    <row r="77" spans="1:10" ht="22.5" x14ac:dyDescent="0.2">
      <c r="A77" s="34" t="s">
        <v>195</v>
      </c>
      <c r="B77" s="49" t="s">
        <v>452</v>
      </c>
      <c r="C77" s="34" t="s">
        <v>47</v>
      </c>
      <c r="D77" s="147"/>
      <c r="E77" s="161"/>
      <c r="F77" s="147"/>
      <c r="G77" s="156"/>
      <c r="H77" s="158"/>
      <c r="I77" s="156"/>
      <c r="J77" s="145"/>
    </row>
    <row r="78" spans="1:10" x14ac:dyDescent="0.2">
      <c r="A78" s="34" t="s">
        <v>197</v>
      </c>
      <c r="B78" s="49" t="s">
        <v>419</v>
      </c>
      <c r="C78" s="34" t="s">
        <v>37</v>
      </c>
      <c r="D78" s="147"/>
      <c r="E78" s="161"/>
      <c r="F78" s="147"/>
      <c r="G78" s="156"/>
      <c r="H78" s="158"/>
      <c r="I78" s="156"/>
      <c r="J78" s="145"/>
    </row>
    <row r="79" spans="1:10" x14ac:dyDescent="0.2">
      <c r="A79" s="34" t="s">
        <v>199</v>
      </c>
      <c r="B79" s="49" t="s">
        <v>453</v>
      </c>
      <c r="C79" s="34" t="s">
        <v>37</v>
      </c>
      <c r="D79" s="147"/>
      <c r="E79" s="161"/>
      <c r="F79" s="147"/>
      <c r="G79" s="156"/>
      <c r="H79" s="158"/>
      <c r="I79" s="156"/>
      <c r="J79" s="145"/>
    </row>
    <row r="80" spans="1:10" x14ac:dyDescent="0.2">
      <c r="A80" s="34" t="s">
        <v>201</v>
      </c>
      <c r="B80" s="49" t="s">
        <v>454</v>
      </c>
      <c r="C80" s="34" t="s">
        <v>37</v>
      </c>
      <c r="D80" s="147"/>
      <c r="E80" s="161"/>
      <c r="F80" s="147"/>
      <c r="G80" s="156"/>
      <c r="H80" s="158"/>
      <c r="I80" s="156"/>
      <c r="J80" s="145"/>
    </row>
    <row r="81" spans="1:10" x14ac:dyDescent="0.2">
      <c r="A81" s="34" t="s">
        <v>203</v>
      </c>
      <c r="B81" s="49" t="s">
        <v>421</v>
      </c>
      <c r="C81" s="34" t="s">
        <v>37</v>
      </c>
      <c r="D81" s="147"/>
      <c r="E81" s="161"/>
      <c r="F81" s="147"/>
      <c r="G81" s="156"/>
      <c r="H81" s="158"/>
      <c r="I81" s="156"/>
      <c r="J81" s="145"/>
    </row>
    <row r="82" spans="1:10" x14ac:dyDescent="0.2">
      <c r="A82" s="34" t="s">
        <v>205</v>
      </c>
      <c r="B82" s="49" t="s">
        <v>422</v>
      </c>
      <c r="C82" s="34" t="s">
        <v>37</v>
      </c>
      <c r="D82" s="147"/>
      <c r="E82" s="161"/>
      <c r="F82" s="147"/>
      <c r="G82" s="156"/>
      <c r="H82" s="158"/>
      <c r="I82" s="156"/>
      <c r="J82" s="145"/>
    </row>
    <row r="83" spans="1:10" x14ac:dyDescent="0.2">
      <c r="A83" s="34" t="s">
        <v>207</v>
      </c>
      <c r="B83" s="49" t="s">
        <v>425</v>
      </c>
      <c r="C83" s="34" t="s">
        <v>37</v>
      </c>
      <c r="D83" s="147"/>
      <c r="E83" s="161"/>
      <c r="F83" s="147"/>
      <c r="G83" s="156"/>
      <c r="H83" s="158"/>
      <c r="I83" s="156"/>
      <c r="J83" s="145"/>
    </row>
    <row r="84" spans="1:10" x14ac:dyDescent="0.2">
      <c r="A84" s="34" t="s">
        <v>210</v>
      </c>
      <c r="B84" s="49" t="s">
        <v>424</v>
      </c>
      <c r="C84" s="34" t="s">
        <v>37</v>
      </c>
      <c r="D84" s="147"/>
      <c r="E84" s="161"/>
      <c r="F84" s="147"/>
      <c r="G84" s="156"/>
      <c r="H84" s="158"/>
      <c r="I84" s="156"/>
      <c r="J84" s="145"/>
    </row>
    <row r="85" spans="1:10" x14ac:dyDescent="0.2">
      <c r="A85" s="61" t="s">
        <v>215</v>
      </c>
      <c r="B85" s="62" t="s">
        <v>427</v>
      </c>
      <c r="C85" s="61" t="s">
        <v>37</v>
      </c>
      <c r="D85" s="147"/>
      <c r="E85" s="161"/>
      <c r="F85" s="147"/>
      <c r="G85" s="156"/>
      <c r="H85" s="158"/>
      <c r="I85" s="156"/>
      <c r="J85" s="145"/>
    </row>
    <row r="86" spans="1:10" x14ac:dyDescent="0.2">
      <c r="A86" s="34" t="s">
        <v>213</v>
      </c>
      <c r="B86" s="49" t="s">
        <v>455</v>
      </c>
      <c r="C86" s="34" t="s">
        <v>37</v>
      </c>
      <c r="D86" s="147"/>
      <c r="E86" s="161"/>
      <c r="F86" s="147"/>
      <c r="G86" s="156"/>
      <c r="H86" s="159"/>
      <c r="I86" s="156"/>
      <c r="J86" s="145"/>
    </row>
    <row r="87" spans="1:10" ht="22.5" x14ac:dyDescent="0.2">
      <c r="A87" s="75">
        <v>4</v>
      </c>
      <c r="B87" s="33" t="s">
        <v>456</v>
      </c>
      <c r="C87" s="33" t="s">
        <v>34</v>
      </c>
      <c r="D87" s="147" t="s">
        <v>34</v>
      </c>
      <c r="E87" s="161"/>
      <c r="F87" s="147">
        <v>498</v>
      </c>
      <c r="G87" s="156"/>
      <c r="H87" s="157"/>
      <c r="I87" s="156"/>
      <c r="J87" s="145"/>
    </row>
    <row r="88" spans="1:10" ht="22.5" x14ac:dyDescent="0.2">
      <c r="A88" s="34" t="s">
        <v>35</v>
      </c>
      <c r="B88" s="49" t="s">
        <v>457</v>
      </c>
      <c r="C88" s="34" t="s">
        <v>37</v>
      </c>
      <c r="D88" s="147"/>
      <c r="E88" s="161"/>
      <c r="F88" s="147"/>
      <c r="G88" s="156"/>
      <c r="H88" s="158"/>
      <c r="I88" s="156"/>
      <c r="J88" s="145"/>
    </row>
    <row r="89" spans="1:10" x14ac:dyDescent="0.2">
      <c r="A89" s="34" t="s">
        <v>38</v>
      </c>
      <c r="B89" s="49" t="s">
        <v>458</v>
      </c>
      <c r="C89" s="34" t="s">
        <v>37</v>
      </c>
      <c r="D89" s="147"/>
      <c r="E89" s="161"/>
      <c r="F89" s="147"/>
      <c r="G89" s="156"/>
      <c r="H89" s="158"/>
      <c r="I89" s="156"/>
      <c r="J89" s="145"/>
    </row>
    <row r="90" spans="1:10" x14ac:dyDescent="0.2">
      <c r="A90" s="34" t="s">
        <v>41</v>
      </c>
      <c r="B90" s="49" t="s">
        <v>416</v>
      </c>
      <c r="C90" s="34" t="s">
        <v>37</v>
      </c>
      <c r="D90" s="147"/>
      <c r="E90" s="161"/>
      <c r="F90" s="147"/>
      <c r="G90" s="156"/>
      <c r="H90" s="158"/>
      <c r="I90" s="156"/>
      <c r="J90" s="145"/>
    </row>
    <row r="91" spans="1:10" ht="22.5" x14ac:dyDescent="0.2">
      <c r="A91" s="34" t="s">
        <v>43</v>
      </c>
      <c r="B91" s="49" t="s">
        <v>459</v>
      </c>
      <c r="C91" s="34" t="s">
        <v>212</v>
      </c>
      <c r="D91" s="147"/>
      <c r="E91" s="161"/>
      <c r="F91" s="147"/>
      <c r="G91" s="156"/>
      <c r="H91" s="158"/>
      <c r="I91" s="156"/>
      <c r="J91" s="145"/>
    </row>
    <row r="92" spans="1:10" ht="45" x14ac:dyDescent="0.2">
      <c r="A92" s="34" t="s">
        <v>45</v>
      </c>
      <c r="B92" s="49" t="s">
        <v>460</v>
      </c>
      <c r="C92" s="34" t="s">
        <v>37</v>
      </c>
      <c r="D92" s="147"/>
      <c r="E92" s="161"/>
      <c r="F92" s="147"/>
      <c r="G92" s="156"/>
      <c r="H92" s="158"/>
      <c r="I92" s="156"/>
      <c r="J92" s="145"/>
    </row>
    <row r="93" spans="1:10" ht="33.75" x14ac:dyDescent="0.2">
      <c r="A93" s="34" t="s">
        <v>48</v>
      </c>
      <c r="B93" s="49" t="s">
        <v>461</v>
      </c>
      <c r="C93" s="34" t="s">
        <v>37</v>
      </c>
      <c r="D93" s="147"/>
      <c r="E93" s="161"/>
      <c r="F93" s="147"/>
      <c r="G93" s="156"/>
      <c r="H93" s="158"/>
      <c r="I93" s="156"/>
      <c r="J93" s="145"/>
    </row>
    <row r="94" spans="1:10" ht="33.75" x14ac:dyDescent="0.2">
      <c r="A94" s="34" t="s">
        <v>50</v>
      </c>
      <c r="B94" s="49" t="s">
        <v>462</v>
      </c>
      <c r="C94" s="34" t="s">
        <v>37</v>
      </c>
      <c r="D94" s="147"/>
      <c r="E94" s="161"/>
      <c r="F94" s="147"/>
      <c r="G94" s="156"/>
      <c r="H94" s="158"/>
      <c r="I94" s="156"/>
      <c r="J94" s="145"/>
    </row>
    <row r="95" spans="1:10" x14ac:dyDescent="0.2">
      <c r="A95" s="34" t="s">
        <v>52</v>
      </c>
      <c r="B95" s="49" t="s">
        <v>401</v>
      </c>
      <c r="C95" s="34" t="s">
        <v>212</v>
      </c>
      <c r="D95" s="147"/>
      <c r="E95" s="161"/>
      <c r="F95" s="147"/>
      <c r="G95" s="156"/>
      <c r="H95" s="158"/>
      <c r="I95" s="156"/>
      <c r="J95" s="145"/>
    </row>
    <row r="96" spans="1:10" ht="22.5" x14ac:dyDescent="0.2">
      <c r="A96" s="34" t="s">
        <v>55</v>
      </c>
      <c r="B96" s="49" t="s">
        <v>463</v>
      </c>
      <c r="C96" s="34" t="s">
        <v>37</v>
      </c>
      <c r="D96" s="147"/>
      <c r="E96" s="161"/>
      <c r="F96" s="147"/>
      <c r="G96" s="156"/>
      <c r="H96" s="158"/>
      <c r="I96" s="156"/>
      <c r="J96" s="145"/>
    </row>
    <row r="97" spans="1:10" x14ac:dyDescent="0.2">
      <c r="A97" s="34" t="s">
        <v>58</v>
      </c>
      <c r="B97" s="49" t="s">
        <v>424</v>
      </c>
      <c r="C97" s="34" t="s">
        <v>37</v>
      </c>
      <c r="D97" s="147"/>
      <c r="E97" s="161"/>
      <c r="F97" s="147"/>
      <c r="G97" s="156"/>
      <c r="H97" s="158"/>
      <c r="I97" s="156"/>
      <c r="J97" s="145"/>
    </row>
    <row r="98" spans="1:10" x14ac:dyDescent="0.2">
      <c r="A98" s="34" t="s">
        <v>60</v>
      </c>
      <c r="B98" s="49" t="s">
        <v>464</v>
      </c>
      <c r="C98" s="34" t="s">
        <v>37</v>
      </c>
      <c r="D98" s="147"/>
      <c r="E98" s="161"/>
      <c r="F98" s="147"/>
      <c r="G98" s="156"/>
      <c r="H98" s="158"/>
      <c r="I98" s="156"/>
      <c r="J98" s="145"/>
    </row>
    <row r="99" spans="1:10" x14ac:dyDescent="0.2">
      <c r="A99" s="34" t="s">
        <v>62</v>
      </c>
      <c r="B99" s="49" t="s">
        <v>465</v>
      </c>
      <c r="C99" s="34" t="s">
        <v>466</v>
      </c>
      <c r="D99" s="147"/>
      <c r="E99" s="161"/>
      <c r="F99" s="147"/>
      <c r="G99" s="156"/>
      <c r="H99" s="158"/>
      <c r="I99" s="156"/>
      <c r="J99" s="145"/>
    </row>
    <row r="100" spans="1:10" ht="22.5" x14ac:dyDescent="0.2">
      <c r="A100" s="34" t="s">
        <v>64</v>
      </c>
      <c r="B100" s="49" t="s">
        <v>467</v>
      </c>
      <c r="C100" s="34" t="s">
        <v>37</v>
      </c>
      <c r="D100" s="147"/>
      <c r="E100" s="161"/>
      <c r="F100" s="147"/>
      <c r="G100" s="156"/>
      <c r="H100" s="158"/>
      <c r="I100" s="156"/>
      <c r="J100" s="145"/>
    </row>
    <row r="101" spans="1:10" x14ac:dyDescent="0.2">
      <c r="A101" s="34" t="s">
        <v>66</v>
      </c>
      <c r="B101" s="49" t="s">
        <v>468</v>
      </c>
      <c r="C101" s="34" t="s">
        <v>37</v>
      </c>
      <c r="D101" s="147"/>
      <c r="E101" s="161"/>
      <c r="F101" s="147"/>
      <c r="G101" s="156"/>
      <c r="H101" s="158"/>
      <c r="I101" s="156"/>
      <c r="J101" s="145"/>
    </row>
    <row r="102" spans="1:10" x14ac:dyDescent="0.2">
      <c r="A102" s="34" t="s">
        <v>68</v>
      </c>
      <c r="B102" s="49" t="s">
        <v>469</v>
      </c>
      <c r="C102" s="34" t="s">
        <v>37</v>
      </c>
      <c r="D102" s="147"/>
      <c r="E102" s="161"/>
      <c r="F102" s="147"/>
      <c r="G102" s="156"/>
      <c r="H102" s="158"/>
      <c r="I102" s="156"/>
      <c r="J102" s="145"/>
    </row>
    <row r="103" spans="1:10" x14ac:dyDescent="0.2">
      <c r="A103" s="34" t="s">
        <v>193</v>
      </c>
      <c r="B103" s="49" t="s">
        <v>470</v>
      </c>
      <c r="C103" s="34" t="s">
        <v>37</v>
      </c>
      <c r="D103" s="147"/>
      <c r="E103" s="161"/>
      <c r="F103" s="147"/>
      <c r="G103" s="156"/>
      <c r="H103" s="158"/>
      <c r="I103" s="156"/>
      <c r="J103" s="145"/>
    </row>
    <row r="104" spans="1:10" ht="22.5" x14ac:dyDescent="0.2">
      <c r="A104" s="34" t="s">
        <v>195</v>
      </c>
      <c r="B104" s="49" t="s">
        <v>471</v>
      </c>
      <c r="C104" s="34" t="s">
        <v>37</v>
      </c>
      <c r="D104" s="147"/>
      <c r="E104" s="161"/>
      <c r="F104" s="147"/>
      <c r="G104" s="156"/>
      <c r="H104" s="158"/>
      <c r="I104" s="156"/>
      <c r="J104" s="145"/>
    </row>
    <row r="105" spans="1:10" x14ac:dyDescent="0.2">
      <c r="A105" s="34" t="s">
        <v>197</v>
      </c>
      <c r="B105" s="49" t="s">
        <v>472</v>
      </c>
      <c r="C105" s="34" t="s">
        <v>37</v>
      </c>
      <c r="D105" s="147"/>
      <c r="E105" s="161"/>
      <c r="F105" s="147"/>
      <c r="G105" s="156"/>
      <c r="H105" s="158"/>
      <c r="I105" s="156"/>
      <c r="J105" s="145"/>
    </row>
    <row r="106" spans="1:10" x14ac:dyDescent="0.2">
      <c r="A106" s="34" t="s">
        <v>199</v>
      </c>
      <c r="B106" s="49" t="s">
        <v>473</v>
      </c>
      <c r="C106" s="34" t="s">
        <v>37</v>
      </c>
      <c r="D106" s="147"/>
      <c r="E106" s="161"/>
      <c r="F106" s="147"/>
      <c r="G106" s="156"/>
      <c r="H106" s="158"/>
      <c r="I106" s="156"/>
      <c r="J106" s="145"/>
    </row>
    <row r="107" spans="1:10" x14ac:dyDescent="0.2">
      <c r="A107" s="34" t="s">
        <v>201</v>
      </c>
      <c r="B107" s="49" t="s">
        <v>422</v>
      </c>
      <c r="C107" s="34" t="s">
        <v>37</v>
      </c>
      <c r="D107" s="147"/>
      <c r="E107" s="161"/>
      <c r="F107" s="147"/>
      <c r="G107" s="156"/>
      <c r="H107" s="158"/>
      <c r="I107" s="156"/>
      <c r="J107" s="145"/>
    </row>
    <row r="108" spans="1:10" x14ac:dyDescent="0.2">
      <c r="A108" s="34" t="s">
        <v>203</v>
      </c>
      <c r="B108" s="49" t="s">
        <v>425</v>
      </c>
      <c r="C108" s="34" t="s">
        <v>37</v>
      </c>
      <c r="D108" s="147"/>
      <c r="E108" s="161"/>
      <c r="F108" s="147"/>
      <c r="G108" s="156"/>
      <c r="H108" s="158"/>
      <c r="I108" s="156"/>
      <c r="J108" s="145"/>
    </row>
    <row r="109" spans="1:10" ht="22.5" x14ac:dyDescent="0.2">
      <c r="A109" s="34" t="s">
        <v>205</v>
      </c>
      <c r="B109" s="49" t="s">
        <v>474</v>
      </c>
      <c r="C109" s="34" t="s">
        <v>37</v>
      </c>
      <c r="D109" s="147"/>
      <c r="E109" s="161"/>
      <c r="F109" s="147"/>
      <c r="G109" s="156"/>
      <c r="H109" s="158"/>
      <c r="I109" s="156"/>
      <c r="J109" s="145"/>
    </row>
    <row r="110" spans="1:10" x14ac:dyDescent="0.2">
      <c r="A110" s="34" t="s">
        <v>207</v>
      </c>
      <c r="B110" s="49" t="s">
        <v>438</v>
      </c>
      <c r="C110" s="34" t="s">
        <v>37</v>
      </c>
      <c r="D110" s="147"/>
      <c r="E110" s="161"/>
      <c r="F110" s="147"/>
      <c r="G110" s="156"/>
      <c r="H110" s="158"/>
      <c r="I110" s="156"/>
      <c r="J110" s="145"/>
    </row>
    <row r="111" spans="1:10" x14ac:dyDescent="0.2">
      <c r="A111" s="34" t="s">
        <v>210</v>
      </c>
      <c r="B111" s="49" t="s">
        <v>475</v>
      </c>
      <c r="C111" s="34" t="s">
        <v>37</v>
      </c>
      <c r="D111" s="147"/>
      <c r="E111" s="161"/>
      <c r="F111" s="147"/>
      <c r="G111" s="156"/>
      <c r="H111" s="158"/>
      <c r="I111" s="156"/>
      <c r="J111" s="145"/>
    </row>
    <row r="112" spans="1:10" x14ac:dyDescent="0.2">
      <c r="A112" s="34" t="s">
        <v>213</v>
      </c>
      <c r="B112" s="49" t="s">
        <v>476</v>
      </c>
      <c r="C112" s="34" t="s">
        <v>37</v>
      </c>
      <c r="D112" s="147"/>
      <c r="E112" s="161"/>
      <c r="F112" s="147"/>
      <c r="G112" s="156"/>
      <c r="H112" s="158"/>
      <c r="I112" s="156"/>
      <c r="J112" s="145"/>
    </row>
    <row r="113" spans="1:10" x14ac:dyDescent="0.2">
      <c r="A113" s="61" t="s">
        <v>215</v>
      </c>
      <c r="B113" s="62" t="s">
        <v>427</v>
      </c>
      <c r="C113" s="61" t="s">
        <v>234</v>
      </c>
      <c r="D113" s="147"/>
      <c r="E113" s="161"/>
      <c r="F113" s="147"/>
      <c r="G113" s="156"/>
      <c r="H113" s="158"/>
      <c r="I113" s="156"/>
      <c r="J113" s="145"/>
    </row>
    <row r="114" spans="1:10" ht="22.5" x14ac:dyDescent="0.2">
      <c r="A114" s="34" t="s">
        <v>217</v>
      </c>
      <c r="B114" s="49" t="s">
        <v>477</v>
      </c>
      <c r="C114" s="34" t="s">
        <v>37</v>
      </c>
      <c r="D114" s="147"/>
      <c r="E114" s="161"/>
      <c r="F114" s="147"/>
      <c r="G114" s="156"/>
      <c r="H114" s="159"/>
      <c r="I114" s="156"/>
      <c r="J114" s="145"/>
    </row>
    <row r="115" spans="1:10" ht="30" customHeight="1" x14ac:dyDescent="0.2">
      <c r="A115" s="140" t="s">
        <v>478</v>
      </c>
      <c r="B115" s="140"/>
      <c r="C115" s="140"/>
      <c r="D115" s="140"/>
      <c r="E115" s="140"/>
      <c r="F115" s="140"/>
      <c r="G115" s="28">
        <f>SUM(G7:G114)</f>
        <v>0</v>
      </c>
      <c r="H115" s="28" t="s">
        <v>1710</v>
      </c>
      <c r="I115" s="28">
        <f>SUM(I7:I114)</f>
        <v>0</v>
      </c>
      <c r="J115" s="95" t="s">
        <v>1710</v>
      </c>
    </row>
    <row r="120" spans="1:10" x14ac:dyDescent="0.2">
      <c r="B120" s="134" t="s">
        <v>1865</v>
      </c>
      <c r="C120" s="30"/>
      <c r="D120" s="30"/>
      <c r="E120" s="30"/>
      <c r="F120" s="30"/>
      <c r="G120" s="30"/>
      <c r="H120" s="30"/>
      <c r="J120" s="136" t="s">
        <v>1868</v>
      </c>
    </row>
    <row r="121" spans="1:10" ht="45" x14ac:dyDescent="0.2">
      <c r="B121" s="135" t="s">
        <v>1866</v>
      </c>
      <c r="C121" s="30"/>
      <c r="D121" s="30"/>
      <c r="E121" s="30"/>
      <c r="F121" s="30"/>
      <c r="G121" s="30"/>
      <c r="H121" s="30"/>
      <c r="J121" s="138" t="s">
        <v>1867</v>
      </c>
    </row>
  </sheetData>
  <mergeCells count="32">
    <mergeCell ref="G35:G59"/>
    <mergeCell ref="A4:J4"/>
    <mergeCell ref="B5:C5"/>
    <mergeCell ref="A6:J6"/>
    <mergeCell ref="D7:D34"/>
    <mergeCell ref="E7:E34"/>
    <mergeCell ref="F7:F34"/>
    <mergeCell ref="G7:G34"/>
    <mergeCell ref="I7:I34"/>
    <mergeCell ref="J7:J34"/>
    <mergeCell ref="H7:H34"/>
    <mergeCell ref="I35:I59"/>
    <mergeCell ref="J35:J59"/>
    <mergeCell ref="H35:H59"/>
    <mergeCell ref="D35:D59"/>
    <mergeCell ref="E35:E59"/>
    <mergeCell ref="I87:I114"/>
    <mergeCell ref="J87:J114"/>
    <mergeCell ref="D60:D86"/>
    <mergeCell ref="E60:E86"/>
    <mergeCell ref="F60:F86"/>
    <mergeCell ref="G60:G86"/>
    <mergeCell ref="I60:I86"/>
    <mergeCell ref="J60:J86"/>
    <mergeCell ref="H60:H86"/>
    <mergeCell ref="H87:H114"/>
    <mergeCell ref="G87:G114"/>
    <mergeCell ref="F35:F59"/>
    <mergeCell ref="A115:F115"/>
    <mergeCell ref="D87:D114"/>
    <mergeCell ref="E87:E114"/>
    <mergeCell ref="F87:F114"/>
  </mergeCells>
  <pageMargins left="0.7" right="0.7" top="0.75" bottom="0.75" header="0.3" footer="0.3"/>
  <pageSetup paperSize="9" scale="79" orientation="landscape" r:id="rId1"/>
  <headerFooter>
    <oddHeader>&amp;L4WSzKzP.SZP.2612.2.2019</oddHeader>
  </headerFooter>
  <rowBreaks count="3" manualBreakCount="3">
    <brk id="34" max="16383" man="1"/>
    <brk id="59" max="16383" man="1"/>
    <brk id="86"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Normal="100" workbookViewId="0">
      <selection activeCell="D18" sqref="D18"/>
    </sheetView>
  </sheetViews>
  <sheetFormatPr defaultRowHeight="15" x14ac:dyDescent="0.25"/>
  <cols>
    <col min="1" max="1" width="4.85546875" customWidth="1"/>
    <col min="2" max="2" width="28.42578125" customWidth="1"/>
    <col min="6" max="6" width="13" customWidth="1"/>
    <col min="8" max="8" width="15.42578125" customWidth="1"/>
    <col min="10" max="10" width="15" customWidth="1"/>
    <col min="11" max="11" width="22.85546875" customWidth="1"/>
  </cols>
  <sheetData>
    <row r="1" spans="1:11" x14ac:dyDescent="0.25">
      <c r="A1" s="31" t="s">
        <v>1714</v>
      </c>
    </row>
    <row r="2" spans="1:11" x14ac:dyDescent="0.25">
      <c r="A2" s="31" t="s">
        <v>1715</v>
      </c>
    </row>
    <row r="4" spans="1:11" ht="26.25" customHeight="1" x14ac:dyDescent="0.25">
      <c r="A4" s="149" t="s">
        <v>1827</v>
      </c>
      <c r="B4" s="149"/>
      <c r="C4" s="149"/>
      <c r="D4" s="149"/>
      <c r="E4" s="149"/>
      <c r="F4" s="149"/>
      <c r="G4" s="149"/>
      <c r="H4" s="149"/>
      <c r="I4" s="149"/>
      <c r="J4" s="149"/>
      <c r="K4" s="149"/>
    </row>
    <row r="5" spans="1:11" ht="45" x14ac:dyDescent="0.25">
      <c r="A5" s="25" t="s">
        <v>0</v>
      </c>
      <c r="B5" s="25" t="s">
        <v>1</v>
      </c>
      <c r="C5" s="25" t="s">
        <v>479</v>
      </c>
      <c r="D5" s="25" t="s">
        <v>480</v>
      </c>
      <c r="E5" s="25" t="s">
        <v>2</v>
      </c>
      <c r="F5" s="25" t="s">
        <v>3</v>
      </c>
      <c r="G5" s="25" t="s">
        <v>4</v>
      </c>
      <c r="H5" s="25" t="s">
        <v>5</v>
      </c>
      <c r="I5" s="27" t="s">
        <v>1708</v>
      </c>
      <c r="J5" s="25" t="s">
        <v>6</v>
      </c>
      <c r="K5" s="25" t="s">
        <v>104</v>
      </c>
    </row>
    <row r="6" spans="1:11" ht="33.75" x14ac:dyDescent="0.25">
      <c r="A6" s="65">
        <v>1</v>
      </c>
      <c r="B6" s="57" t="s">
        <v>481</v>
      </c>
      <c r="C6" s="17" t="s">
        <v>482</v>
      </c>
      <c r="D6" s="17" t="s">
        <v>483</v>
      </c>
      <c r="E6" s="19" t="s">
        <v>484</v>
      </c>
      <c r="F6" s="37"/>
      <c r="G6" s="66">
        <v>150000</v>
      </c>
      <c r="H6" s="52"/>
      <c r="I6" s="52"/>
      <c r="J6" s="52"/>
      <c r="K6" s="41"/>
    </row>
    <row r="7" spans="1:11" ht="33.75" x14ac:dyDescent="0.25">
      <c r="A7" s="65">
        <v>2</v>
      </c>
      <c r="B7" s="57" t="s">
        <v>481</v>
      </c>
      <c r="C7" s="17" t="s">
        <v>485</v>
      </c>
      <c r="D7" s="17" t="s">
        <v>486</v>
      </c>
      <c r="E7" s="19" t="s">
        <v>484</v>
      </c>
      <c r="F7" s="37"/>
      <c r="G7" s="66">
        <v>200000</v>
      </c>
      <c r="H7" s="52"/>
      <c r="I7" s="52"/>
      <c r="J7" s="52"/>
      <c r="K7" s="41"/>
    </row>
    <row r="8" spans="1:11" ht="33.75" x14ac:dyDescent="0.25">
      <c r="A8" s="65">
        <v>3</v>
      </c>
      <c r="B8" s="57" t="s">
        <v>487</v>
      </c>
      <c r="C8" s="17" t="s">
        <v>488</v>
      </c>
      <c r="D8" s="17" t="s">
        <v>489</v>
      </c>
      <c r="E8" s="19" t="s">
        <v>484</v>
      </c>
      <c r="F8" s="37"/>
      <c r="G8" s="66">
        <v>9300</v>
      </c>
      <c r="H8" s="52"/>
      <c r="I8" s="52"/>
      <c r="J8" s="52"/>
      <c r="K8" s="41"/>
    </row>
    <row r="9" spans="1:11" ht="33.75" x14ac:dyDescent="0.25">
      <c r="A9" s="65">
        <v>4</v>
      </c>
      <c r="B9" s="57" t="s">
        <v>490</v>
      </c>
      <c r="C9" s="17" t="s">
        <v>491</v>
      </c>
      <c r="D9" s="19" t="s">
        <v>10</v>
      </c>
      <c r="E9" s="19" t="s">
        <v>10</v>
      </c>
      <c r="F9" s="37"/>
      <c r="G9" s="66">
        <v>10000</v>
      </c>
      <c r="H9" s="52"/>
      <c r="I9" s="52"/>
      <c r="J9" s="52"/>
      <c r="K9" s="41"/>
    </row>
    <row r="10" spans="1:11" ht="26.25" customHeight="1" x14ac:dyDescent="0.25">
      <c r="A10" s="140" t="s">
        <v>492</v>
      </c>
      <c r="B10" s="140"/>
      <c r="C10" s="140"/>
      <c r="D10" s="140"/>
      <c r="E10" s="140"/>
      <c r="F10" s="140"/>
      <c r="G10" s="140"/>
      <c r="H10" s="87">
        <f>SUM(H6:H9)</f>
        <v>0</v>
      </c>
      <c r="I10" s="87" t="s">
        <v>1710</v>
      </c>
      <c r="J10" s="87">
        <f>SUM(J6:J9)</f>
        <v>0</v>
      </c>
      <c r="K10" s="100" t="s">
        <v>1710</v>
      </c>
    </row>
    <row r="13" spans="1:11" ht="22.5" x14ac:dyDescent="0.25">
      <c r="B13" s="134" t="s">
        <v>1869</v>
      </c>
      <c r="C13" s="30"/>
      <c r="D13" s="30"/>
      <c r="E13" s="30"/>
      <c r="F13" s="30"/>
      <c r="G13" s="30"/>
      <c r="H13" s="30"/>
      <c r="I13" s="2"/>
      <c r="K13" s="136" t="s">
        <v>1868</v>
      </c>
    </row>
    <row r="14" spans="1:11" ht="67.5" x14ac:dyDescent="0.25">
      <c r="B14" s="135" t="s">
        <v>1866</v>
      </c>
      <c r="C14" s="30"/>
      <c r="D14" s="30"/>
      <c r="E14" s="30"/>
      <c r="F14" s="30"/>
      <c r="G14" s="30"/>
      <c r="H14" s="30"/>
      <c r="I14" s="2"/>
      <c r="K14" s="138" t="s">
        <v>1867</v>
      </c>
    </row>
  </sheetData>
  <mergeCells count="2">
    <mergeCell ref="A4:K4"/>
    <mergeCell ref="A10:G10"/>
  </mergeCells>
  <pageMargins left="0.7" right="0.7" top="0.75" bottom="0.75" header="0.3" footer="0.3"/>
  <pageSetup paperSize="9" scale="84" orientation="landscape" r:id="rId1"/>
  <headerFooter>
    <oddHeader>&amp;L4WSzKzP.SZP.2612.2.2019</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workbookViewId="0">
      <selection activeCell="A4" sqref="A4:J4"/>
    </sheetView>
  </sheetViews>
  <sheetFormatPr defaultRowHeight="11.25" x14ac:dyDescent="0.2"/>
  <cols>
    <col min="1" max="1" width="4.42578125" style="2" customWidth="1"/>
    <col min="2" max="2" width="38.28515625" style="2" customWidth="1"/>
    <col min="3" max="6" width="9.140625" style="2"/>
    <col min="7" max="7" width="11.28515625" style="2" customWidth="1"/>
    <col min="8" max="8" width="9.140625" style="2"/>
    <col min="9" max="9" width="11.28515625" style="2" customWidth="1"/>
    <col min="10" max="10" width="24.42578125" style="2" customWidth="1"/>
    <col min="11" max="16384" width="9.140625" style="2"/>
  </cols>
  <sheetData>
    <row r="1" spans="1:10" x14ac:dyDescent="0.2">
      <c r="A1" s="2" t="s">
        <v>1714</v>
      </c>
    </row>
    <row r="2" spans="1:10" x14ac:dyDescent="0.2">
      <c r="A2" s="2" t="s">
        <v>1715</v>
      </c>
    </row>
    <row r="4" spans="1:10" ht="17.25" customHeight="1" x14ac:dyDescent="0.2">
      <c r="A4" s="169" t="s">
        <v>1826</v>
      </c>
      <c r="B4" s="169"/>
      <c r="C4" s="169"/>
      <c r="D4" s="169"/>
      <c r="E4" s="169"/>
      <c r="F4" s="169"/>
      <c r="G4" s="169"/>
      <c r="H4" s="169"/>
      <c r="I4" s="169"/>
      <c r="J4" s="169"/>
    </row>
    <row r="5" spans="1:10" ht="45" x14ac:dyDescent="0.2">
      <c r="A5" s="25" t="s">
        <v>0</v>
      </c>
      <c r="B5" s="139" t="s">
        <v>1</v>
      </c>
      <c r="C5" s="139"/>
      <c r="D5" s="25" t="s">
        <v>2</v>
      </c>
      <c r="E5" s="27" t="s">
        <v>3</v>
      </c>
      <c r="F5" s="25" t="s">
        <v>4</v>
      </c>
      <c r="G5" s="27" t="s">
        <v>5</v>
      </c>
      <c r="H5" s="27" t="s">
        <v>1708</v>
      </c>
      <c r="I5" s="27" t="s">
        <v>6</v>
      </c>
      <c r="J5" s="25" t="s">
        <v>7</v>
      </c>
    </row>
    <row r="6" spans="1:10" ht="33.75" x14ac:dyDescent="0.2">
      <c r="A6" s="77">
        <v>1</v>
      </c>
      <c r="B6" s="49" t="s">
        <v>493</v>
      </c>
      <c r="C6" s="34" t="s">
        <v>494</v>
      </c>
      <c r="D6" s="33" t="s">
        <v>10</v>
      </c>
      <c r="E6" s="47"/>
      <c r="F6" s="33">
        <v>100</v>
      </c>
      <c r="G6" s="48"/>
      <c r="H6" s="48"/>
      <c r="I6" s="48"/>
      <c r="J6" s="38"/>
    </row>
    <row r="7" spans="1:10" ht="33.75" x14ac:dyDescent="0.2">
      <c r="A7" s="77">
        <v>2</v>
      </c>
      <c r="B7" s="49" t="s">
        <v>493</v>
      </c>
      <c r="C7" s="34" t="s">
        <v>495</v>
      </c>
      <c r="D7" s="33" t="s">
        <v>10</v>
      </c>
      <c r="E7" s="47"/>
      <c r="F7" s="33">
        <v>100</v>
      </c>
      <c r="G7" s="48"/>
      <c r="H7" s="48"/>
      <c r="I7" s="48"/>
      <c r="J7" s="38"/>
    </row>
    <row r="8" spans="1:10" ht="33.75" x14ac:dyDescent="0.2">
      <c r="A8" s="77">
        <v>3</v>
      </c>
      <c r="B8" s="49" t="s">
        <v>493</v>
      </c>
      <c r="C8" s="34" t="s">
        <v>496</v>
      </c>
      <c r="D8" s="33" t="s">
        <v>10</v>
      </c>
      <c r="E8" s="47"/>
      <c r="F8" s="33">
        <v>50</v>
      </c>
      <c r="G8" s="48"/>
      <c r="H8" s="48"/>
      <c r="I8" s="48"/>
      <c r="J8" s="38"/>
    </row>
    <row r="9" spans="1:10" ht="33.75" x14ac:dyDescent="0.2">
      <c r="A9" s="77">
        <v>4</v>
      </c>
      <c r="B9" s="49" t="s">
        <v>497</v>
      </c>
      <c r="C9" s="34" t="s">
        <v>498</v>
      </c>
      <c r="D9" s="33" t="s">
        <v>10</v>
      </c>
      <c r="E9" s="47"/>
      <c r="F9" s="33">
        <v>50</v>
      </c>
      <c r="G9" s="48"/>
      <c r="H9" s="48"/>
      <c r="I9" s="48"/>
      <c r="J9" s="38"/>
    </row>
    <row r="10" spans="1:10" ht="33.75" x14ac:dyDescent="0.2">
      <c r="A10" s="77">
        <v>5</v>
      </c>
      <c r="B10" s="49" t="s">
        <v>499</v>
      </c>
      <c r="C10" s="34" t="s">
        <v>500</v>
      </c>
      <c r="D10" s="33" t="s">
        <v>10</v>
      </c>
      <c r="E10" s="47"/>
      <c r="F10" s="33">
        <v>100</v>
      </c>
      <c r="G10" s="48"/>
      <c r="H10" s="48"/>
      <c r="I10" s="48"/>
      <c r="J10" s="38"/>
    </row>
    <row r="11" spans="1:10" ht="33.75" x14ac:dyDescent="0.2">
      <c r="A11" s="77">
        <v>6</v>
      </c>
      <c r="B11" s="49" t="s">
        <v>499</v>
      </c>
      <c r="C11" s="34" t="s">
        <v>501</v>
      </c>
      <c r="D11" s="33" t="s">
        <v>10</v>
      </c>
      <c r="E11" s="47"/>
      <c r="F11" s="33">
        <v>50</v>
      </c>
      <c r="G11" s="48"/>
      <c r="H11" s="48"/>
      <c r="I11" s="48"/>
      <c r="J11" s="38"/>
    </row>
    <row r="12" spans="1:10" ht="29.25" customHeight="1" x14ac:dyDescent="0.2">
      <c r="A12" s="170" t="s">
        <v>502</v>
      </c>
      <c r="B12" s="171"/>
      <c r="C12" s="171"/>
      <c r="D12" s="171"/>
      <c r="E12" s="171"/>
      <c r="F12" s="172"/>
      <c r="G12" s="55">
        <f>SUM(G6:G11)</f>
        <v>0</v>
      </c>
      <c r="H12" s="55" t="s">
        <v>1710</v>
      </c>
      <c r="I12" s="55">
        <f>SUM(I6:I11)</f>
        <v>0</v>
      </c>
      <c r="J12" s="38" t="s">
        <v>1710</v>
      </c>
    </row>
    <row r="16" spans="1:10" x14ac:dyDescent="0.2">
      <c r="B16" s="134" t="s">
        <v>1865</v>
      </c>
      <c r="C16" s="30"/>
      <c r="D16" s="30"/>
      <c r="E16" s="30"/>
      <c r="F16" s="30"/>
      <c r="G16" s="30"/>
      <c r="H16" s="30"/>
      <c r="J16" s="136" t="s">
        <v>1868</v>
      </c>
    </row>
    <row r="17" spans="2:10" ht="56.25" x14ac:dyDescent="0.2">
      <c r="B17" s="135" t="s">
        <v>1866</v>
      </c>
      <c r="C17" s="30"/>
      <c r="D17" s="30"/>
      <c r="E17" s="30"/>
      <c r="F17" s="30"/>
      <c r="G17" s="30"/>
      <c r="H17" s="30"/>
      <c r="J17" s="138" t="s">
        <v>1867</v>
      </c>
    </row>
  </sheetData>
  <mergeCells count="3">
    <mergeCell ref="A4:J4"/>
    <mergeCell ref="B5:C5"/>
    <mergeCell ref="A12:F12"/>
  </mergeCells>
  <pageMargins left="0.7" right="0.7" top="0.75" bottom="0.75" header="0.3" footer="0.3"/>
  <pageSetup paperSize="9" scale="90" orientation="landscape" r:id="rId1"/>
  <headerFooter>
    <oddHeader>&amp;L4WSzKzP.SZP.2612.2.2019</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workbookViewId="0">
      <selection activeCell="A4" sqref="A4:J4"/>
    </sheetView>
  </sheetViews>
  <sheetFormatPr defaultRowHeight="14.25" x14ac:dyDescent="0.2"/>
  <cols>
    <col min="1" max="1" width="5" style="92" customWidth="1"/>
    <col min="2" max="2" width="46.85546875" style="92" customWidth="1"/>
    <col min="3" max="9" width="9.140625" style="92"/>
    <col min="10" max="10" width="29.140625" style="92" customWidth="1"/>
    <col min="11" max="16384" width="9.140625" style="92"/>
  </cols>
  <sheetData>
    <row r="1" spans="1:11" x14ac:dyDescent="0.2">
      <c r="A1" s="2" t="s">
        <v>1714</v>
      </c>
    </row>
    <row r="2" spans="1:11" x14ac:dyDescent="0.2">
      <c r="A2" s="2" t="s">
        <v>1715</v>
      </c>
    </row>
    <row r="4" spans="1:11" ht="24.75" customHeight="1" x14ac:dyDescent="0.2">
      <c r="A4" s="150" t="s">
        <v>1808</v>
      </c>
      <c r="B4" s="150"/>
      <c r="C4" s="150"/>
      <c r="D4" s="150"/>
      <c r="E4" s="150"/>
      <c r="F4" s="150"/>
      <c r="G4" s="150"/>
      <c r="H4" s="150"/>
      <c r="I4" s="150"/>
      <c r="J4" s="150"/>
    </row>
    <row r="5" spans="1:11" ht="45" x14ac:dyDescent="0.2">
      <c r="A5" s="25" t="s">
        <v>0</v>
      </c>
      <c r="B5" s="139" t="s">
        <v>1</v>
      </c>
      <c r="C5" s="139"/>
      <c r="D5" s="25" t="s">
        <v>2</v>
      </c>
      <c r="E5" s="27" t="s">
        <v>3</v>
      </c>
      <c r="F5" s="25" t="s">
        <v>4</v>
      </c>
      <c r="G5" s="27" t="s">
        <v>5</v>
      </c>
      <c r="H5" s="27" t="s">
        <v>1708</v>
      </c>
      <c r="I5" s="27" t="s">
        <v>6</v>
      </c>
      <c r="J5" s="25" t="s">
        <v>7</v>
      </c>
    </row>
    <row r="6" spans="1:11" x14ac:dyDescent="0.2">
      <c r="A6" s="173" t="s">
        <v>503</v>
      </c>
      <c r="B6" s="173"/>
      <c r="C6" s="173"/>
      <c r="D6" s="173"/>
      <c r="E6" s="173"/>
      <c r="F6" s="173"/>
      <c r="G6" s="173"/>
      <c r="H6" s="173"/>
      <c r="I6" s="173"/>
      <c r="J6" s="173"/>
    </row>
    <row r="7" spans="1:11" ht="123.75" x14ac:dyDescent="0.2">
      <c r="A7" s="33">
        <v>1</v>
      </c>
      <c r="B7" s="57" t="s">
        <v>504</v>
      </c>
      <c r="C7" s="34" t="s">
        <v>505</v>
      </c>
      <c r="D7" s="147" t="s">
        <v>505</v>
      </c>
      <c r="E7" s="156"/>
      <c r="F7" s="155">
        <v>400</v>
      </c>
      <c r="G7" s="156"/>
      <c r="H7" s="157"/>
      <c r="I7" s="156"/>
      <c r="J7" s="145"/>
    </row>
    <row r="8" spans="1:11" x14ac:dyDescent="0.2">
      <c r="A8" s="34" t="s">
        <v>35</v>
      </c>
      <c r="B8" s="57" t="s">
        <v>506</v>
      </c>
      <c r="C8" s="34" t="s">
        <v>37</v>
      </c>
      <c r="D8" s="147"/>
      <c r="E8" s="156"/>
      <c r="F8" s="155"/>
      <c r="G8" s="156"/>
      <c r="H8" s="158"/>
      <c r="I8" s="156"/>
      <c r="J8" s="145"/>
    </row>
    <row r="9" spans="1:11" x14ac:dyDescent="0.2">
      <c r="A9" s="34" t="s">
        <v>38</v>
      </c>
      <c r="B9" s="57" t="s">
        <v>507</v>
      </c>
      <c r="C9" s="34" t="s">
        <v>47</v>
      </c>
      <c r="D9" s="147"/>
      <c r="E9" s="156"/>
      <c r="F9" s="155"/>
      <c r="G9" s="156"/>
      <c r="H9" s="158"/>
      <c r="I9" s="156"/>
      <c r="J9" s="145"/>
    </row>
    <row r="10" spans="1:11" ht="33.75" x14ac:dyDescent="0.2">
      <c r="A10" s="34" t="s">
        <v>41</v>
      </c>
      <c r="B10" s="57" t="s">
        <v>508</v>
      </c>
      <c r="C10" s="34" t="s">
        <v>37</v>
      </c>
      <c r="D10" s="147"/>
      <c r="E10" s="156"/>
      <c r="F10" s="155"/>
      <c r="G10" s="156"/>
      <c r="H10" s="159"/>
      <c r="I10" s="156"/>
      <c r="J10" s="145"/>
    </row>
    <row r="11" spans="1:11" ht="22.5" customHeight="1" x14ac:dyDescent="0.2">
      <c r="A11" s="33">
        <v>2</v>
      </c>
      <c r="B11" s="174" t="s">
        <v>509</v>
      </c>
      <c r="C11" s="175"/>
      <c r="D11" s="175"/>
      <c r="E11" s="175"/>
      <c r="F11" s="175"/>
      <c r="G11" s="175"/>
      <c r="H11" s="175"/>
      <c r="I11" s="175"/>
      <c r="J11" s="176"/>
    </row>
    <row r="12" spans="1:11" ht="67.5" x14ac:dyDescent="0.2">
      <c r="A12" s="59" t="s">
        <v>35</v>
      </c>
      <c r="B12" s="57" t="s">
        <v>510</v>
      </c>
      <c r="C12" s="34" t="s">
        <v>511</v>
      </c>
      <c r="D12" s="33" t="s">
        <v>512</v>
      </c>
      <c r="E12" s="48"/>
      <c r="F12" s="33">
        <v>150</v>
      </c>
      <c r="G12" s="48"/>
      <c r="H12" s="48"/>
      <c r="I12" s="48"/>
      <c r="J12" s="34"/>
      <c r="K12" s="111"/>
    </row>
    <row r="13" spans="1:11" ht="19.5" customHeight="1" x14ac:dyDescent="0.2">
      <c r="A13" s="140" t="s">
        <v>513</v>
      </c>
      <c r="B13" s="140"/>
      <c r="C13" s="140"/>
      <c r="D13" s="140"/>
      <c r="E13" s="140"/>
      <c r="F13" s="140"/>
      <c r="G13" s="28">
        <f>G7+G12</f>
        <v>0</v>
      </c>
      <c r="H13" s="28" t="s">
        <v>1710</v>
      </c>
      <c r="I13" s="28">
        <f>I7+I12</f>
        <v>0</v>
      </c>
      <c r="J13" s="29" t="s">
        <v>1710</v>
      </c>
    </row>
    <row r="16" spans="1:11" x14ac:dyDescent="0.2">
      <c r="B16" s="134" t="s">
        <v>1865</v>
      </c>
      <c r="C16" s="30"/>
      <c r="D16" s="30"/>
      <c r="E16" s="30"/>
      <c r="F16" s="30"/>
      <c r="G16" s="30"/>
      <c r="H16" s="30"/>
      <c r="I16" s="2"/>
      <c r="J16" s="136" t="s">
        <v>1868</v>
      </c>
    </row>
    <row r="17" spans="2:10" ht="45" x14ac:dyDescent="0.2">
      <c r="B17" s="135" t="s">
        <v>1866</v>
      </c>
      <c r="C17" s="30"/>
      <c r="D17" s="30"/>
      <c r="E17" s="30"/>
      <c r="F17" s="30"/>
      <c r="G17" s="30"/>
      <c r="H17" s="30"/>
      <c r="I17" s="2"/>
      <c r="J17" s="138" t="s">
        <v>1867</v>
      </c>
    </row>
  </sheetData>
  <mergeCells count="12">
    <mergeCell ref="A13:F13"/>
    <mergeCell ref="H7:H10"/>
    <mergeCell ref="A4:J4"/>
    <mergeCell ref="B5:C5"/>
    <mergeCell ref="A6:J6"/>
    <mergeCell ref="D7:D10"/>
    <mergeCell ref="E7:E10"/>
    <mergeCell ref="F7:F10"/>
    <mergeCell ref="G7:G10"/>
    <mergeCell ref="I7:I10"/>
    <mergeCell ref="J7:J10"/>
    <mergeCell ref="B11:J11"/>
  </mergeCells>
  <pageMargins left="0.7" right="0.7" top="0.75" bottom="0.75" header="0.3" footer="0.3"/>
  <pageSetup paperSize="9" scale="85" orientation="landscape" r:id="rId1"/>
  <headerFooter>
    <oddHeader>&amp;L4WSzKzP.SZP.2612.2.2019</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workbookViewId="0">
      <selection activeCell="A4" sqref="A4:J4"/>
    </sheetView>
  </sheetViews>
  <sheetFormatPr defaultRowHeight="15" x14ac:dyDescent="0.25"/>
  <cols>
    <col min="1" max="1" width="4.85546875" customWidth="1"/>
    <col min="2" max="2" width="71.28515625" customWidth="1"/>
    <col min="3" max="3" width="9.7109375" customWidth="1"/>
    <col min="7" max="7" width="9.85546875" bestFit="1" customWidth="1"/>
    <col min="9" max="9" width="9.85546875" bestFit="1" customWidth="1"/>
    <col min="10" max="10" width="30.7109375" customWidth="1"/>
  </cols>
  <sheetData>
    <row r="1" spans="1:10" x14ac:dyDescent="0.25">
      <c r="A1" s="31" t="s">
        <v>1714</v>
      </c>
    </row>
    <row r="2" spans="1:10" x14ac:dyDescent="0.25">
      <c r="A2" s="31" t="s">
        <v>1715</v>
      </c>
    </row>
    <row r="4" spans="1:10" ht="31.5" customHeight="1" x14ac:dyDescent="0.25">
      <c r="A4" s="150" t="s">
        <v>1788</v>
      </c>
      <c r="B4" s="150"/>
      <c r="C4" s="150"/>
      <c r="D4" s="150"/>
      <c r="E4" s="150"/>
      <c r="F4" s="150"/>
      <c r="G4" s="150"/>
      <c r="H4" s="150"/>
      <c r="I4" s="150"/>
      <c r="J4" s="150"/>
    </row>
    <row r="5" spans="1:10" ht="45" x14ac:dyDescent="0.25">
      <c r="A5" s="25" t="s">
        <v>0</v>
      </c>
      <c r="B5" s="139" t="s">
        <v>1</v>
      </c>
      <c r="C5" s="139"/>
      <c r="D5" s="25" t="s">
        <v>2</v>
      </c>
      <c r="E5" s="27" t="s">
        <v>3</v>
      </c>
      <c r="F5" s="25" t="s">
        <v>4</v>
      </c>
      <c r="G5" s="27" t="s">
        <v>5</v>
      </c>
      <c r="H5" s="27" t="s">
        <v>1708</v>
      </c>
      <c r="I5" s="27" t="s">
        <v>6</v>
      </c>
      <c r="J5" s="25" t="s">
        <v>7</v>
      </c>
    </row>
    <row r="6" spans="1:10" ht="21" customHeight="1" x14ac:dyDescent="0.25">
      <c r="A6" s="19">
        <v>1</v>
      </c>
      <c r="B6" s="32" t="s">
        <v>514</v>
      </c>
      <c r="C6" s="19" t="s">
        <v>34</v>
      </c>
      <c r="D6" s="147" t="s">
        <v>34</v>
      </c>
      <c r="E6" s="156"/>
      <c r="F6" s="147">
        <v>775</v>
      </c>
      <c r="G6" s="156"/>
      <c r="H6" s="157"/>
      <c r="I6" s="156"/>
      <c r="J6" s="145"/>
    </row>
    <row r="7" spans="1:10" ht="36.75" customHeight="1" x14ac:dyDescent="0.25">
      <c r="A7" s="178" t="s">
        <v>515</v>
      </c>
      <c r="B7" s="178"/>
      <c r="C7" s="178"/>
      <c r="D7" s="147"/>
      <c r="E7" s="156"/>
      <c r="F7" s="147"/>
      <c r="G7" s="156"/>
      <c r="H7" s="158"/>
      <c r="I7" s="156"/>
      <c r="J7" s="145"/>
    </row>
    <row r="8" spans="1:10" ht="33.75" x14ac:dyDescent="0.25">
      <c r="A8" s="17" t="s">
        <v>35</v>
      </c>
      <c r="B8" s="50" t="s">
        <v>516</v>
      </c>
      <c r="C8" s="17" t="s">
        <v>37</v>
      </c>
      <c r="D8" s="147"/>
      <c r="E8" s="156"/>
      <c r="F8" s="147"/>
      <c r="G8" s="156"/>
      <c r="H8" s="158"/>
      <c r="I8" s="156"/>
      <c r="J8" s="145"/>
    </row>
    <row r="9" spans="1:10" ht="33.75" x14ac:dyDescent="0.25">
      <c r="A9" s="17" t="s">
        <v>38</v>
      </c>
      <c r="B9" s="50" t="s">
        <v>517</v>
      </c>
      <c r="C9" s="17" t="s">
        <v>37</v>
      </c>
      <c r="D9" s="147"/>
      <c r="E9" s="156"/>
      <c r="F9" s="147"/>
      <c r="G9" s="156"/>
      <c r="H9" s="158"/>
      <c r="I9" s="156"/>
      <c r="J9" s="145"/>
    </row>
    <row r="10" spans="1:10" ht="33.75" x14ac:dyDescent="0.25">
      <c r="A10" s="17" t="s">
        <v>41</v>
      </c>
      <c r="B10" s="50" t="s">
        <v>518</v>
      </c>
      <c r="C10" s="17" t="s">
        <v>47</v>
      </c>
      <c r="D10" s="147"/>
      <c r="E10" s="156"/>
      <c r="F10" s="147"/>
      <c r="G10" s="156"/>
      <c r="H10" s="158"/>
      <c r="I10" s="156"/>
      <c r="J10" s="145"/>
    </row>
    <row r="11" spans="1:10" ht="22.5" x14ac:dyDescent="0.25">
      <c r="A11" s="17" t="s">
        <v>43</v>
      </c>
      <c r="B11" s="50" t="s">
        <v>519</v>
      </c>
      <c r="C11" s="17" t="s">
        <v>37</v>
      </c>
      <c r="D11" s="147"/>
      <c r="E11" s="156"/>
      <c r="F11" s="147"/>
      <c r="G11" s="156"/>
      <c r="H11" s="158"/>
      <c r="I11" s="156"/>
      <c r="J11" s="145"/>
    </row>
    <row r="12" spans="1:10" x14ac:dyDescent="0.25">
      <c r="A12" s="17" t="s">
        <v>45</v>
      </c>
      <c r="B12" s="50" t="s">
        <v>520</v>
      </c>
      <c r="C12" s="17" t="s">
        <v>37</v>
      </c>
      <c r="D12" s="147"/>
      <c r="E12" s="156"/>
      <c r="F12" s="147"/>
      <c r="G12" s="156"/>
      <c r="H12" s="158"/>
      <c r="I12" s="156"/>
      <c r="J12" s="145"/>
    </row>
    <row r="13" spans="1:10" x14ac:dyDescent="0.25">
      <c r="A13" s="17" t="s">
        <v>48</v>
      </c>
      <c r="B13" s="50" t="s">
        <v>521</v>
      </c>
      <c r="C13" s="17" t="s">
        <v>57</v>
      </c>
      <c r="D13" s="147"/>
      <c r="E13" s="156"/>
      <c r="F13" s="147"/>
      <c r="G13" s="156"/>
      <c r="H13" s="158"/>
      <c r="I13" s="156"/>
      <c r="J13" s="145"/>
    </row>
    <row r="14" spans="1:10" ht="33.75" x14ac:dyDescent="0.25">
      <c r="A14" s="17" t="s">
        <v>50</v>
      </c>
      <c r="B14" s="50" t="s">
        <v>522</v>
      </c>
      <c r="C14" s="17" t="s">
        <v>37</v>
      </c>
      <c r="D14" s="147"/>
      <c r="E14" s="156"/>
      <c r="F14" s="147"/>
      <c r="G14" s="156"/>
      <c r="H14" s="158"/>
      <c r="I14" s="156"/>
      <c r="J14" s="145"/>
    </row>
    <row r="15" spans="1:10" x14ac:dyDescent="0.25">
      <c r="A15" s="17" t="s">
        <v>52</v>
      </c>
      <c r="B15" s="50" t="s">
        <v>523</v>
      </c>
      <c r="C15" s="17" t="s">
        <v>37</v>
      </c>
      <c r="D15" s="147"/>
      <c r="E15" s="156"/>
      <c r="F15" s="147"/>
      <c r="G15" s="156"/>
      <c r="H15" s="158"/>
      <c r="I15" s="156"/>
      <c r="J15" s="145"/>
    </row>
    <row r="16" spans="1:10" x14ac:dyDescent="0.25">
      <c r="A16" s="17" t="s">
        <v>55</v>
      </c>
      <c r="B16" s="50" t="s">
        <v>524</v>
      </c>
      <c r="C16" s="17" t="s">
        <v>47</v>
      </c>
      <c r="D16" s="147"/>
      <c r="E16" s="156"/>
      <c r="F16" s="147"/>
      <c r="G16" s="156"/>
      <c r="H16" s="158"/>
      <c r="I16" s="156"/>
      <c r="J16" s="145"/>
    </row>
    <row r="17" spans="1:10" x14ac:dyDescent="0.25">
      <c r="A17" s="17" t="s">
        <v>58</v>
      </c>
      <c r="B17" s="50" t="s">
        <v>525</v>
      </c>
      <c r="C17" s="17" t="s">
        <v>37</v>
      </c>
      <c r="D17" s="147"/>
      <c r="E17" s="156"/>
      <c r="F17" s="147"/>
      <c r="G17" s="156"/>
      <c r="H17" s="158"/>
      <c r="I17" s="156"/>
      <c r="J17" s="145"/>
    </row>
    <row r="18" spans="1:10" x14ac:dyDescent="0.25">
      <c r="A18" s="17" t="s">
        <v>60</v>
      </c>
      <c r="B18" s="50" t="s">
        <v>526</v>
      </c>
      <c r="C18" s="17" t="s">
        <v>37</v>
      </c>
      <c r="D18" s="147"/>
      <c r="E18" s="156"/>
      <c r="F18" s="147"/>
      <c r="G18" s="156"/>
      <c r="H18" s="158"/>
      <c r="I18" s="156"/>
      <c r="J18" s="145"/>
    </row>
    <row r="19" spans="1:10" x14ac:dyDescent="0.25">
      <c r="A19" s="17" t="s">
        <v>62</v>
      </c>
      <c r="B19" s="50" t="s">
        <v>527</v>
      </c>
      <c r="C19" s="17" t="s">
        <v>528</v>
      </c>
      <c r="D19" s="147"/>
      <c r="E19" s="156"/>
      <c r="F19" s="147"/>
      <c r="G19" s="156"/>
      <c r="H19" s="158"/>
      <c r="I19" s="156"/>
      <c r="J19" s="145"/>
    </row>
    <row r="20" spans="1:10" x14ac:dyDescent="0.25">
      <c r="A20" s="17" t="s">
        <v>64</v>
      </c>
      <c r="B20" s="50" t="s">
        <v>529</v>
      </c>
      <c r="C20" s="17" t="s">
        <v>530</v>
      </c>
      <c r="D20" s="147"/>
      <c r="E20" s="156"/>
      <c r="F20" s="147"/>
      <c r="G20" s="156"/>
      <c r="H20" s="158"/>
      <c r="I20" s="156"/>
      <c r="J20" s="145"/>
    </row>
    <row r="21" spans="1:10" x14ac:dyDescent="0.25">
      <c r="A21" s="17" t="s">
        <v>66</v>
      </c>
      <c r="B21" s="50" t="s">
        <v>531</v>
      </c>
      <c r="C21" s="17" t="s">
        <v>185</v>
      </c>
      <c r="D21" s="147"/>
      <c r="E21" s="156"/>
      <c r="F21" s="147"/>
      <c r="G21" s="156"/>
      <c r="H21" s="158"/>
      <c r="I21" s="156"/>
      <c r="J21" s="145"/>
    </row>
    <row r="22" spans="1:10" ht="33.75" x14ac:dyDescent="0.25">
      <c r="A22" s="17" t="s">
        <v>68</v>
      </c>
      <c r="B22" s="50" t="s">
        <v>532</v>
      </c>
      <c r="C22" s="17" t="s">
        <v>57</v>
      </c>
      <c r="D22" s="147"/>
      <c r="E22" s="156"/>
      <c r="F22" s="147"/>
      <c r="G22" s="156"/>
      <c r="H22" s="158"/>
      <c r="I22" s="156"/>
      <c r="J22" s="145"/>
    </row>
    <row r="23" spans="1:10" x14ac:dyDescent="0.25">
      <c r="A23" s="17" t="s">
        <v>193</v>
      </c>
      <c r="B23" s="50" t="s">
        <v>533</v>
      </c>
      <c r="C23" s="17" t="s">
        <v>37</v>
      </c>
      <c r="D23" s="147"/>
      <c r="E23" s="156"/>
      <c r="F23" s="147"/>
      <c r="G23" s="156"/>
      <c r="H23" s="158"/>
      <c r="I23" s="156"/>
      <c r="J23" s="145"/>
    </row>
    <row r="24" spans="1:10" x14ac:dyDescent="0.25">
      <c r="A24" s="17" t="s">
        <v>195</v>
      </c>
      <c r="B24" s="50" t="s">
        <v>534</v>
      </c>
      <c r="C24" s="17" t="s">
        <v>37</v>
      </c>
      <c r="D24" s="147"/>
      <c r="E24" s="156"/>
      <c r="F24" s="147"/>
      <c r="G24" s="156"/>
      <c r="H24" s="158"/>
      <c r="I24" s="156"/>
      <c r="J24" s="145"/>
    </row>
    <row r="25" spans="1:10" x14ac:dyDescent="0.25">
      <c r="A25" s="17" t="s">
        <v>197</v>
      </c>
      <c r="B25" s="50" t="s">
        <v>535</v>
      </c>
      <c r="C25" s="17" t="s">
        <v>37</v>
      </c>
      <c r="D25" s="147"/>
      <c r="E25" s="156"/>
      <c r="F25" s="147"/>
      <c r="G25" s="156"/>
      <c r="H25" s="158"/>
      <c r="I25" s="156"/>
      <c r="J25" s="145"/>
    </row>
    <row r="26" spans="1:10" x14ac:dyDescent="0.25">
      <c r="A26" s="17" t="s">
        <v>199</v>
      </c>
      <c r="B26" s="50" t="s">
        <v>536</v>
      </c>
      <c r="C26" s="17" t="s">
        <v>37</v>
      </c>
      <c r="D26" s="147"/>
      <c r="E26" s="156"/>
      <c r="F26" s="147"/>
      <c r="G26" s="156"/>
      <c r="H26" s="158"/>
      <c r="I26" s="156"/>
      <c r="J26" s="145"/>
    </row>
    <row r="27" spans="1:10" x14ac:dyDescent="0.25">
      <c r="A27" s="17" t="s">
        <v>205</v>
      </c>
      <c r="B27" s="50" t="s">
        <v>537</v>
      </c>
      <c r="C27" s="17" t="s">
        <v>37</v>
      </c>
      <c r="D27" s="147"/>
      <c r="E27" s="156"/>
      <c r="F27" s="147"/>
      <c r="G27" s="156"/>
      <c r="H27" s="158"/>
      <c r="I27" s="156"/>
      <c r="J27" s="145"/>
    </row>
    <row r="28" spans="1:10" x14ac:dyDescent="0.25">
      <c r="A28" s="17" t="s">
        <v>213</v>
      </c>
      <c r="B28" s="50" t="s">
        <v>538</v>
      </c>
      <c r="C28" s="17" t="s">
        <v>57</v>
      </c>
      <c r="D28" s="147"/>
      <c r="E28" s="156"/>
      <c r="F28" s="147"/>
      <c r="G28" s="156"/>
      <c r="H28" s="158"/>
      <c r="I28" s="156"/>
      <c r="J28" s="145"/>
    </row>
    <row r="29" spans="1:10" x14ac:dyDescent="0.25">
      <c r="A29" s="17" t="s">
        <v>215</v>
      </c>
      <c r="B29" s="50" t="s">
        <v>539</v>
      </c>
      <c r="C29" s="17" t="s">
        <v>37</v>
      </c>
      <c r="D29" s="147"/>
      <c r="E29" s="156"/>
      <c r="F29" s="147"/>
      <c r="G29" s="156"/>
      <c r="H29" s="159"/>
      <c r="I29" s="156"/>
      <c r="J29" s="145"/>
    </row>
    <row r="30" spans="1:10" x14ac:dyDescent="0.25">
      <c r="A30" s="19">
        <v>2</v>
      </c>
      <c r="B30" s="56" t="s">
        <v>540</v>
      </c>
      <c r="C30" s="19" t="s">
        <v>34</v>
      </c>
      <c r="D30" s="147" t="s">
        <v>34</v>
      </c>
      <c r="E30" s="156"/>
      <c r="F30" s="147">
        <v>74</v>
      </c>
      <c r="G30" s="156"/>
      <c r="H30" s="157"/>
      <c r="I30" s="156"/>
      <c r="J30" s="148"/>
    </row>
    <row r="31" spans="1:10" ht="31.5" customHeight="1" x14ac:dyDescent="0.25">
      <c r="A31" s="178" t="s">
        <v>541</v>
      </c>
      <c r="B31" s="178"/>
      <c r="C31" s="178"/>
      <c r="D31" s="147"/>
      <c r="E31" s="156"/>
      <c r="F31" s="147"/>
      <c r="G31" s="156"/>
      <c r="H31" s="158"/>
      <c r="I31" s="156"/>
      <c r="J31" s="148"/>
    </row>
    <row r="32" spans="1:10" ht="22.5" x14ac:dyDescent="0.25">
      <c r="A32" s="17" t="s">
        <v>35</v>
      </c>
      <c r="B32" s="50" t="s">
        <v>542</v>
      </c>
      <c r="C32" s="17" t="s">
        <v>37</v>
      </c>
      <c r="D32" s="147"/>
      <c r="E32" s="156"/>
      <c r="F32" s="147"/>
      <c r="G32" s="156"/>
      <c r="H32" s="158"/>
      <c r="I32" s="156"/>
      <c r="J32" s="148"/>
    </row>
    <row r="33" spans="1:10" ht="22.5" x14ac:dyDescent="0.25">
      <c r="A33" s="17" t="s">
        <v>38</v>
      </c>
      <c r="B33" s="50" t="s">
        <v>543</v>
      </c>
      <c r="C33" s="17" t="s">
        <v>37</v>
      </c>
      <c r="D33" s="147"/>
      <c r="E33" s="156"/>
      <c r="F33" s="147"/>
      <c r="G33" s="156"/>
      <c r="H33" s="158"/>
      <c r="I33" s="156"/>
      <c r="J33" s="148"/>
    </row>
    <row r="34" spans="1:10" ht="22.5" x14ac:dyDescent="0.25">
      <c r="A34" s="17" t="s">
        <v>41</v>
      </c>
      <c r="B34" s="50" t="s">
        <v>544</v>
      </c>
      <c r="C34" s="17" t="s">
        <v>47</v>
      </c>
      <c r="D34" s="147"/>
      <c r="E34" s="156"/>
      <c r="F34" s="147"/>
      <c r="G34" s="156"/>
      <c r="H34" s="158"/>
      <c r="I34" s="156"/>
      <c r="J34" s="148"/>
    </row>
    <row r="35" spans="1:10" x14ac:dyDescent="0.25">
      <c r="A35" s="17" t="s">
        <v>43</v>
      </c>
      <c r="B35" s="50" t="s">
        <v>545</v>
      </c>
      <c r="C35" s="17" t="s">
        <v>37</v>
      </c>
      <c r="D35" s="147"/>
      <c r="E35" s="156"/>
      <c r="F35" s="147"/>
      <c r="G35" s="156"/>
      <c r="H35" s="158"/>
      <c r="I35" s="156"/>
      <c r="J35" s="148"/>
    </row>
    <row r="36" spans="1:10" x14ac:dyDescent="0.25">
      <c r="A36" s="17" t="s">
        <v>45</v>
      </c>
      <c r="B36" s="50" t="s">
        <v>546</v>
      </c>
      <c r="C36" s="17" t="s">
        <v>37</v>
      </c>
      <c r="D36" s="147"/>
      <c r="E36" s="156"/>
      <c r="F36" s="147"/>
      <c r="G36" s="156"/>
      <c r="H36" s="158"/>
      <c r="I36" s="156"/>
      <c r="J36" s="148"/>
    </row>
    <row r="37" spans="1:10" x14ac:dyDescent="0.25">
      <c r="A37" s="17" t="s">
        <v>48</v>
      </c>
      <c r="B37" s="50" t="s">
        <v>547</v>
      </c>
      <c r="C37" s="17" t="s">
        <v>57</v>
      </c>
      <c r="D37" s="147"/>
      <c r="E37" s="156"/>
      <c r="F37" s="147"/>
      <c r="G37" s="156"/>
      <c r="H37" s="158"/>
      <c r="I37" s="156"/>
      <c r="J37" s="148"/>
    </row>
    <row r="38" spans="1:10" x14ac:dyDescent="0.25">
      <c r="A38" s="17" t="s">
        <v>50</v>
      </c>
      <c r="B38" s="50" t="s">
        <v>548</v>
      </c>
      <c r="C38" s="17" t="s">
        <v>37</v>
      </c>
      <c r="D38" s="147"/>
      <c r="E38" s="156"/>
      <c r="F38" s="147"/>
      <c r="G38" s="156"/>
      <c r="H38" s="159"/>
      <c r="I38" s="156"/>
      <c r="J38" s="148"/>
    </row>
    <row r="39" spans="1:10" ht="22.5" x14ac:dyDescent="0.25">
      <c r="A39" s="19">
        <v>3</v>
      </c>
      <c r="B39" s="56" t="s">
        <v>549</v>
      </c>
      <c r="C39" s="19" t="s">
        <v>34</v>
      </c>
      <c r="D39" s="147" t="s">
        <v>34</v>
      </c>
      <c r="E39" s="156"/>
      <c r="F39" s="147">
        <v>795</v>
      </c>
      <c r="G39" s="156"/>
      <c r="H39" s="157"/>
      <c r="I39" s="156"/>
      <c r="J39" s="145"/>
    </row>
    <row r="40" spans="1:10" ht="56.25" x14ac:dyDescent="0.25">
      <c r="A40" s="59" t="s">
        <v>35</v>
      </c>
      <c r="B40" s="18" t="s">
        <v>550</v>
      </c>
      <c r="C40" s="17" t="s">
        <v>37</v>
      </c>
      <c r="D40" s="147"/>
      <c r="E40" s="156"/>
      <c r="F40" s="147"/>
      <c r="G40" s="156"/>
      <c r="H40" s="158"/>
      <c r="I40" s="156"/>
      <c r="J40" s="145"/>
    </row>
    <row r="41" spans="1:10" x14ac:dyDescent="0.25">
      <c r="A41" s="17" t="s">
        <v>38</v>
      </c>
      <c r="B41" s="50" t="s">
        <v>551</v>
      </c>
      <c r="C41" s="17" t="s">
        <v>37</v>
      </c>
      <c r="D41" s="147"/>
      <c r="E41" s="156"/>
      <c r="F41" s="147"/>
      <c r="G41" s="156"/>
      <c r="H41" s="158"/>
      <c r="I41" s="156"/>
      <c r="J41" s="145"/>
    </row>
    <row r="42" spans="1:10" x14ac:dyDescent="0.25">
      <c r="A42" s="17" t="s">
        <v>41</v>
      </c>
      <c r="B42" s="50" t="s">
        <v>552</v>
      </c>
      <c r="C42" s="17" t="s">
        <v>37</v>
      </c>
      <c r="D42" s="147"/>
      <c r="E42" s="156"/>
      <c r="F42" s="147"/>
      <c r="G42" s="156"/>
      <c r="H42" s="158"/>
      <c r="I42" s="156"/>
      <c r="J42" s="145"/>
    </row>
    <row r="43" spans="1:10" x14ac:dyDescent="0.25">
      <c r="A43" s="17" t="s">
        <v>43</v>
      </c>
      <c r="B43" s="50" t="s">
        <v>553</v>
      </c>
      <c r="C43" s="17" t="s">
        <v>37</v>
      </c>
      <c r="D43" s="147"/>
      <c r="E43" s="156"/>
      <c r="F43" s="147"/>
      <c r="G43" s="156"/>
      <c r="H43" s="159"/>
      <c r="I43" s="156"/>
      <c r="J43" s="145"/>
    </row>
    <row r="44" spans="1:10" ht="68.25" customHeight="1" x14ac:dyDescent="0.25">
      <c r="A44" s="19">
        <v>4</v>
      </c>
      <c r="B44" s="56" t="s">
        <v>554</v>
      </c>
      <c r="C44" s="17" t="s">
        <v>555</v>
      </c>
      <c r="D44" s="19" t="s">
        <v>10</v>
      </c>
      <c r="E44" s="20"/>
      <c r="F44" s="19">
        <v>498</v>
      </c>
      <c r="G44" s="20"/>
      <c r="H44" s="20"/>
      <c r="I44" s="20"/>
      <c r="J44" s="17"/>
    </row>
    <row r="45" spans="1:10" x14ac:dyDescent="0.25">
      <c r="A45" s="19">
        <v>5</v>
      </c>
      <c r="B45" s="56" t="s">
        <v>556</v>
      </c>
      <c r="C45" s="17" t="s">
        <v>34</v>
      </c>
      <c r="D45" s="177" t="s">
        <v>34</v>
      </c>
      <c r="E45" s="156"/>
      <c r="F45" s="155">
        <v>1773</v>
      </c>
      <c r="G45" s="156"/>
      <c r="H45" s="157"/>
      <c r="I45" s="156"/>
      <c r="J45" s="148"/>
    </row>
    <row r="46" spans="1:10" ht="45" x14ac:dyDescent="0.25">
      <c r="A46" s="17" t="s">
        <v>35</v>
      </c>
      <c r="B46" s="50" t="s">
        <v>557</v>
      </c>
      <c r="C46" s="17" t="s">
        <v>37</v>
      </c>
      <c r="D46" s="177"/>
      <c r="E46" s="156"/>
      <c r="F46" s="155"/>
      <c r="G46" s="156"/>
      <c r="H46" s="158"/>
      <c r="I46" s="156"/>
      <c r="J46" s="148"/>
    </row>
    <row r="47" spans="1:10" x14ac:dyDescent="0.25">
      <c r="A47" s="17" t="s">
        <v>38</v>
      </c>
      <c r="B47" s="50" t="s">
        <v>558</v>
      </c>
      <c r="C47" s="17" t="s">
        <v>37</v>
      </c>
      <c r="D47" s="177"/>
      <c r="E47" s="156"/>
      <c r="F47" s="155"/>
      <c r="G47" s="156"/>
      <c r="H47" s="158"/>
      <c r="I47" s="156"/>
      <c r="J47" s="148"/>
    </row>
    <row r="48" spans="1:10" x14ac:dyDescent="0.25">
      <c r="A48" s="17" t="s">
        <v>41</v>
      </c>
      <c r="B48" s="50" t="s">
        <v>559</v>
      </c>
      <c r="C48" s="17" t="s">
        <v>37</v>
      </c>
      <c r="D48" s="177"/>
      <c r="E48" s="156"/>
      <c r="F48" s="155"/>
      <c r="G48" s="156"/>
      <c r="H48" s="159"/>
      <c r="I48" s="156"/>
      <c r="J48" s="148"/>
    </row>
    <row r="49" spans="1:10" ht="23.25" customHeight="1" x14ac:dyDescent="0.25">
      <c r="A49" s="140" t="s">
        <v>560</v>
      </c>
      <c r="B49" s="140"/>
      <c r="C49" s="140"/>
      <c r="D49" s="140"/>
      <c r="E49" s="140"/>
      <c r="F49" s="140"/>
      <c r="G49" s="28">
        <f>SUM(G6:G48)</f>
        <v>0</v>
      </c>
      <c r="H49" s="28" t="s">
        <v>1710</v>
      </c>
      <c r="I49" s="28">
        <f>SUM(I6:I48)</f>
        <v>0</v>
      </c>
      <c r="J49" s="100" t="s">
        <v>1710</v>
      </c>
    </row>
    <row r="52" spans="1:10" x14ac:dyDescent="0.25">
      <c r="B52" s="134" t="s">
        <v>1865</v>
      </c>
      <c r="C52" s="30"/>
      <c r="D52" s="30"/>
      <c r="E52" s="30"/>
      <c r="F52" s="30"/>
      <c r="G52" s="30"/>
      <c r="H52" s="30"/>
      <c r="I52" s="2"/>
      <c r="J52" s="136" t="s">
        <v>1868</v>
      </c>
    </row>
    <row r="53" spans="1:10" ht="45" x14ac:dyDescent="0.25">
      <c r="B53" s="135" t="s">
        <v>1866</v>
      </c>
      <c r="C53" s="30"/>
      <c r="D53" s="30"/>
      <c r="E53" s="30"/>
      <c r="F53" s="30"/>
      <c r="G53" s="30"/>
      <c r="H53" s="30"/>
      <c r="I53" s="2"/>
      <c r="J53" s="138" t="s">
        <v>1867</v>
      </c>
    </row>
  </sheetData>
  <mergeCells count="33">
    <mergeCell ref="J30:J38"/>
    <mergeCell ref="A4:J4"/>
    <mergeCell ref="B5:C5"/>
    <mergeCell ref="D6:D29"/>
    <mergeCell ref="E6:E29"/>
    <mergeCell ref="F6:F29"/>
    <mergeCell ref="G6:G29"/>
    <mergeCell ref="I6:I29"/>
    <mergeCell ref="J6:J29"/>
    <mergeCell ref="A7:C7"/>
    <mergeCell ref="H6:H29"/>
    <mergeCell ref="H30:H38"/>
    <mergeCell ref="A31:C31"/>
    <mergeCell ref="D30:D38"/>
    <mergeCell ref="E30:E38"/>
    <mergeCell ref="F30:F38"/>
    <mergeCell ref="G30:G38"/>
    <mergeCell ref="I30:I38"/>
    <mergeCell ref="A49:F49"/>
    <mergeCell ref="H45:H48"/>
    <mergeCell ref="H39:H43"/>
    <mergeCell ref="J39:J43"/>
    <mergeCell ref="D45:D48"/>
    <mergeCell ref="E45:E48"/>
    <mergeCell ref="F45:F48"/>
    <mergeCell ref="G45:G48"/>
    <mergeCell ref="I45:I48"/>
    <mergeCell ref="J45:J48"/>
    <mergeCell ref="I39:I43"/>
    <mergeCell ref="D39:D43"/>
    <mergeCell ref="E39:E43"/>
    <mergeCell ref="F39:F43"/>
    <mergeCell ref="G39:G43"/>
  </mergeCells>
  <pageMargins left="0.7" right="0.7" top="0.75" bottom="0.75" header="0.3" footer="0.3"/>
  <pageSetup paperSize="9" scale="72" orientation="landscape" r:id="rId1"/>
  <headerFooter>
    <oddHeader>&amp;L4WSzKzP.SZP.2612.2.2019</oddHeader>
  </headerFooter>
  <rowBreaks count="1" manualBreakCount="1">
    <brk id="2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activeCell="A4" sqref="A4:J4"/>
    </sheetView>
  </sheetViews>
  <sheetFormatPr defaultRowHeight="15" x14ac:dyDescent="0.25"/>
  <cols>
    <col min="1" max="1" width="3.85546875" customWidth="1"/>
    <col min="2" max="2" width="42.42578125" customWidth="1"/>
    <col min="9" max="9" width="11.28515625" customWidth="1"/>
    <col min="10" max="10" width="25.5703125" customWidth="1"/>
  </cols>
  <sheetData>
    <row r="1" spans="1:10" x14ac:dyDescent="0.25">
      <c r="A1" s="31" t="s">
        <v>1714</v>
      </c>
    </row>
    <row r="2" spans="1:10" x14ac:dyDescent="0.25">
      <c r="A2" s="31" t="s">
        <v>1715</v>
      </c>
    </row>
    <row r="4" spans="1:10" ht="30" customHeight="1" x14ac:dyDescent="0.25">
      <c r="A4" s="165" t="s">
        <v>1859</v>
      </c>
      <c r="B4" s="165"/>
      <c r="C4" s="165"/>
      <c r="D4" s="165"/>
      <c r="E4" s="165"/>
      <c r="F4" s="165"/>
      <c r="G4" s="165"/>
      <c r="H4" s="165"/>
      <c r="I4" s="165"/>
      <c r="J4" s="165"/>
    </row>
    <row r="5" spans="1:10" ht="45" x14ac:dyDescent="0.25">
      <c r="A5" s="25" t="s">
        <v>0</v>
      </c>
      <c r="B5" s="139" t="s">
        <v>1</v>
      </c>
      <c r="C5" s="139"/>
      <c r="D5" s="25" t="s">
        <v>2</v>
      </c>
      <c r="E5" s="27" t="s">
        <v>3</v>
      </c>
      <c r="F5" s="25" t="s">
        <v>4</v>
      </c>
      <c r="G5" s="27" t="s">
        <v>5</v>
      </c>
      <c r="H5" s="27" t="s">
        <v>1708</v>
      </c>
      <c r="I5" s="27" t="s">
        <v>6</v>
      </c>
      <c r="J5" s="25" t="s">
        <v>7</v>
      </c>
    </row>
    <row r="6" spans="1:10" ht="22.5" x14ac:dyDescent="0.25">
      <c r="A6" s="47">
        <v>1</v>
      </c>
      <c r="B6" s="41" t="s">
        <v>561</v>
      </c>
      <c r="C6" s="38" t="s">
        <v>562</v>
      </c>
      <c r="D6" s="53" t="s">
        <v>10</v>
      </c>
      <c r="E6" s="52"/>
      <c r="F6" s="53">
        <v>750</v>
      </c>
      <c r="G6" s="52"/>
      <c r="H6" s="52"/>
      <c r="I6" s="52"/>
      <c r="J6" s="41"/>
    </row>
    <row r="7" spans="1:10" ht="22.5" x14ac:dyDescent="0.25">
      <c r="A7" s="47">
        <v>2</v>
      </c>
      <c r="B7" s="41" t="s">
        <v>563</v>
      </c>
      <c r="C7" s="38" t="s">
        <v>564</v>
      </c>
      <c r="D7" s="53" t="s">
        <v>10</v>
      </c>
      <c r="E7" s="52"/>
      <c r="F7" s="53">
        <v>3720</v>
      </c>
      <c r="G7" s="52"/>
      <c r="H7" s="52"/>
      <c r="I7" s="52"/>
      <c r="J7" s="41"/>
    </row>
    <row r="8" spans="1:10" ht="22.5" x14ac:dyDescent="0.25">
      <c r="A8" s="47">
        <v>3</v>
      </c>
      <c r="B8" s="41" t="s">
        <v>565</v>
      </c>
      <c r="C8" s="38" t="s">
        <v>566</v>
      </c>
      <c r="D8" s="53" t="s">
        <v>19</v>
      </c>
      <c r="E8" s="52"/>
      <c r="F8" s="53">
        <v>340</v>
      </c>
      <c r="G8" s="52"/>
      <c r="H8" s="52"/>
      <c r="I8" s="52"/>
      <c r="J8" s="41"/>
    </row>
    <row r="9" spans="1:10" ht="22.5" x14ac:dyDescent="0.25">
      <c r="A9" s="47">
        <v>4</v>
      </c>
      <c r="B9" s="41" t="s">
        <v>565</v>
      </c>
      <c r="C9" s="38" t="s">
        <v>567</v>
      </c>
      <c r="D9" s="53" t="s">
        <v>19</v>
      </c>
      <c r="E9" s="52"/>
      <c r="F9" s="53">
        <v>336</v>
      </c>
      <c r="G9" s="52"/>
      <c r="H9" s="52"/>
      <c r="I9" s="52"/>
      <c r="J9" s="41"/>
    </row>
    <row r="10" spans="1:10" ht="22.5" x14ac:dyDescent="0.25">
      <c r="A10" s="47">
        <v>5</v>
      </c>
      <c r="B10" s="41" t="s">
        <v>565</v>
      </c>
      <c r="C10" s="38" t="s">
        <v>568</v>
      </c>
      <c r="D10" s="53" t="s">
        <v>19</v>
      </c>
      <c r="E10" s="52"/>
      <c r="F10" s="53">
        <v>58</v>
      </c>
      <c r="G10" s="52"/>
      <c r="H10" s="52"/>
      <c r="I10" s="52"/>
      <c r="J10" s="41"/>
    </row>
    <row r="11" spans="1:10" ht="22.5" x14ac:dyDescent="0.25">
      <c r="A11" s="47">
        <v>6</v>
      </c>
      <c r="B11" s="54" t="s">
        <v>569</v>
      </c>
      <c r="C11" s="38" t="s">
        <v>570</v>
      </c>
      <c r="D11" s="53" t="s">
        <v>19</v>
      </c>
      <c r="E11" s="52"/>
      <c r="F11" s="53">
        <v>800</v>
      </c>
      <c r="G11" s="52"/>
      <c r="H11" s="52"/>
      <c r="I11" s="52"/>
      <c r="J11" s="41"/>
    </row>
    <row r="12" spans="1:10" ht="23.25" customHeight="1" x14ac:dyDescent="0.25">
      <c r="A12" s="166" t="s">
        <v>571</v>
      </c>
      <c r="B12" s="166"/>
      <c r="C12" s="166"/>
      <c r="D12" s="166"/>
      <c r="E12" s="166"/>
      <c r="F12" s="166"/>
      <c r="G12" s="87">
        <f>SUM(G6:G11)</f>
        <v>0</v>
      </c>
      <c r="H12" s="87" t="s">
        <v>1710</v>
      </c>
      <c r="I12" s="87">
        <f>SUM(I6:I11)</f>
        <v>0</v>
      </c>
      <c r="J12" s="94" t="s">
        <v>1710</v>
      </c>
    </row>
    <row r="15" spans="1:10" x14ac:dyDescent="0.25">
      <c r="B15" s="134" t="s">
        <v>1865</v>
      </c>
      <c r="C15" s="30"/>
      <c r="D15" s="30"/>
      <c r="E15" s="30"/>
      <c r="F15" s="30"/>
      <c r="G15" s="30"/>
      <c r="H15" s="30"/>
      <c r="I15" s="2"/>
      <c r="J15" s="136" t="s">
        <v>1868</v>
      </c>
    </row>
    <row r="16" spans="1:10" ht="56.25" x14ac:dyDescent="0.25">
      <c r="B16" s="135" t="s">
        <v>1866</v>
      </c>
      <c r="C16" s="30"/>
      <c r="D16" s="30"/>
      <c r="E16" s="30"/>
      <c r="F16" s="30"/>
      <c r="G16" s="30"/>
      <c r="H16" s="30"/>
      <c r="I16" s="2"/>
      <c r="J16" s="138" t="s">
        <v>1867</v>
      </c>
    </row>
  </sheetData>
  <mergeCells count="3">
    <mergeCell ref="A4:J4"/>
    <mergeCell ref="B5:C5"/>
    <mergeCell ref="A12:F12"/>
  </mergeCells>
  <pageMargins left="0.7" right="0.7" top="0.75" bottom="0.75" header="0.3" footer="0.3"/>
  <pageSetup paperSize="9" scale="89" orientation="landscape" r:id="rId1"/>
  <headerFooter>
    <oddHeader>&amp;L4WSzKzP.SZP.2612.2.2019</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workbookViewId="0">
      <selection activeCell="A4" sqref="A4:J4"/>
    </sheetView>
  </sheetViews>
  <sheetFormatPr defaultRowHeight="15" x14ac:dyDescent="0.25"/>
  <cols>
    <col min="1" max="1" width="4.7109375" customWidth="1"/>
    <col min="2" max="2" width="36.28515625" customWidth="1"/>
    <col min="7" max="7" width="11.5703125" customWidth="1"/>
    <col min="9" max="9" width="13.140625" customWidth="1"/>
    <col min="10" max="10" width="19" customWidth="1"/>
  </cols>
  <sheetData>
    <row r="1" spans="1:10" x14ac:dyDescent="0.25">
      <c r="A1" s="31" t="s">
        <v>1714</v>
      </c>
    </row>
    <row r="2" spans="1:10" x14ac:dyDescent="0.25">
      <c r="A2" s="31" t="s">
        <v>1715</v>
      </c>
    </row>
    <row r="4" spans="1:10" ht="22.5" customHeight="1" x14ac:dyDescent="0.25">
      <c r="A4" s="165" t="s">
        <v>1838</v>
      </c>
      <c r="B4" s="165"/>
      <c r="C4" s="165"/>
      <c r="D4" s="165"/>
      <c r="E4" s="165"/>
      <c r="F4" s="165"/>
      <c r="G4" s="165"/>
      <c r="H4" s="165"/>
      <c r="I4" s="165"/>
      <c r="J4" s="165"/>
    </row>
    <row r="5" spans="1:10" ht="67.5" x14ac:dyDescent="0.25">
      <c r="A5" s="25" t="s">
        <v>0</v>
      </c>
      <c r="B5" s="139" t="s">
        <v>1</v>
      </c>
      <c r="C5" s="139"/>
      <c r="D5" s="25" t="s">
        <v>2</v>
      </c>
      <c r="E5" s="27" t="s">
        <v>3</v>
      </c>
      <c r="F5" s="25" t="s">
        <v>4</v>
      </c>
      <c r="G5" s="27" t="s">
        <v>5</v>
      </c>
      <c r="H5" s="27" t="s">
        <v>1708</v>
      </c>
      <c r="I5" s="27" t="s">
        <v>6</v>
      </c>
      <c r="J5" s="25" t="s">
        <v>7</v>
      </c>
    </row>
    <row r="6" spans="1:10" ht="56.25" x14ac:dyDescent="0.25">
      <c r="A6" s="17">
        <v>1</v>
      </c>
      <c r="B6" s="57" t="s">
        <v>572</v>
      </c>
      <c r="C6" s="17" t="s">
        <v>573</v>
      </c>
      <c r="D6" s="53" t="s">
        <v>10</v>
      </c>
      <c r="E6" s="52"/>
      <c r="F6" s="19">
        <v>350</v>
      </c>
      <c r="G6" s="35"/>
      <c r="H6" s="35"/>
      <c r="I6" s="35"/>
      <c r="J6" s="17"/>
    </row>
    <row r="7" spans="1:10" ht="23.25" customHeight="1" x14ac:dyDescent="0.25">
      <c r="A7" s="167" t="s">
        <v>574</v>
      </c>
      <c r="B7" s="167"/>
      <c r="C7" s="167"/>
      <c r="D7" s="167"/>
      <c r="E7" s="167"/>
      <c r="F7" s="167"/>
      <c r="G7" s="91">
        <f>G6</f>
        <v>0</v>
      </c>
      <c r="H7" s="91" t="s">
        <v>1710</v>
      </c>
      <c r="I7" s="91">
        <f>I6</f>
        <v>0</v>
      </c>
      <c r="J7" s="95" t="s">
        <v>1710</v>
      </c>
    </row>
    <row r="11" spans="1:10" x14ac:dyDescent="0.25">
      <c r="B11" s="134" t="s">
        <v>1865</v>
      </c>
      <c r="C11" s="30"/>
      <c r="D11" s="30"/>
      <c r="E11" s="30"/>
      <c r="F11" s="30"/>
      <c r="G11" s="30"/>
      <c r="H11" s="30"/>
      <c r="I11" s="2"/>
      <c r="J11" s="136" t="s">
        <v>1868</v>
      </c>
    </row>
    <row r="12" spans="1:10" ht="90" x14ac:dyDescent="0.25">
      <c r="B12" s="135" t="s">
        <v>1866</v>
      </c>
      <c r="C12" s="30"/>
      <c r="D12" s="30"/>
      <c r="E12" s="30"/>
      <c r="F12" s="30"/>
      <c r="G12" s="30"/>
      <c r="H12" s="30"/>
      <c r="I12" s="2"/>
      <c r="J12" s="138" t="s">
        <v>1867</v>
      </c>
    </row>
  </sheetData>
  <mergeCells count="3">
    <mergeCell ref="A4:J4"/>
    <mergeCell ref="B5:C5"/>
    <mergeCell ref="A7:F7"/>
  </mergeCells>
  <pageMargins left="0.7" right="0.7" top="0.75" bottom="0.75" header="0.3" footer="0.3"/>
  <pageSetup paperSize="9" scale="67" orientation="landscape" r:id="rId1"/>
  <headerFooter>
    <oddHeader>&amp;L4WSzKzP.SZP.2612.2.2019</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selection activeCell="D1" sqref="D1"/>
    </sheetView>
  </sheetViews>
  <sheetFormatPr defaultRowHeight="11.25" x14ac:dyDescent="0.2"/>
  <cols>
    <col min="1" max="1" width="4" style="2" customWidth="1"/>
    <col min="2" max="2" width="53.7109375" style="2" customWidth="1"/>
    <col min="3" max="3" width="12.85546875" style="2" customWidth="1"/>
    <col min="4" max="4" width="9.140625" style="2"/>
    <col min="5" max="5" width="11.28515625" style="2" customWidth="1"/>
    <col min="6" max="6" width="9.140625" style="2"/>
    <col min="7" max="7" width="11.5703125" style="2" customWidth="1"/>
    <col min="8" max="8" width="9.140625" style="2"/>
    <col min="9" max="9" width="12.85546875" style="2" customWidth="1"/>
    <col min="10" max="10" width="19.5703125" style="2" customWidth="1"/>
    <col min="11" max="16384" width="9.140625" style="2"/>
  </cols>
  <sheetData>
    <row r="1" spans="1:10" x14ac:dyDescent="0.2">
      <c r="A1" s="2" t="s">
        <v>1714</v>
      </c>
    </row>
    <row r="2" spans="1:10" x14ac:dyDescent="0.2">
      <c r="A2" s="2" t="s">
        <v>1715</v>
      </c>
    </row>
    <row r="4" spans="1:10" ht="15.75" customHeight="1" x14ac:dyDescent="0.2">
      <c r="A4" s="169" t="s">
        <v>1839</v>
      </c>
      <c r="B4" s="169"/>
      <c r="C4" s="169"/>
      <c r="D4" s="169"/>
      <c r="E4" s="169"/>
      <c r="F4" s="169"/>
      <c r="G4" s="169"/>
      <c r="H4" s="169"/>
      <c r="I4" s="169"/>
      <c r="J4" s="169"/>
    </row>
    <row r="5" spans="1:10" ht="67.5" x14ac:dyDescent="0.2">
      <c r="A5" s="25" t="s">
        <v>0</v>
      </c>
      <c r="B5" s="139" t="s">
        <v>1</v>
      </c>
      <c r="C5" s="139"/>
      <c r="D5" s="25" t="s">
        <v>2</v>
      </c>
      <c r="E5" s="27" t="s">
        <v>3</v>
      </c>
      <c r="F5" s="25" t="s">
        <v>4</v>
      </c>
      <c r="G5" s="27" t="s">
        <v>5</v>
      </c>
      <c r="H5" s="27" t="s">
        <v>1708</v>
      </c>
      <c r="I5" s="27" t="s">
        <v>6</v>
      </c>
      <c r="J5" s="25" t="s">
        <v>7</v>
      </c>
    </row>
    <row r="6" spans="1:10" ht="22.5" x14ac:dyDescent="0.2">
      <c r="A6" s="38">
        <v>1</v>
      </c>
      <c r="B6" s="41" t="s">
        <v>575</v>
      </c>
      <c r="C6" s="38" t="s">
        <v>576</v>
      </c>
      <c r="D6" s="68" t="s">
        <v>19</v>
      </c>
      <c r="E6" s="71"/>
      <c r="F6" s="68">
        <v>45</v>
      </c>
      <c r="G6" s="72"/>
      <c r="H6" s="72"/>
      <c r="I6" s="72"/>
      <c r="J6" s="34"/>
    </row>
    <row r="7" spans="1:10" ht="33.75" x14ac:dyDescent="0.2">
      <c r="A7" s="38">
        <v>2</v>
      </c>
      <c r="B7" s="73" t="s">
        <v>575</v>
      </c>
      <c r="C7" s="38" t="s">
        <v>577</v>
      </c>
      <c r="D7" s="68" t="s">
        <v>19</v>
      </c>
      <c r="E7" s="71"/>
      <c r="F7" s="68">
        <v>51</v>
      </c>
      <c r="G7" s="72"/>
      <c r="H7" s="72"/>
      <c r="I7" s="72"/>
      <c r="J7" s="34"/>
    </row>
    <row r="8" spans="1:10" ht="33.75" x14ac:dyDescent="0.2">
      <c r="A8" s="38">
        <v>3</v>
      </c>
      <c r="B8" s="73" t="s">
        <v>578</v>
      </c>
      <c r="C8" s="38" t="s">
        <v>579</v>
      </c>
      <c r="D8" s="68" t="s">
        <v>19</v>
      </c>
      <c r="E8" s="71"/>
      <c r="F8" s="68">
        <v>112</v>
      </c>
      <c r="G8" s="72"/>
      <c r="H8" s="72"/>
      <c r="I8" s="72"/>
      <c r="J8" s="34"/>
    </row>
    <row r="9" spans="1:10" ht="33.75" x14ac:dyDescent="0.2">
      <c r="A9" s="38">
        <v>4</v>
      </c>
      <c r="B9" s="73" t="s">
        <v>578</v>
      </c>
      <c r="C9" s="38" t="s">
        <v>580</v>
      </c>
      <c r="D9" s="68" t="s">
        <v>19</v>
      </c>
      <c r="E9" s="71"/>
      <c r="F9" s="68">
        <v>24</v>
      </c>
      <c r="G9" s="72"/>
      <c r="H9" s="72"/>
      <c r="I9" s="72"/>
      <c r="J9" s="34"/>
    </row>
    <row r="10" spans="1:10" ht="33.75" x14ac:dyDescent="0.2">
      <c r="A10" s="38">
        <v>5</v>
      </c>
      <c r="B10" s="73" t="s">
        <v>578</v>
      </c>
      <c r="C10" s="38" t="s">
        <v>581</v>
      </c>
      <c r="D10" s="68" t="s">
        <v>19</v>
      </c>
      <c r="E10" s="71"/>
      <c r="F10" s="68">
        <v>21</v>
      </c>
      <c r="G10" s="72"/>
      <c r="H10" s="72"/>
      <c r="I10" s="72"/>
      <c r="J10" s="34"/>
    </row>
    <row r="11" spans="1:10" ht="33.75" x14ac:dyDescent="0.2">
      <c r="A11" s="38">
        <v>6</v>
      </c>
      <c r="B11" s="73" t="s">
        <v>582</v>
      </c>
      <c r="C11" s="38" t="s">
        <v>583</v>
      </c>
      <c r="D11" s="68" t="s">
        <v>19</v>
      </c>
      <c r="E11" s="71"/>
      <c r="F11" s="68">
        <v>2</v>
      </c>
      <c r="G11" s="72"/>
      <c r="H11" s="72"/>
      <c r="I11" s="72"/>
      <c r="J11" s="34"/>
    </row>
    <row r="12" spans="1:10" ht="45" x14ac:dyDescent="0.2">
      <c r="A12" s="38">
        <v>7</v>
      </c>
      <c r="B12" s="73" t="s">
        <v>584</v>
      </c>
      <c r="C12" s="38" t="s">
        <v>585</v>
      </c>
      <c r="D12" s="68" t="s">
        <v>19</v>
      </c>
      <c r="E12" s="71"/>
      <c r="F12" s="68">
        <v>12</v>
      </c>
      <c r="G12" s="72"/>
      <c r="H12" s="72"/>
      <c r="I12" s="72"/>
      <c r="J12" s="34"/>
    </row>
    <row r="13" spans="1:10" ht="22.5" x14ac:dyDescent="0.2">
      <c r="A13" s="38">
        <v>8</v>
      </c>
      <c r="B13" s="73" t="s">
        <v>584</v>
      </c>
      <c r="C13" s="38" t="s">
        <v>586</v>
      </c>
      <c r="D13" s="68" t="s">
        <v>19</v>
      </c>
      <c r="E13" s="71"/>
      <c r="F13" s="68">
        <v>10</v>
      </c>
      <c r="G13" s="72"/>
      <c r="H13" s="72"/>
      <c r="I13" s="72"/>
      <c r="J13" s="34"/>
    </row>
    <row r="14" spans="1:10" ht="22.5" x14ac:dyDescent="0.2">
      <c r="A14" s="38">
        <v>9</v>
      </c>
      <c r="B14" s="73" t="s">
        <v>584</v>
      </c>
      <c r="C14" s="38" t="s">
        <v>587</v>
      </c>
      <c r="D14" s="68" t="s">
        <v>19</v>
      </c>
      <c r="E14" s="71"/>
      <c r="F14" s="68">
        <v>12</v>
      </c>
      <c r="G14" s="72"/>
      <c r="H14" s="72"/>
      <c r="I14" s="72"/>
      <c r="J14" s="34"/>
    </row>
    <row r="15" spans="1:10" ht="22.5" x14ac:dyDescent="0.2">
      <c r="A15" s="38">
        <v>10</v>
      </c>
      <c r="B15" s="73" t="s">
        <v>588</v>
      </c>
      <c r="C15" s="38" t="s">
        <v>589</v>
      </c>
      <c r="D15" s="68" t="s">
        <v>10</v>
      </c>
      <c r="E15" s="71"/>
      <c r="F15" s="68">
        <v>16</v>
      </c>
      <c r="G15" s="72"/>
      <c r="H15" s="72"/>
      <c r="I15" s="72"/>
      <c r="J15" s="34"/>
    </row>
    <row r="16" spans="1:10" ht="90" x14ac:dyDescent="0.2">
      <c r="A16" s="34">
        <v>11</v>
      </c>
      <c r="B16" s="69" t="s">
        <v>590</v>
      </c>
      <c r="C16" s="38" t="s">
        <v>591</v>
      </c>
      <c r="D16" s="68" t="s">
        <v>10</v>
      </c>
      <c r="E16" s="35"/>
      <c r="F16" s="68">
        <v>150</v>
      </c>
      <c r="G16" s="72"/>
      <c r="H16" s="72"/>
      <c r="I16" s="72"/>
      <c r="J16" s="34"/>
    </row>
    <row r="17" spans="1:10" ht="67.5" x14ac:dyDescent="0.2">
      <c r="A17" s="34">
        <v>12</v>
      </c>
      <c r="B17" s="69" t="s">
        <v>592</v>
      </c>
      <c r="C17" s="38" t="s">
        <v>593</v>
      </c>
      <c r="D17" s="68" t="s">
        <v>10</v>
      </c>
      <c r="E17" s="71"/>
      <c r="F17" s="33">
        <v>100</v>
      </c>
      <c r="G17" s="72"/>
      <c r="H17" s="72"/>
      <c r="I17" s="72"/>
      <c r="J17" s="34"/>
    </row>
    <row r="18" spans="1:10" ht="56.25" x14ac:dyDescent="0.2">
      <c r="A18" s="34">
        <v>13</v>
      </c>
      <c r="B18" s="69" t="s">
        <v>594</v>
      </c>
      <c r="C18" s="38" t="s">
        <v>595</v>
      </c>
      <c r="D18" s="68" t="s">
        <v>10</v>
      </c>
      <c r="E18" s="71"/>
      <c r="F18" s="33">
        <v>150</v>
      </c>
      <c r="G18" s="72"/>
      <c r="H18" s="72"/>
      <c r="I18" s="72"/>
      <c r="J18" s="34"/>
    </row>
    <row r="19" spans="1:10" ht="56.25" x14ac:dyDescent="0.2">
      <c r="A19" s="34">
        <v>14</v>
      </c>
      <c r="B19" s="69" t="s">
        <v>594</v>
      </c>
      <c r="C19" s="38" t="s">
        <v>591</v>
      </c>
      <c r="D19" s="68" t="s">
        <v>10</v>
      </c>
      <c r="E19" s="35"/>
      <c r="F19" s="33">
        <v>100</v>
      </c>
      <c r="G19" s="72"/>
      <c r="H19" s="72"/>
      <c r="I19" s="72"/>
      <c r="J19" s="34"/>
    </row>
    <row r="20" spans="1:10" ht="123.75" x14ac:dyDescent="0.2">
      <c r="A20" s="34">
        <v>15</v>
      </c>
      <c r="B20" s="69" t="s">
        <v>596</v>
      </c>
      <c r="C20" s="38" t="s">
        <v>591</v>
      </c>
      <c r="D20" s="68" t="s">
        <v>10</v>
      </c>
      <c r="E20" s="35"/>
      <c r="F20" s="68">
        <v>100</v>
      </c>
      <c r="G20" s="72"/>
      <c r="H20" s="72"/>
      <c r="I20" s="72"/>
      <c r="J20" s="34"/>
    </row>
    <row r="21" spans="1:10" ht="123.75" x14ac:dyDescent="0.2">
      <c r="A21" s="34">
        <v>16</v>
      </c>
      <c r="B21" s="69" t="s">
        <v>596</v>
      </c>
      <c r="C21" s="38" t="s">
        <v>111</v>
      </c>
      <c r="D21" s="68" t="s">
        <v>10</v>
      </c>
      <c r="E21" s="35"/>
      <c r="F21" s="33">
        <v>200</v>
      </c>
      <c r="G21" s="72"/>
      <c r="H21" s="72"/>
      <c r="I21" s="72"/>
      <c r="J21" s="34"/>
    </row>
    <row r="22" spans="1:10" ht="33.75" x14ac:dyDescent="0.2">
      <c r="A22" s="34">
        <v>17</v>
      </c>
      <c r="B22" s="69" t="s">
        <v>597</v>
      </c>
      <c r="C22" s="38" t="s">
        <v>598</v>
      </c>
      <c r="D22" s="68" t="s">
        <v>10</v>
      </c>
      <c r="E22" s="35"/>
      <c r="F22" s="33">
        <v>100</v>
      </c>
      <c r="G22" s="72"/>
      <c r="H22" s="72"/>
      <c r="I22" s="72"/>
      <c r="J22" s="34"/>
    </row>
    <row r="23" spans="1:10" ht="67.5" x14ac:dyDescent="0.2">
      <c r="A23" s="34">
        <v>18</v>
      </c>
      <c r="B23" s="69" t="s">
        <v>599</v>
      </c>
      <c r="C23" s="38" t="s">
        <v>595</v>
      </c>
      <c r="D23" s="68" t="s">
        <v>10</v>
      </c>
      <c r="E23" s="35"/>
      <c r="F23" s="33">
        <v>150</v>
      </c>
      <c r="G23" s="72"/>
      <c r="H23" s="72"/>
      <c r="I23" s="72"/>
      <c r="J23" s="34"/>
    </row>
    <row r="24" spans="1:10" ht="67.5" x14ac:dyDescent="0.2">
      <c r="A24" s="34">
        <v>19</v>
      </c>
      <c r="B24" s="69" t="s">
        <v>599</v>
      </c>
      <c r="C24" s="38" t="s">
        <v>591</v>
      </c>
      <c r="D24" s="68" t="s">
        <v>10</v>
      </c>
      <c r="E24" s="35"/>
      <c r="F24" s="33">
        <v>150</v>
      </c>
      <c r="G24" s="72"/>
      <c r="H24" s="72"/>
      <c r="I24" s="72"/>
      <c r="J24" s="34"/>
    </row>
    <row r="25" spans="1:10" ht="67.5" x14ac:dyDescent="0.2">
      <c r="A25" s="34">
        <v>20</v>
      </c>
      <c r="B25" s="69" t="s">
        <v>600</v>
      </c>
      <c r="C25" s="38" t="s">
        <v>601</v>
      </c>
      <c r="D25" s="68" t="s">
        <v>10</v>
      </c>
      <c r="E25" s="35"/>
      <c r="F25" s="33">
        <v>100</v>
      </c>
      <c r="G25" s="72"/>
      <c r="H25" s="72"/>
      <c r="I25" s="72"/>
      <c r="J25" s="34"/>
    </row>
    <row r="26" spans="1:10" ht="146.25" x14ac:dyDescent="0.2">
      <c r="A26" s="38">
        <v>21</v>
      </c>
      <c r="B26" s="69" t="s">
        <v>602</v>
      </c>
      <c r="C26" s="38" t="s">
        <v>603</v>
      </c>
      <c r="D26" s="68" t="s">
        <v>10</v>
      </c>
      <c r="E26" s="35"/>
      <c r="F26" s="33">
        <v>50</v>
      </c>
      <c r="G26" s="72"/>
      <c r="H26" s="72"/>
      <c r="I26" s="72"/>
      <c r="J26" s="34"/>
    </row>
    <row r="27" spans="1:10" ht="146.25" x14ac:dyDescent="0.2">
      <c r="A27" s="34">
        <v>22</v>
      </c>
      <c r="B27" s="69" t="s">
        <v>604</v>
      </c>
      <c r="C27" s="38" t="s">
        <v>605</v>
      </c>
      <c r="D27" s="68" t="s">
        <v>10</v>
      </c>
      <c r="E27" s="35"/>
      <c r="F27" s="33">
        <v>100</v>
      </c>
      <c r="G27" s="72"/>
      <c r="H27" s="72"/>
      <c r="I27" s="72"/>
      <c r="J27" s="34"/>
    </row>
    <row r="28" spans="1:10" ht="67.5" x14ac:dyDescent="0.2">
      <c r="A28" s="34">
        <v>23</v>
      </c>
      <c r="B28" s="69" t="s">
        <v>606</v>
      </c>
      <c r="C28" s="38" t="s">
        <v>607</v>
      </c>
      <c r="D28" s="68" t="s">
        <v>10</v>
      </c>
      <c r="E28" s="35"/>
      <c r="F28" s="33">
        <v>100</v>
      </c>
      <c r="G28" s="72"/>
      <c r="H28" s="72"/>
      <c r="I28" s="72"/>
      <c r="J28" s="34"/>
    </row>
    <row r="29" spans="1:10" ht="87" customHeight="1" x14ac:dyDescent="0.2">
      <c r="A29" s="38">
        <v>24</v>
      </c>
      <c r="B29" s="73" t="s">
        <v>608</v>
      </c>
      <c r="C29" s="38" t="s">
        <v>595</v>
      </c>
      <c r="D29" s="68" t="s">
        <v>10</v>
      </c>
      <c r="E29" s="71"/>
      <c r="F29" s="68">
        <v>200</v>
      </c>
      <c r="G29" s="72"/>
      <c r="H29" s="72"/>
      <c r="I29" s="72"/>
      <c r="J29" s="38"/>
    </row>
    <row r="30" spans="1:10" ht="87.75" customHeight="1" x14ac:dyDescent="0.2">
      <c r="A30" s="38">
        <v>25</v>
      </c>
      <c r="B30" s="73" t="s">
        <v>608</v>
      </c>
      <c r="C30" s="38" t="s">
        <v>609</v>
      </c>
      <c r="D30" s="68" t="s">
        <v>10</v>
      </c>
      <c r="E30" s="71"/>
      <c r="F30" s="68">
        <v>150</v>
      </c>
      <c r="G30" s="72"/>
      <c r="H30" s="72"/>
      <c r="I30" s="72"/>
      <c r="J30" s="38"/>
    </row>
    <row r="31" spans="1:10" ht="23.25" customHeight="1" x14ac:dyDescent="0.2">
      <c r="A31" s="167" t="s">
        <v>1734</v>
      </c>
      <c r="B31" s="167"/>
      <c r="C31" s="167"/>
      <c r="D31" s="167"/>
      <c r="E31" s="167"/>
      <c r="F31" s="167"/>
      <c r="G31" s="28">
        <f>SUM(G6:G30)</f>
        <v>0</v>
      </c>
      <c r="H31" s="28" t="s">
        <v>1710</v>
      </c>
      <c r="I31" s="28">
        <f>SUM(I6:I30)</f>
        <v>0</v>
      </c>
      <c r="J31" s="95" t="s">
        <v>1710</v>
      </c>
    </row>
    <row r="35" spans="2:10" x14ac:dyDescent="0.2">
      <c r="B35" s="134" t="s">
        <v>1865</v>
      </c>
      <c r="C35" s="30"/>
      <c r="D35" s="30"/>
      <c r="E35" s="30"/>
      <c r="F35" s="30"/>
      <c r="G35" s="30"/>
      <c r="H35" s="30"/>
      <c r="J35" s="136" t="s">
        <v>1868</v>
      </c>
    </row>
    <row r="36" spans="2:10" ht="90" x14ac:dyDescent="0.2">
      <c r="B36" s="135" t="s">
        <v>1866</v>
      </c>
      <c r="C36" s="30"/>
      <c r="D36" s="30"/>
      <c r="E36" s="30"/>
      <c r="F36" s="30"/>
      <c r="G36" s="30"/>
      <c r="H36" s="30"/>
      <c r="J36" s="138" t="s">
        <v>1867</v>
      </c>
    </row>
  </sheetData>
  <mergeCells count="3">
    <mergeCell ref="B5:C5"/>
    <mergeCell ref="A4:J4"/>
    <mergeCell ref="A31:F31"/>
  </mergeCells>
  <pageMargins left="0.7" right="0.7" top="0.75" bottom="0.75" header="0.3" footer="0.3"/>
  <pageSetup paperSize="9" scale="46" orientation="landscape" r:id="rId1"/>
  <headerFooter>
    <oddHeader>&amp;L4WSzKzP.SZP.2612.2.2019</oddHeader>
  </headerFooter>
  <rowBreaks count="2" manualBreakCount="2">
    <brk id="20" max="10" man="1"/>
    <brk id="3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election activeCell="A4" sqref="A4:J4"/>
    </sheetView>
  </sheetViews>
  <sheetFormatPr defaultRowHeight="15" x14ac:dyDescent="0.25"/>
  <cols>
    <col min="1" max="1" width="4" customWidth="1"/>
    <col min="2" max="2" width="56.7109375" customWidth="1"/>
    <col min="5" max="5" width="13.85546875" customWidth="1"/>
    <col min="7" max="7" width="13.140625" customWidth="1"/>
    <col min="8" max="8" width="10.42578125" customWidth="1"/>
    <col min="9" max="9" width="14.28515625" customWidth="1"/>
    <col min="10" max="10" width="32.28515625" customWidth="1"/>
  </cols>
  <sheetData>
    <row r="1" spans="1:10" x14ac:dyDescent="0.25">
      <c r="B1" s="31" t="s">
        <v>1714</v>
      </c>
    </row>
    <row r="2" spans="1:10" x14ac:dyDescent="0.25">
      <c r="B2" s="31" t="s">
        <v>1715</v>
      </c>
    </row>
    <row r="4" spans="1:10" ht="20.25" customHeight="1" x14ac:dyDescent="0.25">
      <c r="A4" s="149" t="s">
        <v>1796</v>
      </c>
      <c r="B4" s="149"/>
      <c r="C4" s="149"/>
      <c r="D4" s="149"/>
      <c r="E4" s="149"/>
      <c r="F4" s="149"/>
      <c r="G4" s="149"/>
      <c r="H4" s="149"/>
      <c r="I4" s="149"/>
      <c r="J4" s="149"/>
    </row>
    <row r="5" spans="1:10" ht="33.75" x14ac:dyDescent="0.25">
      <c r="A5" s="24" t="s">
        <v>0</v>
      </c>
      <c r="B5" s="139" t="s">
        <v>1</v>
      </c>
      <c r="C5" s="139"/>
      <c r="D5" s="24" t="s">
        <v>2</v>
      </c>
      <c r="E5" s="27" t="s">
        <v>3</v>
      </c>
      <c r="F5" s="24" t="s">
        <v>4</v>
      </c>
      <c r="G5" s="27" t="s">
        <v>5</v>
      </c>
      <c r="H5" s="27" t="s">
        <v>1708</v>
      </c>
      <c r="I5" s="27" t="s">
        <v>6</v>
      </c>
      <c r="J5" s="24" t="s">
        <v>7</v>
      </c>
    </row>
    <row r="6" spans="1:10" x14ac:dyDescent="0.25">
      <c r="A6" s="19">
        <v>1</v>
      </c>
      <c r="B6" s="32" t="s">
        <v>33</v>
      </c>
      <c r="C6" s="19" t="s">
        <v>34</v>
      </c>
      <c r="D6" s="145" t="s">
        <v>34</v>
      </c>
      <c r="E6" s="146"/>
      <c r="F6" s="147">
        <v>750</v>
      </c>
      <c r="G6" s="146"/>
      <c r="H6" s="142"/>
      <c r="I6" s="146"/>
      <c r="J6" s="145"/>
    </row>
    <row r="7" spans="1:10" ht="52.5" customHeight="1" x14ac:dyDescent="0.25">
      <c r="A7" s="17" t="s">
        <v>35</v>
      </c>
      <c r="B7" s="18" t="s">
        <v>36</v>
      </c>
      <c r="C7" s="17" t="s">
        <v>37</v>
      </c>
      <c r="D7" s="145"/>
      <c r="E7" s="146"/>
      <c r="F7" s="147"/>
      <c r="G7" s="146"/>
      <c r="H7" s="143"/>
      <c r="I7" s="146"/>
      <c r="J7" s="145"/>
    </row>
    <row r="8" spans="1:10" x14ac:dyDescent="0.25">
      <c r="A8" s="17" t="s">
        <v>38</v>
      </c>
      <c r="B8" s="18" t="s">
        <v>39</v>
      </c>
      <c r="C8" s="17" t="s">
        <v>40</v>
      </c>
      <c r="D8" s="145"/>
      <c r="E8" s="146"/>
      <c r="F8" s="147"/>
      <c r="G8" s="146"/>
      <c r="H8" s="143"/>
      <c r="I8" s="146"/>
      <c r="J8" s="145"/>
    </row>
    <row r="9" spans="1:10" x14ac:dyDescent="0.25">
      <c r="A9" s="17" t="s">
        <v>41</v>
      </c>
      <c r="B9" s="18" t="s">
        <v>42</v>
      </c>
      <c r="C9" s="17" t="s">
        <v>37</v>
      </c>
      <c r="D9" s="145"/>
      <c r="E9" s="146"/>
      <c r="F9" s="147"/>
      <c r="G9" s="146"/>
      <c r="H9" s="143"/>
      <c r="I9" s="146"/>
      <c r="J9" s="145"/>
    </row>
    <row r="10" spans="1:10" x14ac:dyDescent="0.25">
      <c r="A10" s="17" t="s">
        <v>43</v>
      </c>
      <c r="B10" s="18" t="s">
        <v>44</v>
      </c>
      <c r="C10" s="17" t="s">
        <v>40</v>
      </c>
      <c r="D10" s="145"/>
      <c r="E10" s="146"/>
      <c r="F10" s="147"/>
      <c r="G10" s="146"/>
      <c r="H10" s="143"/>
      <c r="I10" s="146"/>
      <c r="J10" s="145"/>
    </row>
    <row r="11" spans="1:10" x14ac:dyDescent="0.25">
      <c r="A11" s="17" t="s">
        <v>45</v>
      </c>
      <c r="B11" s="18" t="s">
        <v>46</v>
      </c>
      <c r="C11" s="17" t="s">
        <v>47</v>
      </c>
      <c r="D11" s="145"/>
      <c r="E11" s="146"/>
      <c r="F11" s="147"/>
      <c r="G11" s="146"/>
      <c r="H11" s="143"/>
      <c r="I11" s="146"/>
      <c r="J11" s="145"/>
    </row>
    <row r="12" spans="1:10" x14ac:dyDescent="0.25">
      <c r="A12" s="17" t="s">
        <v>48</v>
      </c>
      <c r="B12" s="18" t="s">
        <v>49</v>
      </c>
      <c r="C12" s="17" t="s">
        <v>37</v>
      </c>
      <c r="D12" s="145"/>
      <c r="E12" s="146"/>
      <c r="F12" s="147"/>
      <c r="G12" s="146"/>
      <c r="H12" s="143"/>
      <c r="I12" s="146"/>
      <c r="J12" s="145"/>
    </row>
    <row r="13" spans="1:10" x14ac:dyDescent="0.25">
      <c r="A13" s="17" t="s">
        <v>50</v>
      </c>
      <c r="B13" s="18" t="s">
        <v>51</v>
      </c>
      <c r="C13" s="17" t="s">
        <v>37</v>
      </c>
      <c r="D13" s="145"/>
      <c r="E13" s="146"/>
      <c r="F13" s="147"/>
      <c r="G13" s="146"/>
      <c r="H13" s="143"/>
      <c r="I13" s="146"/>
      <c r="J13" s="145"/>
    </row>
    <row r="14" spans="1:10" x14ac:dyDescent="0.25">
      <c r="A14" s="17" t="s">
        <v>52</v>
      </c>
      <c r="B14" s="18" t="s">
        <v>53</v>
      </c>
      <c r="C14" s="17" t="s">
        <v>54</v>
      </c>
      <c r="D14" s="145"/>
      <c r="E14" s="146"/>
      <c r="F14" s="147"/>
      <c r="G14" s="146"/>
      <c r="H14" s="143"/>
      <c r="I14" s="146"/>
      <c r="J14" s="145"/>
    </row>
    <row r="15" spans="1:10" x14ac:dyDescent="0.25">
      <c r="A15" s="17" t="s">
        <v>55</v>
      </c>
      <c r="B15" s="18" t="s">
        <v>56</v>
      </c>
      <c r="C15" s="17" t="s">
        <v>57</v>
      </c>
      <c r="D15" s="145"/>
      <c r="E15" s="146"/>
      <c r="F15" s="147"/>
      <c r="G15" s="146"/>
      <c r="H15" s="143"/>
      <c r="I15" s="146"/>
      <c r="J15" s="145"/>
    </row>
    <row r="16" spans="1:10" x14ac:dyDescent="0.25">
      <c r="A16" s="17" t="s">
        <v>58</v>
      </c>
      <c r="B16" s="18" t="s">
        <v>59</v>
      </c>
      <c r="C16" s="17" t="s">
        <v>37</v>
      </c>
      <c r="D16" s="145"/>
      <c r="E16" s="146"/>
      <c r="F16" s="147"/>
      <c r="G16" s="146"/>
      <c r="H16" s="143"/>
      <c r="I16" s="146"/>
      <c r="J16" s="145"/>
    </row>
    <row r="17" spans="1:10" x14ac:dyDescent="0.25">
      <c r="A17" s="17" t="s">
        <v>60</v>
      </c>
      <c r="B17" s="18" t="s">
        <v>61</v>
      </c>
      <c r="C17" s="17" t="s">
        <v>37</v>
      </c>
      <c r="D17" s="145"/>
      <c r="E17" s="146"/>
      <c r="F17" s="147"/>
      <c r="G17" s="146"/>
      <c r="H17" s="143"/>
      <c r="I17" s="146"/>
      <c r="J17" s="145"/>
    </row>
    <row r="18" spans="1:10" x14ac:dyDescent="0.25">
      <c r="A18" s="17" t="s">
        <v>62</v>
      </c>
      <c r="B18" s="18" t="s">
        <v>63</v>
      </c>
      <c r="C18" s="17" t="s">
        <v>37</v>
      </c>
      <c r="D18" s="145"/>
      <c r="E18" s="146"/>
      <c r="F18" s="147"/>
      <c r="G18" s="146"/>
      <c r="H18" s="143"/>
      <c r="I18" s="146"/>
      <c r="J18" s="145"/>
    </row>
    <row r="19" spans="1:10" ht="33.75" x14ac:dyDescent="0.25">
      <c r="A19" s="17" t="s">
        <v>64</v>
      </c>
      <c r="B19" s="18" t="s">
        <v>65</v>
      </c>
      <c r="C19" s="17" t="s">
        <v>37</v>
      </c>
      <c r="D19" s="145"/>
      <c r="E19" s="146"/>
      <c r="F19" s="147"/>
      <c r="G19" s="146"/>
      <c r="H19" s="143"/>
      <c r="I19" s="146"/>
      <c r="J19" s="145"/>
    </row>
    <row r="20" spans="1:10" ht="22.5" x14ac:dyDescent="0.25">
      <c r="A20" s="17" t="s">
        <v>66</v>
      </c>
      <c r="B20" s="18" t="s">
        <v>67</v>
      </c>
      <c r="C20" s="17" t="s">
        <v>37</v>
      </c>
      <c r="D20" s="145"/>
      <c r="E20" s="146"/>
      <c r="F20" s="147"/>
      <c r="G20" s="146"/>
      <c r="H20" s="143"/>
      <c r="I20" s="146"/>
      <c r="J20" s="145"/>
    </row>
    <row r="21" spans="1:10" x14ac:dyDescent="0.25">
      <c r="A21" s="17" t="s">
        <v>68</v>
      </c>
      <c r="B21" s="18" t="s">
        <v>69</v>
      </c>
      <c r="C21" s="17" t="s">
        <v>37</v>
      </c>
      <c r="D21" s="145"/>
      <c r="E21" s="146"/>
      <c r="F21" s="147"/>
      <c r="G21" s="146"/>
      <c r="H21" s="144"/>
      <c r="I21" s="146"/>
      <c r="J21" s="145"/>
    </row>
    <row r="22" spans="1:10" ht="22.5" x14ac:dyDescent="0.25">
      <c r="A22" s="19">
        <v>2</v>
      </c>
      <c r="B22" s="32" t="s">
        <v>70</v>
      </c>
      <c r="C22" s="19" t="s">
        <v>34</v>
      </c>
      <c r="D22" s="145" t="s">
        <v>34</v>
      </c>
      <c r="E22" s="146"/>
      <c r="F22" s="147">
        <v>950</v>
      </c>
      <c r="G22" s="146"/>
      <c r="H22" s="142"/>
      <c r="I22" s="146"/>
      <c r="J22" s="148"/>
    </row>
    <row r="23" spans="1:10" ht="56.25" x14ac:dyDescent="0.25">
      <c r="A23" s="17" t="s">
        <v>35</v>
      </c>
      <c r="B23" s="18" t="s">
        <v>71</v>
      </c>
      <c r="C23" s="17" t="s">
        <v>37</v>
      </c>
      <c r="D23" s="145"/>
      <c r="E23" s="146"/>
      <c r="F23" s="147"/>
      <c r="G23" s="146"/>
      <c r="H23" s="143"/>
      <c r="I23" s="146"/>
      <c r="J23" s="148"/>
    </row>
    <row r="24" spans="1:10" x14ac:dyDescent="0.25">
      <c r="A24" s="17" t="s">
        <v>38</v>
      </c>
      <c r="B24" s="18" t="s">
        <v>39</v>
      </c>
      <c r="C24" s="17" t="s">
        <v>40</v>
      </c>
      <c r="D24" s="145"/>
      <c r="E24" s="146"/>
      <c r="F24" s="147"/>
      <c r="G24" s="146"/>
      <c r="H24" s="143"/>
      <c r="I24" s="146"/>
      <c r="J24" s="148"/>
    </row>
    <row r="25" spans="1:10" x14ac:dyDescent="0.25">
      <c r="A25" s="17" t="s">
        <v>41</v>
      </c>
      <c r="B25" s="18" t="s">
        <v>56</v>
      </c>
      <c r="C25" s="17" t="s">
        <v>57</v>
      </c>
      <c r="D25" s="145"/>
      <c r="E25" s="146"/>
      <c r="F25" s="147"/>
      <c r="G25" s="146"/>
      <c r="H25" s="143"/>
      <c r="I25" s="146"/>
      <c r="J25" s="148"/>
    </row>
    <row r="26" spans="1:10" x14ac:dyDescent="0.25">
      <c r="A26" s="17" t="s">
        <v>43</v>
      </c>
      <c r="B26" s="18" t="s">
        <v>51</v>
      </c>
      <c r="C26" s="17" t="s">
        <v>37</v>
      </c>
      <c r="D26" s="145"/>
      <c r="E26" s="146"/>
      <c r="F26" s="147"/>
      <c r="G26" s="146"/>
      <c r="H26" s="143"/>
      <c r="I26" s="146"/>
      <c r="J26" s="148"/>
    </row>
    <row r="27" spans="1:10" x14ac:dyDescent="0.25">
      <c r="A27" s="17" t="s">
        <v>45</v>
      </c>
      <c r="B27" s="18" t="s">
        <v>72</v>
      </c>
      <c r="C27" s="17" t="s">
        <v>47</v>
      </c>
      <c r="D27" s="145"/>
      <c r="E27" s="146"/>
      <c r="F27" s="147"/>
      <c r="G27" s="146"/>
      <c r="H27" s="143"/>
      <c r="I27" s="146"/>
      <c r="J27" s="148"/>
    </row>
    <row r="28" spans="1:10" x14ac:dyDescent="0.25">
      <c r="A28" s="17" t="s">
        <v>48</v>
      </c>
      <c r="B28" s="18" t="s">
        <v>44</v>
      </c>
      <c r="C28" s="17" t="s">
        <v>37</v>
      </c>
      <c r="D28" s="145"/>
      <c r="E28" s="146"/>
      <c r="F28" s="147"/>
      <c r="G28" s="146"/>
      <c r="H28" s="143"/>
      <c r="I28" s="146"/>
      <c r="J28" s="148"/>
    </row>
    <row r="29" spans="1:10" x14ac:dyDescent="0.25">
      <c r="A29" s="17" t="s">
        <v>50</v>
      </c>
      <c r="B29" s="18" t="s">
        <v>73</v>
      </c>
      <c r="C29" s="17" t="s">
        <v>37</v>
      </c>
      <c r="D29" s="145"/>
      <c r="E29" s="146"/>
      <c r="F29" s="147"/>
      <c r="G29" s="146"/>
      <c r="H29" s="143"/>
      <c r="I29" s="146"/>
      <c r="J29" s="148"/>
    </row>
    <row r="30" spans="1:10" x14ac:dyDescent="0.25">
      <c r="A30" s="17" t="s">
        <v>52</v>
      </c>
      <c r="B30" s="18" t="s">
        <v>63</v>
      </c>
      <c r="C30" s="17" t="s">
        <v>47</v>
      </c>
      <c r="D30" s="145"/>
      <c r="E30" s="146"/>
      <c r="F30" s="147"/>
      <c r="G30" s="146"/>
      <c r="H30" s="143"/>
      <c r="I30" s="146"/>
      <c r="J30" s="148"/>
    </row>
    <row r="31" spans="1:10" x14ac:dyDescent="0.25">
      <c r="A31" s="17" t="s">
        <v>55</v>
      </c>
      <c r="B31" s="18" t="s">
        <v>53</v>
      </c>
      <c r="C31" s="17" t="s">
        <v>54</v>
      </c>
      <c r="D31" s="145"/>
      <c r="E31" s="146"/>
      <c r="F31" s="147"/>
      <c r="G31" s="146"/>
      <c r="H31" s="143"/>
      <c r="I31" s="146"/>
      <c r="J31" s="148"/>
    </row>
    <row r="32" spans="1:10" ht="33.75" x14ac:dyDescent="0.25">
      <c r="A32" s="17" t="s">
        <v>58</v>
      </c>
      <c r="B32" s="18" t="s">
        <v>65</v>
      </c>
      <c r="C32" s="17" t="s">
        <v>37</v>
      </c>
      <c r="D32" s="145"/>
      <c r="E32" s="146"/>
      <c r="F32" s="147"/>
      <c r="G32" s="146"/>
      <c r="H32" s="143"/>
      <c r="I32" s="146"/>
      <c r="J32" s="148"/>
    </row>
    <row r="33" spans="1:10" ht="22.5" x14ac:dyDescent="0.25">
      <c r="A33" s="17" t="s">
        <v>60</v>
      </c>
      <c r="B33" s="18" t="s">
        <v>74</v>
      </c>
      <c r="C33" s="17" t="s">
        <v>37</v>
      </c>
      <c r="D33" s="145"/>
      <c r="E33" s="146"/>
      <c r="F33" s="147"/>
      <c r="G33" s="146"/>
      <c r="H33" s="143"/>
      <c r="I33" s="146"/>
      <c r="J33" s="148"/>
    </row>
    <row r="34" spans="1:10" x14ac:dyDescent="0.25">
      <c r="A34" s="17" t="s">
        <v>62</v>
      </c>
      <c r="B34" s="18" t="s">
        <v>75</v>
      </c>
      <c r="C34" s="17" t="s">
        <v>37</v>
      </c>
      <c r="D34" s="145"/>
      <c r="E34" s="146"/>
      <c r="F34" s="147"/>
      <c r="G34" s="146"/>
      <c r="H34" s="143"/>
      <c r="I34" s="146"/>
      <c r="J34" s="148"/>
    </row>
    <row r="35" spans="1:10" x14ac:dyDescent="0.25">
      <c r="A35" s="17" t="s">
        <v>64</v>
      </c>
      <c r="B35" s="18" t="s">
        <v>76</v>
      </c>
      <c r="C35" s="17" t="s">
        <v>47</v>
      </c>
      <c r="D35" s="145"/>
      <c r="E35" s="146"/>
      <c r="F35" s="147"/>
      <c r="G35" s="146"/>
      <c r="H35" s="143"/>
      <c r="I35" s="146"/>
      <c r="J35" s="148"/>
    </row>
    <row r="36" spans="1:10" x14ac:dyDescent="0.25">
      <c r="A36" s="17" t="s">
        <v>66</v>
      </c>
      <c r="B36" s="18" t="s">
        <v>69</v>
      </c>
      <c r="C36" s="17" t="s">
        <v>37</v>
      </c>
      <c r="D36" s="145"/>
      <c r="E36" s="146"/>
      <c r="F36" s="147"/>
      <c r="G36" s="146"/>
      <c r="H36" s="143"/>
      <c r="I36" s="146"/>
      <c r="J36" s="148"/>
    </row>
    <row r="37" spans="1:10" ht="22.5" x14ac:dyDescent="0.25">
      <c r="A37" s="17" t="s">
        <v>68</v>
      </c>
      <c r="B37" s="18" t="s">
        <v>77</v>
      </c>
      <c r="C37" s="17" t="s">
        <v>37</v>
      </c>
      <c r="D37" s="145"/>
      <c r="E37" s="146"/>
      <c r="F37" s="147"/>
      <c r="G37" s="146"/>
      <c r="H37" s="144"/>
      <c r="I37" s="146"/>
      <c r="J37" s="148"/>
    </row>
    <row r="38" spans="1:10" ht="22.5" customHeight="1" x14ac:dyDescent="0.25">
      <c r="A38" s="140" t="s">
        <v>78</v>
      </c>
      <c r="B38" s="140"/>
      <c r="C38" s="140"/>
      <c r="D38" s="140"/>
      <c r="E38" s="140"/>
      <c r="F38" s="140"/>
      <c r="G38" s="91">
        <f>SUM(G6:G37)</f>
        <v>0</v>
      </c>
      <c r="H38" s="91" t="s">
        <v>1710</v>
      </c>
      <c r="I38" s="91">
        <f>SUM(I6:I37)</f>
        <v>0</v>
      </c>
      <c r="J38" s="89" t="s">
        <v>1710</v>
      </c>
    </row>
    <row r="42" spans="1:10" x14ac:dyDescent="0.25">
      <c r="B42" s="134" t="s">
        <v>1865</v>
      </c>
      <c r="C42" s="30"/>
      <c r="D42" s="30"/>
      <c r="E42" s="30"/>
      <c r="F42" s="30"/>
      <c r="G42" s="30"/>
      <c r="H42" s="30"/>
      <c r="J42" s="136" t="s">
        <v>1868</v>
      </c>
    </row>
    <row r="43" spans="1:10" ht="45" x14ac:dyDescent="0.25">
      <c r="B43" s="135" t="s">
        <v>1866</v>
      </c>
      <c r="C43" s="30"/>
      <c r="D43" s="30"/>
      <c r="E43" s="30"/>
      <c r="F43" s="30"/>
      <c r="G43" s="30"/>
      <c r="H43" s="30"/>
      <c r="J43" s="138" t="s">
        <v>1867</v>
      </c>
    </row>
  </sheetData>
  <mergeCells count="17">
    <mergeCell ref="I22:I37"/>
    <mergeCell ref="J22:J37"/>
    <mergeCell ref="A4:J4"/>
    <mergeCell ref="B5:C5"/>
    <mergeCell ref="D6:D21"/>
    <mergeCell ref="E6:E21"/>
    <mergeCell ref="F6:F21"/>
    <mergeCell ref="G6:G21"/>
    <mergeCell ref="I6:I21"/>
    <mergeCell ref="J6:J21"/>
    <mergeCell ref="A38:F38"/>
    <mergeCell ref="H6:H21"/>
    <mergeCell ref="H22:H37"/>
    <mergeCell ref="D22:D37"/>
    <mergeCell ref="E22:E37"/>
    <mergeCell ref="F22:F37"/>
    <mergeCell ref="G22:G37"/>
  </mergeCells>
  <pageMargins left="0.7" right="0.7" top="0.75" bottom="0.75" header="0.3" footer="0.3"/>
  <pageSetup paperSize="9" scale="72" orientation="landscape" r:id="rId1"/>
  <headerFooter>
    <oddHeader>&amp;L4WSzKzP.SZP.2612.2.2019</oddHeader>
    <oddFooter>&amp;LPakiet nr 2</oddFooter>
  </headerFooter>
  <rowBreaks count="1" manualBreakCount="1">
    <brk id="21"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activeCell="A4" sqref="A4:J4"/>
    </sheetView>
  </sheetViews>
  <sheetFormatPr defaultRowHeight="11.25" x14ac:dyDescent="0.2"/>
  <cols>
    <col min="1" max="1" width="3.85546875" style="2" bestFit="1" customWidth="1"/>
    <col min="2" max="2" width="51.28515625" style="2" customWidth="1"/>
    <col min="3" max="3" width="16.28515625" style="2" customWidth="1"/>
    <col min="4" max="9" width="9.140625" style="2"/>
    <col min="10" max="10" width="26.28515625" style="2" customWidth="1"/>
    <col min="11" max="16384" width="9.140625" style="2"/>
  </cols>
  <sheetData>
    <row r="1" spans="1:10" x14ac:dyDescent="0.2">
      <c r="A1" s="2" t="s">
        <v>1714</v>
      </c>
    </row>
    <row r="2" spans="1:10" x14ac:dyDescent="0.2">
      <c r="A2" s="2" t="s">
        <v>1715</v>
      </c>
    </row>
    <row r="4" spans="1:10" ht="27.75" customHeight="1" x14ac:dyDescent="0.2">
      <c r="A4" s="149" t="s">
        <v>1825</v>
      </c>
      <c r="B4" s="149"/>
      <c r="C4" s="149"/>
      <c r="D4" s="149"/>
      <c r="E4" s="149"/>
      <c r="F4" s="149"/>
      <c r="G4" s="149"/>
      <c r="H4" s="149"/>
      <c r="I4" s="149"/>
      <c r="J4" s="149"/>
    </row>
    <row r="5" spans="1:10" ht="45" x14ac:dyDescent="0.2">
      <c r="A5" s="25" t="s">
        <v>0</v>
      </c>
      <c r="B5" s="139" t="s">
        <v>1</v>
      </c>
      <c r="C5" s="139"/>
      <c r="D5" s="25" t="s">
        <v>2</v>
      </c>
      <c r="E5" s="27" t="s">
        <v>3</v>
      </c>
      <c r="F5" s="25" t="s">
        <v>4</v>
      </c>
      <c r="G5" s="27" t="s">
        <v>5</v>
      </c>
      <c r="H5" s="27" t="s">
        <v>1708</v>
      </c>
      <c r="I5" s="27" t="s">
        <v>6</v>
      </c>
      <c r="J5" s="25" t="s">
        <v>7</v>
      </c>
    </row>
    <row r="6" spans="1:10" ht="22.5" x14ac:dyDescent="0.2">
      <c r="A6" s="34">
        <v>1</v>
      </c>
      <c r="B6" s="49" t="s">
        <v>610</v>
      </c>
      <c r="C6" s="34" t="s">
        <v>611</v>
      </c>
      <c r="D6" s="33" t="s">
        <v>10</v>
      </c>
      <c r="E6" s="70"/>
      <c r="F6" s="33">
        <v>10</v>
      </c>
      <c r="G6" s="70"/>
      <c r="H6" s="70"/>
      <c r="I6" s="70"/>
      <c r="J6" s="38"/>
    </row>
    <row r="7" spans="1:10" ht="22.5" x14ac:dyDescent="0.2">
      <c r="A7" s="34">
        <v>2</v>
      </c>
      <c r="B7" s="49" t="s">
        <v>610</v>
      </c>
      <c r="C7" s="34" t="s">
        <v>612</v>
      </c>
      <c r="D7" s="33" t="s">
        <v>10</v>
      </c>
      <c r="E7" s="70"/>
      <c r="F7" s="33">
        <v>30</v>
      </c>
      <c r="G7" s="70"/>
      <c r="H7" s="70"/>
      <c r="I7" s="70"/>
      <c r="J7" s="38"/>
    </row>
    <row r="8" spans="1:10" ht="22.5" x14ac:dyDescent="0.2">
      <c r="A8" s="34">
        <v>3</v>
      </c>
      <c r="B8" s="49" t="s">
        <v>610</v>
      </c>
      <c r="C8" s="34" t="s">
        <v>613</v>
      </c>
      <c r="D8" s="33" t="s">
        <v>10</v>
      </c>
      <c r="E8" s="70"/>
      <c r="F8" s="33">
        <v>20</v>
      </c>
      <c r="G8" s="70"/>
      <c r="H8" s="70"/>
      <c r="I8" s="70"/>
      <c r="J8" s="38"/>
    </row>
    <row r="9" spans="1:10" ht="22.5" x14ac:dyDescent="0.2">
      <c r="A9" s="34">
        <v>4</v>
      </c>
      <c r="B9" s="49" t="s">
        <v>610</v>
      </c>
      <c r="C9" s="34" t="s">
        <v>614</v>
      </c>
      <c r="D9" s="33" t="s">
        <v>10</v>
      </c>
      <c r="E9" s="70"/>
      <c r="F9" s="33">
        <v>50</v>
      </c>
      <c r="G9" s="70"/>
      <c r="H9" s="70"/>
      <c r="I9" s="70"/>
      <c r="J9" s="38"/>
    </row>
    <row r="10" spans="1:10" ht="22.5" x14ac:dyDescent="0.2">
      <c r="A10" s="34">
        <v>5</v>
      </c>
      <c r="B10" s="49" t="s">
        <v>610</v>
      </c>
      <c r="C10" s="34" t="s">
        <v>615</v>
      </c>
      <c r="D10" s="33" t="s">
        <v>10</v>
      </c>
      <c r="E10" s="70"/>
      <c r="F10" s="33">
        <v>2</v>
      </c>
      <c r="G10" s="70"/>
      <c r="H10" s="70"/>
      <c r="I10" s="70"/>
      <c r="J10" s="38"/>
    </row>
    <row r="11" spans="1:10" ht="22.5" x14ac:dyDescent="0.2">
      <c r="A11" s="34">
        <v>6</v>
      </c>
      <c r="B11" s="49" t="s">
        <v>610</v>
      </c>
      <c r="C11" s="34" t="s">
        <v>616</v>
      </c>
      <c r="D11" s="33" t="s">
        <v>10</v>
      </c>
      <c r="E11" s="70"/>
      <c r="F11" s="33">
        <v>5</v>
      </c>
      <c r="G11" s="70"/>
      <c r="H11" s="70"/>
      <c r="I11" s="70"/>
      <c r="J11" s="38"/>
    </row>
    <row r="12" spans="1:10" ht="22.5" x14ac:dyDescent="0.2">
      <c r="A12" s="34">
        <v>7</v>
      </c>
      <c r="B12" s="49" t="s">
        <v>610</v>
      </c>
      <c r="C12" s="34" t="s">
        <v>617</v>
      </c>
      <c r="D12" s="33" t="s">
        <v>10</v>
      </c>
      <c r="E12" s="70"/>
      <c r="F12" s="33">
        <v>3</v>
      </c>
      <c r="G12" s="70"/>
      <c r="H12" s="70"/>
      <c r="I12" s="70"/>
      <c r="J12" s="38"/>
    </row>
    <row r="13" spans="1:10" ht="22.5" x14ac:dyDescent="0.2">
      <c r="A13" s="34">
        <v>8</v>
      </c>
      <c r="B13" s="49" t="s">
        <v>610</v>
      </c>
      <c r="C13" s="34" t="s">
        <v>618</v>
      </c>
      <c r="D13" s="33" t="s">
        <v>10</v>
      </c>
      <c r="E13" s="70"/>
      <c r="F13" s="33">
        <v>8</v>
      </c>
      <c r="G13" s="70"/>
      <c r="H13" s="70"/>
      <c r="I13" s="70"/>
      <c r="J13" s="38"/>
    </row>
    <row r="14" spans="1:10" ht="25.5" customHeight="1" x14ac:dyDescent="0.2">
      <c r="A14" s="140" t="s">
        <v>619</v>
      </c>
      <c r="B14" s="140"/>
      <c r="C14" s="140"/>
      <c r="D14" s="140"/>
      <c r="E14" s="140"/>
      <c r="F14" s="140"/>
      <c r="G14" s="101">
        <f>SUM(G6:G13)</f>
        <v>0</v>
      </c>
      <c r="H14" s="101" t="s">
        <v>1710</v>
      </c>
      <c r="I14" s="101">
        <f>SUM(I6:I13)</f>
        <v>0</v>
      </c>
      <c r="J14" s="95" t="s">
        <v>1710</v>
      </c>
    </row>
    <row r="17" spans="2:10" x14ac:dyDescent="0.2">
      <c r="B17" s="134" t="s">
        <v>1865</v>
      </c>
      <c r="C17" s="30"/>
      <c r="D17" s="30"/>
      <c r="E17" s="30"/>
      <c r="F17" s="30"/>
      <c r="G17" s="30"/>
      <c r="H17" s="30"/>
      <c r="J17" s="136" t="s">
        <v>1868</v>
      </c>
    </row>
    <row r="18" spans="2:10" ht="56.25" x14ac:dyDescent="0.2">
      <c r="B18" s="135" t="s">
        <v>1866</v>
      </c>
      <c r="C18" s="30"/>
      <c r="D18" s="30"/>
      <c r="E18" s="30"/>
      <c r="F18" s="30"/>
      <c r="G18" s="30"/>
      <c r="H18" s="30"/>
      <c r="J18" s="138" t="s">
        <v>1867</v>
      </c>
    </row>
  </sheetData>
  <mergeCells count="3">
    <mergeCell ref="A4:J4"/>
    <mergeCell ref="B5:C5"/>
    <mergeCell ref="A14:F14"/>
  </mergeCells>
  <pageMargins left="0.7" right="0.7" top="0.75" bottom="0.75" header="0.3" footer="0.3"/>
  <pageSetup paperSize="9" scale="81" orientation="landscape" r:id="rId1"/>
  <headerFooter>
    <oddHeader>&amp;L4WSzKzP.SZP.2612.2.2019</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16"/>
  <sheetViews>
    <sheetView topLeftCell="A2" zoomScaleNormal="100" workbookViewId="0">
      <selection activeCell="A4" sqref="A4:J4"/>
    </sheetView>
  </sheetViews>
  <sheetFormatPr defaultRowHeight="15" x14ac:dyDescent="0.25"/>
  <cols>
    <col min="1" max="1" width="3.85546875" bestFit="1" customWidth="1"/>
    <col min="2" max="2" width="65.42578125" customWidth="1"/>
    <col min="3" max="3" width="10.42578125" customWidth="1"/>
    <col min="4" max="4" width="6" style="23" customWidth="1"/>
    <col min="5" max="5" width="14" customWidth="1"/>
    <col min="7" max="7" width="12.5703125" customWidth="1"/>
    <col min="9" max="9" width="12.85546875" customWidth="1"/>
    <col min="10" max="10" width="21.5703125" customWidth="1"/>
  </cols>
  <sheetData>
    <row r="1" spans="1:12" x14ac:dyDescent="0.25">
      <c r="A1" s="31" t="s">
        <v>1714</v>
      </c>
    </row>
    <row r="2" spans="1:12" x14ac:dyDescent="0.25">
      <c r="A2" s="31" t="s">
        <v>1715</v>
      </c>
    </row>
    <row r="4" spans="1:12" ht="22.5" x14ac:dyDescent="0.25">
      <c r="A4" s="150" t="s">
        <v>1840</v>
      </c>
      <c r="B4" s="150"/>
      <c r="C4" s="150"/>
      <c r="D4" s="150"/>
      <c r="E4" s="150"/>
      <c r="F4" s="150"/>
      <c r="G4" s="150"/>
      <c r="H4" s="150"/>
      <c r="I4" s="150"/>
      <c r="J4" s="150"/>
      <c r="L4" s="99" t="s">
        <v>1718</v>
      </c>
    </row>
    <row r="5" spans="1:12" ht="45" x14ac:dyDescent="0.25">
      <c r="A5" s="25" t="s">
        <v>0</v>
      </c>
      <c r="B5" s="139" t="s">
        <v>1</v>
      </c>
      <c r="C5" s="139"/>
      <c r="D5" s="26" t="s">
        <v>2</v>
      </c>
      <c r="E5" s="27" t="s">
        <v>3</v>
      </c>
      <c r="F5" s="25" t="s">
        <v>4</v>
      </c>
      <c r="G5" s="27" t="s">
        <v>5</v>
      </c>
      <c r="H5" s="27" t="s">
        <v>1708</v>
      </c>
      <c r="I5" s="27" t="s">
        <v>6</v>
      </c>
      <c r="J5" s="25" t="s">
        <v>7</v>
      </c>
    </row>
    <row r="6" spans="1:12" ht="90" x14ac:dyDescent="0.25">
      <c r="A6" s="34">
        <v>1</v>
      </c>
      <c r="B6" s="57" t="s">
        <v>620</v>
      </c>
      <c r="C6" s="17" t="s">
        <v>621</v>
      </c>
      <c r="D6" s="17" t="s">
        <v>10</v>
      </c>
      <c r="E6" s="20"/>
      <c r="F6" s="43">
        <v>14445</v>
      </c>
      <c r="G6" s="20"/>
      <c r="H6" s="20"/>
      <c r="I6" s="20"/>
      <c r="J6" s="38"/>
    </row>
    <row r="7" spans="1:12" ht="56.25" x14ac:dyDescent="0.25">
      <c r="A7" s="34">
        <v>2</v>
      </c>
      <c r="B7" s="57" t="s">
        <v>622</v>
      </c>
      <c r="C7" s="17" t="s">
        <v>623</v>
      </c>
      <c r="D7" s="17" t="s">
        <v>10</v>
      </c>
      <c r="E7" s="20"/>
      <c r="F7" s="43">
        <v>12436</v>
      </c>
      <c r="G7" s="20"/>
      <c r="H7" s="20"/>
      <c r="I7" s="20"/>
      <c r="J7" s="38"/>
    </row>
    <row r="8" spans="1:12" ht="157.5" x14ac:dyDescent="0.25">
      <c r="A8" s="34">
        <v>3</v>
      </c>
      <c r="B8" s="57" t="s">
        <v>624</v>
      </c>
      <c r="C8" s="17" t="s">
        <v>625</v>
      </c>
      <c r="D8" s="17" t="s">
        <v>10</v>
      </c>
      <c r="E8" s="20"/>
      <c r="F8" s="43">
        <v>2125</v>
      </c>
      <c r="G8" s="20"/>
      <c r="H8" s="20"/>
      <c r="I8" s="20"/>
      <c r="J8" s="38"/>
    </row>
    <row r="9" spans="1:12" ht="56.25" x14ac:dyDescent="0.25">
      <c r="A9" s="34">
        <v>4</v>
      </c>
      <c r="B9" s="57" t="s">
        <v>626</v>
      </c>
      <c r="C9" s="17" t="s">
        <v>627</v>
      </c>
      <c r="D9" s="17" t="s">
        <v>10</v>
      </c>
      <c r="E9" s="20"/>
      <c r="F9" s="19">
        <v>192</v>
      </c>
      <c r="G9" s="20"/>
      <c r="H9" s="20"/>
      <c r="I9" s="20"/>
      <c r="J9" s="38"/>
    </row>
    <row r="10" spans="1:12" ht="21.75" customHeight="1" x14ac:dyDescent="0.25">
      <c r="A10" s="140" t="s">
        <v>628</v>
      </c>
      <c r="B10" s="140"/>
      <c r="C10" s="140"/>
      <c r="D10" s="140"/>
      <c r="E10" s="140"/>
      <c r="F10" s="140"/>
      <c r="G10" s="28">
        <f>SUM(G6:G9)</f>
        <v>0</v>
      </c>
      <c r="H10" s="28" t="s">
        <v>1710</v>
      </c>
      <c r="I10" s="28">
        <f>SUM(I6:I9)</f>
        <v>0</v>
      </c>
      <c r="J10" s="29" t="s">
        <v>1710</v>
      </c>
    </row>
    <row r="15" spans="1:12" x14ac:dyDescent="0.25">
      <c r="B15" s="134" t="s">
        <v>1865</v>
      </c>
      <c r="C15" s="30"/>
      <c r="D15" s="30"/>
      <c r="E15" s="30"/>
      <c r="F15" s="30"/>
      <c r="G15" s="30"/>
      <c r="H15" s="30"/>
      <c r="I15" s="2"/>
      <c r="J15" s="136" t="s">
        <v>1868</v>
      </c>
    </row>
    <row r="16" spans="1:12" ht="67.5" x14ac:dyDescent="0.25">
      <c r="B16" s="135" t="s">
        <v>1866</v>
      </c>
      <c r="C16" s="30"/>
      <c r="D16" s="30"/>
      <c r="E16" s="30"/>
      <c r="F16" s="30"/>
      <c r="G16" s="30"/>
      <c r="H16" s="30"/>
      <c r="I16" s="2"/>
      <c r="J16" s="138" t="s">
        <v>1867</v>
      </c>
    </row>
  </sheetData>
  <mergeCells count="3">
    <mergeCell ref="A4:J4"/>
    <mergeCell ref="B5:C5"/>
    <mergeCell ref="A10:F10"/>
  </mergeCells>
  <hyperlinks>
    <hyperlink ref="L4" location="'spis treści'!A1" display="powrót do spisu treści"/>
  </hyperlinks>
  <pageMargins left="0.7" right="0.7" top="0.75" bottom="0.75" header="0.3" footer="0.3"/>
  <pageSetup paperSize="9" scale="71" orientation="landscape" r:id="rId1"/>
  <headerFooter>
    <oddHeader>&amp;L4WSzKzP.SZP.2612.2.2019</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Normal="100" workbookViewId="0">
      <selection activeCell="A4" sqref="A4:J4"/>
    </sheetView>
  </sheetViews>
  <sheetFormatPr defaultRowHeight="15" x14ac:dyDescent="0.25"/>
  <cols>
    <col min="1" max="1" width="3.85546875" bestFit="1" customWidth="1"/>
    <col min="2" max="2" width="62.5703125" customWidth="1"/>
    <col min="3" max="3" width="9.140625" customWidth="1"/>
    <col min="10" max="10" width="27.5703125" customWidth="1"/>
  </cols>
  <sheetData>
    <row r="1" spans="1:13" x14ac:dyDescent="0.25">
      <c r="A1" s="31" t="s">
        <v>1714</v>
      </c>
    </row>
    <row r="2" spans="1:13" x14ac:dyDescent="0.25">
      <c r="A2" s="31" t="s">
        <v>1715</v>
      </c>
    </row>
    <row r="4" spans="1:13" s="9" customFormat="1" ht="17.25" customHeight="1" x14ac:dyDescent="0.2">
      <c r="A4" s="150" t="s">
        <v>1841</v>
      </c>
      <c r="B4" s="150"/>
      <c r="C4" s="150"/>
      <c r="D4" s="150"/>
      <c r="E4" s="150"/>
      <c r="F4" s="150"/>
      <c r="G4" s="150"/>
      <c r="H4" s="150"/>
      <c r="I4" s="150"/>
      <c r="J4" s="150"/>
      <c r="K4" s="12"/>
      <c r="L4" s="10"/>
      <c r="M4" s="10"/>
    </row>
    <row r="5" spans="1:13" s="9" customFormat="1" ht="45" x14ac:dyDescent="0.2">
      <c r="A5" s="25" t="s">
        <v>0</v>
      </c>
      <c r="B5" s="139" t="s">
        <v>1</v>
      </c>
      <c r="C5" s="139"/>
      <c r="D5" s="25" t="s">
        <v>2</v>
      </c>
      <c r="E5" s="27" t="s">
        <v>3</v>
      </c>
      <c r="F5" s="25" t="s">
        <v>4</v>
      </c>
      <c r="G5" s="27" t="s">
        <v>5</v>
      </c>
      <c r="H5" s="27" t="s">
        <v>1708</v>
      </c>
      <c r="I5" s="27" t="s">
        <v>6</v>
      </c>
      <c r="J5" s="25" t="s">
        <v>7</v>
      </c>
      <c r="K5" s="12"/>
      <c r="L5" s="10"/>
      <c r="M5" s="10"/>
    </row>
    <row r="6" spans="1:13" s="9" customFormat="1" ht="56.25" x14ac:dyDescent="0.2">
      <c r="A6" s="17">
        <v>1</v>
      </c>
      <c r="B6" s="50" t="s">
        <v>629</v>
      </c>
      <c r="C6" s="17" t="s">
        <v>630</v>
      </c>
      <c r="D6" s="19" t="s">
        <v>10</v>
      </c>
      <c r="E6" s="20"/>
      <c r="F6" s="43">
        <v>19200</v>
      </c>
      <c r="G6" s="20"/>
      <c r="H6" s="20"/>
      <c r="I6" s="20"/>
      <c r="J6" s="38"/>
      <c r="K6" s="12"/>
      <c r="L6" s="1"/>
      <c r="M6" s="1"/>
    </row>
    <row r="7" spans="1:13" s="9" customFormat="1" ht="11.25" x14ac:dyDescent="0.2">
      <c r="A7" s="17">
        <v>2</v>
      </c>
      <c r="B7" s="163" t="s">
        <v>631</v>
      </c>
      <c r="C7" s="163"/>
      <c r="D7" s="19" t="s">
        <v>10</v>
      </c>
      <c r="E7" s="20"/>
      <c r="F7" s="19">
        <v>200</v>
      </c>
      <c r="G7" s="20"/>
      <c r="H7" s="20"/>
      <c r="I7" s="20"/>
      <c r="J7" s="38"/>
      <c r="K7" s="12"/>
      <c r="L7" s="1"/>
      <c r="M7" s="1"/>
    </row>
    <row r="8" spans="1:13" s="9" customFormat="1" ht="11.25" x14ac:dyDescent="0.2">
      <c r="A8" s="17">
        <v>3</v>
      </c>
      <c r="B8" s="163" t="s">
        <v>632</v>
      </c>
      <c r="C8" s="163"/>
      <c r="D8" s="19" t="s">
        <v>10</v>
      </c>
      <c r="E8" s="20"/>
      <c r="F8" s="43">
        <v>2000</v>
      </c>
      <c r="G8" s="20"/>
      <c r="H8" s="20"/>
      <c r="I8" s="20"/>
      <c r="J8" s="38"/>
      <c r="K8" s="12"/>
      <c r="L8" s="1"/>
      <c r="M8" s="1"/>
    </row>
    <row r="9" spans="1:13" s="9" customFormat="1" ht="11.25" x14ac:dyDescent="0.2">
      <c r="A9" s="17">
        <v>4</v>
      </c>
      <c r="B9" s="163" t="s">
        <v>633</v>
      </c>
      <c r="C9" s="163"/>
      <c r="D9" s="19" t="s">
        <v>10</v>
      </c>
      <c r="E9" s="20"/>
      <c r="F9" s="43">
        <v>7000</v>
      </c>
      <c r="G9" s="20"/>
      <c r="H9" s="20"/>
      <c r="I9" s="20"/>
      <c r="J9" s="38"/>
      <c r="K9" s="12"/>
      <c r="L9" s="1"/>
      <c r="M9" s="1"/>
    </row>
    <row r="10" spans="1:13" s="9" customFormat="1" ht="11.25" x14ac:dyDescent="0.2">
      <c r="A10" s="17">
        <v>5</v>
      </c>
      <c r="B10" s="163" t="s">
        <v>634</v>
      </c>
      <c r="C10" s="163"/>
      <c r="D10" s="19" t="s">
        <v>10</v>
      </c>
      <c r="E10" s="20"/>
      <c r="F10" s="43">
        <v>3000</v>
      </c>
      <c r="G10" s="20"/>
      <c r="H10" s="20"/>
      <c r="I10" s="20"/>
      <c r="J10" s="38"/>
      <c r="K10" s="12"/>
      <c r="L10" s="1"/>
      <c r="M10" s="1"/>
    </row>
    <row r="11" spans="1:13" s="9" customFormat="1" ht="16.5" customHeight="1" x14ac:dyDescent="0.2">
      <c r="A11" s="140" t="s">
        <v>635</v>
      </c>
      <c r="B11" s="140"/>
      <c r="C11" s="140"/>
      <c r="D11" s="140"/>
      <c r="E11" s="140"/>
      <c r="F11" s="140"/>
      <c r="G11" s="28">
        <f>SUM(G6:G10)</f>
        <v>0</v>
      </c>
      <c r="H11" s="28" t="s">
        <v>1710</v>
      </c>
      <c r="I11" s="28">
        <f>SUM(I6:I10)</f>
        <v>0</v>
      </c>
      <c r="J11" s="29" t="s">
        <v>1710</v>
      </c>
      <c r="K11" s="12"/>
      <c r="L11" s="4"/>
      <c r="M11" s="4"/>
    </row>
    <row r="12" spans="1:13" s="9" customFormat="1" ht="17.25" customHeight="1" x14ac:dyDescent="0.2">
      <c r="A12" s="7"/>
      <c r="B12" s="5"/>
      <c r="C12" s="7"/>
      <c r="D12" s="7"/>
      <c r="E12" s="5"/>
      <c r="F12" s="5"/>
      <c r="G12" s="13"/>
      <c r="H12" s="13"/>
      <c r="I12" s="13"/>
      <c r="J12" s="8"/>
      <c r="K12" s="12"/>
      <c r="L12" s="10"/>
      <c r="M12" s="10"/>
    </row>
    <row r="15" spans="1:13" x14ac:dyDescent="0.25">
      <c r="B15" s="134" t="s">
        <v>1865</v>
      </c>
      <c r="C15" s="30"/>
      <c r="D15" s="30"/>
      <c r="E15" s="30"/>
      <c r="F15" s="30"/>
      <c r="G15" s="30"/>
      <c r="H15" s="30"/>
      <c r="I15" s="2"/>
      <c r="J15" s="136" t="s">
        <v>1868</v>
      </c>
    </row>
    <row r="16" spans="1:13" ht="56.25" x14ac:dyDescent="0.25">
      <c r="B16" s="135" t="s">
        <v>1866</v>
      </c>
      <c r="C16" s="30"/>
      <c r="D16" s="30"/>
      <c r="E16" s="30"/>
      <c r="F16" s="30"/>
      <c r="G16" s="30"/>
      <c r="H16" s="30"/>
      <c r="I16" s="2"/>
      <c r="J16" s="138" t="s">
        <v>1867</v>
      </c>
    </row>
  </sheetData>
  <mergeCells count="7">
    <mergeCell ref="B10:C10"/>
    <mergeCell ref="A11:F11"/>
    <mergeCell ref="A4:J4"/>
    <mergeCell ref="B5:C5"/>
    <mergeCell ref="B7:C7"/>
    <mergeCell ref="B8:C8"/>
    <mergeCell ref="B9:C9"/>
  </mergeCells>
  <pageMargins left="0.7" right="0.7" top="0.75" bottom="0.75" header="0.3" footer="0.3"/>
  <pageSetup paperSize="9" scale="78" orientation="landscape" r:id="rId1"/>
  <headerFooter>
    <oddHeader>&amp;L4WSzKzP.SZP.2612.2.2019</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4" zoomScaleNormal="100" workbookViewId="0">
      <selection activeCell="A4" sqref="A4:J4"/>
    </sheetView>
  </sheetViews>
  <sheetFormatPr defaultRowHeight="11.25" x14ac:dyDescent="0.2"/>
  <cols>
    <col min="1" max="1" width="4.7109375" style="2" customWidth="1"/>
    <col min="2" max="2" width="52.7109375" style="2" customWidth="1"/>
    <col min="3" max="3" width="8" style="2" customWidth="1"/>
    <col min="4" max="9" width="9.140625" style="2"/>
    <col min="10" max="10" width="27.28515625" style="2" customWidth="1"/>
    <col min="11" max="16384" width="9.140625" style="2"/>
  </cols>
  <sheetData>
    <row r="1" spans="1:10" x14ac:dyDescent="0.2">
      <c r="A1" s="2" t="s">
        <v>1714</v>
      </c>
    </row>
    <row r="2" spans="1:10" x14ac:dyDescent="0.2">
      <c r="A2" s="2" t="s">
        <v>1715</v>
      </c>
    </row>
    <row r="4" spans="1:10" ht="18" customHeight="1" x14ac:dyDescent="0.2">
      <c r="A4" s="169" t="s">
        <v>1842</v>
      </c>
      <c r="B4" s="169"/>
      <c r="C4" s="169"/>
      <c r="D4" s="169"/>
      <c r="E4" s="169"/>
      <c r="F4" s="169"/>
      <c r="G4" s="169"/>
      <c r="H4" s="169"/>
      <c r="I4" s="169"/>
      <c r="J4" s="169"/>
    </row>
    <row r="5" spans="1:10" ht="45" x14ac:dyDescent="0.2">
      <c r="A5" s="25" t="s">
        <v>0</v>
      </c>
      <c r="B5" s="139" t="s">
        <v>1</v>
      </c>
      <c r="C5" s="139"/>
      <c r="D5" s="25" t="s">
        <v>2</v>
      </c>
      <c r="E5" s="27" t="s">
        <v>3</v>
      </c>
      <c r="F5" s="25" t="s">
        <v>4</v>
      </c>
      <c r="G5" s="27" t="s">
        <v>5</v>
      </c>
      <c r="H5" s="27" t="s">
        <v>1708</v>
      </c>
      <c r="I5" s="27" t="s">
        <v>6</v>
      </c>
      <c r="J5" s="25" t="s">
        <v>7</v>
      </c>
    </row>
    <row r="6" spans="1:10" ht="21.75" customHeight="1" x14ac:dyDescent="0.2">
      <c r="A6" s="68">
        <v>1</v>
      </c>
      <c r="B6" s="179" t="s">
        <v>636</v>
      </c>
      <c r="C6" s="179"/>
      <c r="D6" s="177" t="s">
        <v>34</v>
      </c>
      <c r="E6" s="180"/>
      <c r="F6" s="177">
        <v>420</v>
      </c>
      <c r="G6" s="181"/>
      <c r="H6" s="182"/>
      <c r="I6" s="181"/>
      <c r="J6" s="148"/>
    </row>
    <row r="7" spans="1:10" x14ac:dyDescent="0.2">
      <c r="A7" s="38" t="s">
        <v>35</v>
      </c>
      <c r="B7" s="41" t="s">
        <v>637</v>
      </c>
      <c r="C7" s="38" t="s">
        <v>37</v>
      </c>
      <c r="D7" s="177"/>
      <c r="E7" s="180"/>
      <c r="F7" s="177"/>
      <c r="G7" s="181"/>
      <c r="H7" s="183"/>
      <c r="I7" s="181"/>
      <c r="J7" s="148"/>
    </row>
    <row r="8" spans="1:10" x14ac:dyDescent="0.2">
      <c r="A8" s="38" t="s">
        <v>38</v>
      </c>
      <c r="B8" s="41" t="s">
        <v>638</v>
      </c>
      <c r="C8" s="38" t="s">
        <v>37</v>
      </c>
      <c r="D8" s="177"/>
      <c r="E8" s="180"/>
      <c r="F8" s="177"/>
      <c r="G8" s="181"/>
      <c r="H8" s="183"/>
      <c r="I8" s="181"/>
      <c r="J8" s="148"/>
    </row>
    <row r="9" spans="1:10" ht="22.5" x14ac:dyDescent="0.2">
      <c r="A9" s="38" t="s">
        <v>41</v>
      </c>
      <c r="B9" s="41" t="s">
        <v>639</v>
      </c>
      <c r="C9" s="38" t="s">
        <v>37</v>
      </c>
      <c r="D9" s="177"/>
      <c r="E9" s="180"/>
      <c r="F9" s="177"/>
      <c r="G9" s="181"/>
      <c r="H9" s="183"/>
      <c r="I9" s="181"/>
      <c r="J9" s="148"/>
    </row>
    <row r="10" spans="1:10" x14ac:dyDescent="0.2">
      <c r="A10" s="38" t="s">
        <v>43</v>
      </c>
      <c r="B10" s="41" t="s">
        <v>640</v>
      </c>
      <c r="C10" s="38" t="s">
        <v>47</v>
      </c>
      <c r="D10" s="177"/>
      <c r="E10" s="180"/>
      <c r="F10" s="177"/>
      <c r="G10" s="181"/>
      <c r="H10" s="183"/>
      <c r="I10" s="181"/>
      <c r="J10" s="148"/>
    </row>
    <row r="11" spans="1:10" x14ac:dyDescent="0.2">
      <c r="A11" s="38" t="s">
        <v>45</v>
      </c>
      <c r="B11" s="41" t="s">
        <v>641</v>
      </c>
      <c r="C11" s="38" t="s">
        <v>37</v>
      </c>
      <c r="D11" s="177"/>
      <c r="E11" s="180"/>
      <c r="F11" s="177"/>
      <c r="G11" s="181"/>
      <c r="H11" s="183"/>
      <c r="I11" s="181"/>
      <c r="J11" s="148"/>
    </row>
    <row r="12" spans="1:10" x14ac:dyDescent="0.2">
      <c r="A12" s="38" t="s">
        <v>48</v>
      </c>
      <c r="B12" s="41" t="s">
        <v>642</v>
      </c>
      <c r="C12" s="38" t="s">
        <v>47</v>
      </c>
      <c r="D12" s="177"/>
      <c r="E12" s="180"/>
      <c r="F12" s="177"/>
      <c r="G12" s="181"/>
      <c r="H12" s="183"/>
      <c r="I12" s="181"/>
      <c r="J12" s="148"/>
    </row>
    <row r="13" spans="1:10" x14ac:dyDescent="0.2">
      <c r="A13" s="38" t="s">
        <v>50</v>
      </c>
      <c r="B13" s="41" t="s">
        <v>643</v>
      </c>
      <c r="C13" s="38" t="s">
        <v>37</v>
      </c>
      <c r="D13" s="177"/>
      <c r="E13" s="180"/>
      <c r="F13" s="177"/>
      <c r="G13" s="181"/>
      <c r="H13" s="183"/>
      <c r="I13" s="181"/>
      <c r="J13" s="148"/>
    </row>
    <row r="14" spans="1:10" x14ac:dyDescent="0.2">
      <c r="A14" s="38" t="s">
        <v>52</v>
      </c>
      <c r="B14" s="41" t="s">
        <v>644</v>
      </c>
      <c r="C14" s="38" t="s">
        <v>54</v>
      </c>
      <c r="D14" s="177"/>
      <c r="E14" s="180"/>
      <c r="F14" s="177"/>
      <c r="G14" s="181"/>
      <c r="H14" s="183"/>
      <c r="I14" s="181"/>
      <c r="J14" s="148"/>
    </row>
    <row r="15" spans="1:10" ht="67.5" x14ac:dyDescent="0.2">
      <c r="A15" s="38" t="s">
        <v>55</v>
      </c>
      <c r="B15" s="41" t="s">
        <v>645</v>
      </c>
      <c r="C15" s="38" t="s">
        <v>234</v>
      </c>
      <c r="D15" s="177"/>
      <c r="E15" s="180"/>
      <c r="F15" s="177"/>
      <c r="G15" s="181"/>
      <c r="H15" s="183"/>
      <c r="I15" s="181"/>
      <c r="J15" s="148"/>
    </row>
    <row r="16" spans="1:10" ht="33.75" x14ac:dyDescent="0.2">
      <c r="A16" s="38" t="s">
        <v>58</v>
      </c>
      <c r="B16" s="41" t="s">
        <v>646</v>
      </c>
      <c r="C16" s="38" t="s">
        <v>47</v>
      </c>
      <c r="D16" s="177"/>
      <c r="E16" s="180"/>
      <c r="F16" s="177"/>
      <c r="G16" s="181"/>
      <c r="H16" s="183"/>
      <c r="I16" s="181"/>
      <c r="J16" s="148"/>
    </row>
    <row r="17" spans="1:10" x14ac:dyDescent="0.2">
      <c r="A17" s="38" t="s">
        <v>60</v>
      </c>
      <c r="B17" s="41" t="s">
        <v>647</v>
      </c>
      <c r="C17" s="38" t="s">
        <v>528</v>
      </c>
      <c r="D17" s="177"/>
      <c r="E17" s="180"/>
      <c r="F17" s="177"/>
      <c r="G17" s="181"/>
      <c r="H17" s="183"/>
      <c r="I17" s="181"/>
      <c r="J17" s="148"/>
    </row>
    <row r="18" spans="1:10" ht="22.5" x14ac:dyDescent="0.2">
      <c r="A18" s="38" t="s">
        <v>62</v>
      </c>
      <c r="B18" s="41" t="s">
        <v>648</v>
      </c>
      <c r="C18" s="38" t="s">
        <v>47</v>
      </c>
      <c r="D18" s="177"/>
      <c r="E18" s="180"/>
      <c r="F18" s="177"/>
      <c r="G18" s="181"/>
      <c r="H18" s="183"/>
      <c r="I18" s="181"/>
      <c r="J18" s="148"/>
    </row>
    <row r="19" spans="1:10" x14ac:dyDescent="0.2">
      <c r="A19" s="38" t="s">
        <v>649</v>
      </c>
      <c r="B19" s="41" t="s">
        <v>650</v>
      </c>
      <c r="C19" s="38" t="s">
        <v>47</v>
      </c>
      <c r="D19" s="177"/>
      <c r="E19" s="180"/>
      <c r="F19" s="177"/>
      <c r="G19" s="181"/>
      <c r="H19" s="183"/>
      <c r="I19" s="181"/>
      <c r="J19" s="148"/>
    </row>
    <row r="20" spans="1:10" x14ac:dyDescent="0.2">
      <c r="A20" s="38" t="s">
        <v>64</v>
      </c>
      <c r="B20" s="41" t="s">
        <v>651</v>
      </c>
      <c r="C20" s="38" t="s">
        <v>37</v>
      </c>
      <c r="D20" s="177"/>
      <c r="E20" s="180"/>
      <c r="F20" s="177"/>
      <c r="G20" s="181"/>
      <c r="H20" s="183"/>
      <c r="I20" s="181"/>
      <c r="J20" s="148"/>
    </row>
    <row r="21" spans="1:10" x14ac:dyDescent="0.2">
      <c r="A21" s="38" t="s">
        <v>66</v>
      </c>
      <c r="B21" s="41" t="s">
        <v>652</v>
      </c>
      <c r="C21" s="38" t="s">
        <v>47</v>
      </c>
      <c r="D21" s="177"/>
      <c r="E21" s="180"/>
      <c r="F21" s="177"/>
      <c r="G21" s="181"/>
      <c r="H21" s="183"/>
      <c r="I21" s="181"/>
      <c r="J21" s="148"/>
    </row>
    <row r="22" spans="1:10" ht="22.5" x14ac:dyDescent="0.2">
      <c r="A22" s="38" t="s">
        <v>68</v>
      </c>
      <c r="B22" s="41" t="s">
        <v>653</v>
      </c>
      <c r="C22" s="38" t="s">
        <v>37</v>
      </c>
      <c r="D22" s="177"/>
      <c r="E22" s="180"/>
      <c r="F22" s="177"/>
      <c r="G22" s="181"/>
      <c r="H22" s="183"/>
      <c r="I22" s="181"/>
      <c r="J22" s="148"/>
    </row>
    <row r="23" spans="1:10" ht="22.5" x14ac:dyDescent="0.2">
      <c r="A23" s="38" t="s">
        <v>193</v>
      </c>
      <c r="B23" s="41" t="s">
        <v>654</v>
      </c>
      <c r="C23" s="38" t="s">
        <v>37</v>
      </c>
      <c r="D23" s="177"/>
      <c r="E23" s="180"/>
      <c r="F23" s="177"/>
      <c r="G23" s="181"/>
      <c r="H23" s="183"/>
      <c r="I23" s="181"/>
      <c r="J23" s="148"/>
    </row>
    <row r="24" spans="1:10" x14ac:dyDescent="0.2">
      <c r="A24" s="38" t="s">
        <v>195</v>
      </c>
      <c r="B24" s="73" t="s">
        <v>655</v>
      </c>
      <c r="C24" s="38" t="s">
        <v>37</v>
      </c>
      <c r="D24" s="177"/>
      <c r="E24" s="180"/>
      <c r="F24" s="177"/>
      <c r="G24" s="181"/>
      <c r="H24" s="183"/>
      <c r="I24" s="181"/>
      <c r="J24" s="148"/>
    </row>
    <row r="25" spans="1:10" x14ac:dyDescent="0.2">
      <c r="A25" s="38" t="s">
        <v>197</v>
      </c>
      <c r="B25" s="73" t="s">
        <v>656</v>
      </c>
      <c r="C25" s="38" t="s">
        <v>47</v>
      </c>
      <c r="D25" s="177"/>
      <c r="E25" s="180"/>
      <c r="F25" s="177"/>
      <c r="G25" s="181"/>
      <c r="H25" s="184"/>
      <c r="I25" s="181"/>
      <c r="J25" s="148"/>
    </row>
    <row r="26" spans="1:10" ht="32.25" customHeight="1" x14ac:dyDescent="0.2">
      <c r="A26" s="68">
        <v>2</v>
      </c>
      <c r="B26" s="179" t="s">
        <v>657</v>
      </c>
      <c r="C26" s="179"/>
      <c r="D26" s="177" t="s">
        <v>34</v>
      </c>
      <c r="E26" s="180"/>
      <c r="F26" s="177">
        <v>60</v>
      </c>
      <c r="G26" s="181"/>
      <c r="H26" s="182"/>
      <c r="I26" s="181"/>
      <c r="J26" s="148"/>
    </row>
    <row r="27" spans="1:10" x14ac:dyDescent="0.2">
      <c r="A27" s="38" t="s">
        <v>35</v>
      </c>
      <c r="B27" s="73" t="s">
        <v>658</v>
      </c>
      <c r="C27" s="38" t="s">
        <v>37</v>
      </c>
      <c r="D27" s="177"/>
      <c r="E27" s="180"/>
      <c r="F27" s="177"/>
      <c r="G27" s="181"/>
      <c r="H27" s="183"/>
      <c r="I27" s="181"/>
      <c r="J27" s="148"/>
    </row>
    <row r="28" spans="1:10" ht="56.25" x14ac:dyDescent="0.2">
      <c r="A28" s="38" t="s">
        <v>38</v>
      </c>
      <c r="B28" s="41" t="s">
        <v>659</v>
      </c>
      <c r="C28" s="38" t="s">
        <v>37</v>
      </c>
      <c r="D28" s="177"/>
      <c r="E28" s="180"/>
      <c r="F28" s="177"/>
      <c r="G28" s="181"/>
      <c r="H28" s="183"/>
      <c r="I28" s="181"/>
      <c r="J28" s="148"/>
    </row>
    <row r="29" spans="1:10" ht="22.5" x14ac:dyDescent="0.2">
      <c r="A29" s="38" t="s">
        <v>41</v>
      </c>
      <c r="B29" s="41" t="s">
        <v>660</v>
      </c>
      <c r="C29" s="38" t="s">
        <v>37</v>
      </c>
      <c r="D29" s="177"/>
      <c r="E29" s="180"/>
      <c r="F29" s="177"/>
      <c r="G29" s="181"/>
      <c r="H29" s="183"/>
      <c r="I29" s="181"/>
      <c r="J29" s="148"/>
    </row>
    <row r="30" spans="1:10" x14ac:dyDescent="0.2">
      <c r="A30" s="38" t="s">
        <v>43</v>
      </c>
      <c r="B30" s="41" t="s">
        <v>640</v>
      </c>
      <c r="C30" s="38" t="s">
        <v>57</v>
      </c>
      <c r="D30" s="177"/>
      <c r="E30" s="180"/>
      <c r="F30" s="177"/>
      <c r="G30" s="181"/>
      <c r="H30" s="183"/>
      <c r="I30" s="181"/>
      <c r="J30" s="148"/>
    </row>
    <row r="31" spans="1:10" x14ac:dyDescent="0.2">
      <c r="A31" s="38" t="s">
        <v>45</v>
      </c>
      <c r="B31" s="41" t="s">
        <v>661</v>
      </c>
      <c r="C31" s="38" t="s">
        <v>47</v>
      </c>
      <c r="D31" s="177"/>
      <c r="E31" s="180"/>
      <c r="F31" s="177"/>
      <c r="G31" s="181"/>
      <c r="H31" s="183"/>
      <c r="I31" s="181"/>
      <c r="J31" s="148"/>
    </row>
    <row r="32" spans="1:10" x14ac:dyDescent="0.2">
      <c r="A32" s="38" t="s">
        <v>48</v>
      </c>
      <c r="B32" s="41" t="s">
        <v>641</v>
      </c>
      <c r="C32" s="38" t="s">
        <v>37</v>
      </c>
      <c r="D32" s="177"/>
      <c r="E32" s="180"/>
      <c r="F32" s="177"/>
      <c r="G32" s="181"/>
      <c r="H32" s="183"/>
      <c r="I32" s="181"/>
      <c r="J32" s="148"/>
    </row>
    <row r="33" spans="1:10" x14ac:dyDescent="0.2">
      <c r="A33" s="38" t="s">
        <v>50</v>
      </c>
      <c r="B33" s="41" t="s">
        <v>642</v>
      </c>
      <c r="C33" s="38" t="s">
        <v>47</v>
      </c>
      <c r="D33" s="177"/>
      <c r="E33" s="180"/>
      <c r="F33" s="177"/>
      <c r="G33" s="181"/>
      <c r="H33" s="183"/>
      <c r="I33" s="181"/>
      <c r="J33" s="148"/>
    </row>
    <row r="34" spans="1:10" x14ac:dyDescent="0.2">
      <c r="A34" s="38" t="s">
        <v>52</v>
      </c>
      <c r="B34" s="41" t="s">
        <v>643</v>
      </c>
      <c r="C34" s="38" t="s">
        <v>37</v>
      </c>
      <c r="D34" s="177"/>
      <c r="E34" s="180"/>
      <c r="F34" s="177"/>
      <c r="G34" s="181"/>
      <c r="H34" s="183"/>
      <c r="I34" s="181"/>
      <c r="J34" s="148"/>
    </row>
    <row r="35" spans="1:10" x14ac:dyDescent="0.2">
      <c r="A35" s="38" t="s">
        <v>55</v>
      </c>
      <c r="B35" s="41" t="s">
        <v>644</v>
      </c>
      <c r="C35" s="38" t="s">
        <v>54</v>
      </c>
      <c r="D35" s="177"/>
      <c r="E35" s="180"/>
      <c r="F35" s="177"/>
      <c r="G35" s="181"/>
      <c r="H35" s="183"/>
      <c r="I35" s="181"/>
      <c r="J35" s="148"/>
    </row>
    <row r="36" spans="1:10" ht="33.75" x14ac:dyDescent="0.2">
      <c r="A36" s="38" t="s">
        <v>58</v>
      </c>
      <c r="B36" s="41" t="s">
        <v>662</v>
      </c>
      <c r="C36" s="38" t="s">
        <v>37</v>
      </c>
      <c r="D36" s="177"/>
      <c r="E36" s="180"/>
      <c r="F36" s="177"/>
      <c r="G36" s="181"/>
      <c r="H36" s="183"/>
      <c r="I36" s="181"/>
      <c r="J36" s="148"/>
    </row>
    <row r="37" spans="1:10" ht="33.75" x14ac:dyDescent="0.2">
      <c r="A37" s="38" t="s">
        <v>60</v>
      </c>
      <c r="B37" s="41" t="s">
        <v>646</v>
      </c>
      <c r="C37" s="38" t="s">
        <v>47</v>
      </c>
      <c r="D37" s="177"/>
      <c r="E37" s="180"/>
      <c r="F37" s="177"/>
      <c r="G37" s="181"/>
      <c r="H37" s="183"/>
      <c r="I37" s="181"/>
      <c r="J37" s="148"/>
    </row>
    <row r="38" spans="1:10" x14ac:dyDescent="0.2">
      <c r="A38" s="38" t="s">
        <v>62</v>
      </c>
      <c r="B38" s="41" t="s">
        <v>663</v>
      </c>
      <c r="C38" s="38" t="s">
        <v>47</v>
      </c>
      <c r="D38" s="177"/>
      <c r="E38" s="180"/>
      <c r="F38" s="177"/>
      <c r="G38" s="181"/>
      <c r="H38" s="183"/>
      <c r="I38" s="181"/>
      <c r="J38" s="148"/>
    </row>
    <row r="39" spans="1:10" x14ac:dyDescent="0.2">
      <c r="A39" s="38" t="s">
        <v>649</v>
      </c>
      <c r="B39" s="41" t="s">
        <v>664</v>
      </c>
      <c r="C39" s="38" t="s">
        <v>37</v>
      </c>
      <c r="D39" s="177"/>
      <c r="E39" s="180"/>
      <c r="F39" s="177"/>
      <c r="G39" s="181"/>
      <c r="H39" s="183"/>
      <c r="I39" s="181"/>
      <c r="J39" s="148"/>
    </row>
    <row r="40" spans="1:10" x14ac:dyDescent="0.2">
      <c r="A40" s="38" t="s">
        <v>64</v>
      </c>
      <c r="B40" s="41" t="s">
        <v>665</v>
      </c>
      <c r="C40" s="38" t="s">
        <v>185</v>
      </c>
      <c r="D40" s="177"/>
      <c r="E40" s="180"/>
      <c r="F40" s="177"/>
      <c r="G40" s="181"/>
      <c r="H40" s="183"/>
      <c r="I40" s="181"/>
      <c r="J40" s="148"/>
    </row>
    <row r="41" spans="1:10" ht="22.5" x14ac:dyDescent="0.2">
      <c r="A41" s="38" t="s">
        <v>66</v>
      </c>
      <c r="B41" s="41" t="s">
        <v>648</v>
      </c>
      <c r="C41" s="38" t="s">
        <v>47</v>
      </c>
      <c r="D41" s="177"/>
      <c r="E41" s="180"/>
      <c r="F41" s="177"/>
      <c r="G41" s="181"/>
      <c r="H41" s="183"/>
      <c r="I41" s="181"/>
      <c r="J41" s="148"/>
    </row>
    <row r="42" spans="1:10" x14ac:dyDescent="0.2">
      <c r="A42" s="38" t="s">
        <v>68</v>
      </c>
      <c r="B42" s="41" t="s">
        <v>650</v>
      </c>
      <c r="C42" s="38" t="s">
        <v>47</v>
      </c>
      <c r="D42" s="177"/>
      <c r="E42" s="180"/>
      <c r="F42" s="177"/>
      <c r="G42" s="181"/>
      <c r="H42" s="183"/>
      <c r="I42" s="181"/>
      <c r="J42" s="148"/>
    </row>
    <row r="43" spans="1:10" x14ac:dyDescent="0.2">
      <c r="A43" s="38" t="s">
        <v>193</v>
      </c>
      <c r="B43" s="41" t="s">
        <v>651</v>
      </c>
      <c r="C43" s="38" t="s">
        <v>37</v>
      </c>
      <c r="D43" s="177"/>
      <c r="E43" s="180"/>
      <c r="F43" s="177"/>
      <c r="G43" s="181"/>
      <c r="H43" s="183"/>
      <c r="I43" s="181"/>
      <c r="J43" s="148"/>
    </row>
    <row r="44" spans="1:10" x14ac:dyDescent="0.2">
      <c r="A44" s="38" t="s">
        <v>195</v>
      </c>
      <c r="B44" s="41" t="s">
        <v>652</v>
      </c>
      <c r="C44" s="38" t="s">
        <v>528</v>
      </c>
      <c r="D44" s="177"/>
      <c r="E44" s="180"/>
      <c r="F44" s="177"/>
      <c r="G44" s="181"/>
      <c r="H44" s="183"/>
      <c r="I44" s="181"/>
      <c r="J44" s="148"/>
    </row>
    <row r="45" spans="1:10" x14ac:dyDescent="0.2">
      <c r="A45" s="38" t="s">
        <v>197</v>
      </c>
      <c r="B45" s="41" t="s">
        <v>666</v>
      </c>
      <c r="C45" s="38" t="s">
        <v>528</v>
      </c>
      <c r="D45" s="177"/>
      <c r="E45" s="180"/>
      <c r="F45" s="177"/>
      <c r="G45" s="181"/>
      <c r="H45" s="183"/>
      <c r="I45" s="181"/>
      <c r="J45" s="148"/>
    </row>
    <row r="46" spans="1:10" ht="22.5" x14ac:dyDescent="0.2">
      <c r="A46" s="38" t="s">
        <v>199</v>
      </c>
      <c r="B46" s="41" t="s">
        <v>654</v>
      </c>
      <c r="C46" s="38" t="s">
        <v>37</v>
      </c>
      <c r="D46" s="177"/>
      <c r="E46" s="180"/>
      <c r="F46" s="177"/>
      <c r="G46" s="181"/>
      <c r="H46" s="183"/>
      <c r="I46" s="181"/>
      <c r="J46" s="148"/>
    </row>
    <row r="47" spans="1:10" x14ac:dyDescent="0.2">
      <c r="A47" s="38" t="s">
        <v>195</v>
      </c>
      <c r="B47" s="73" t="s">
        <v>655</v>
      </c>
      <c r="C47" s="38" t="s">
        <v>47</v>
      </c>
      <c r="D47" s="177"/>
      <c r="E47" s="180"/>
      <c r="F47" s="177"/>
      <c r="G47" s="181"/>
      <c r="H47" s="183"/>
      <c r="I47" s="181"/>
      <c r="J47" s="148"/>
    </row>
    <row r="48" spans="1:10" x14ac:dyDescent="0.2">
      <c r="A48" s="38" t="s">
        <v>197</v>
      </c>
      <c r="B48" s="73" t="s">
        <v>656</v>
      </c>
      <c r="C48" s="38" t="s">
        <v>37</v>
      </c>
      <c r="D48" s="177"/>
      <c r="E48" s="180"/>
      <c r="F48" s="177"/>
      <c r="G48" s="181"/>
      <c r="H48" s="184"/>
      <c r="I48" s="181"/>
      <c r="J48" s="148"/>
    </row>
    <row r="49" spans="1:10" ht="27" customHeight="1" x14ac:dyDescent="0.2">
      <c r="A49" s="167" t="s">
        <v>667</v>
      </c>
      <c r="B49" s="167"/>
      <c r="C49" s="167"/>
      <c r="D49" s="167"/>
      <c r="E49" s="167"/>
      <c r="F49" s="167"/>
      <c r="G49" s="90">
        <f>SUM(G6:G48)</f>
        <v>0</v>
      </c>
      <c r="H49" s="90" t="s">
        <v>1710</v>
      </c>
      <c r="I49" s="90">
        <f>SUM(I6:I48)</f>
        <v>0</v>
      </c>
      <c r="J49" s="95" t="s">
        <v>1710</v>
      </c>
    </row>
    <row r="54" spans="1:10" x14ac:dyDescent="0.2">
      <c r="B54" s="134" t="s">
        <v>1865</v>
      </c>
      <c r="C54" s="30"/>
      <c r="D54" s="30"/>
      <c r="E54" s="30"/>
      <c r="F54" s="30"/>
      <c r="G54" s="30"/>
      <c r="H54" s="30"/>
      <c r="J54" s="136" t="s">
        <v>1868</v>
      </c>
    </row>
    <row r="55" spans="1:10" ht="56.25" x14ac:dyDescent="0.2">
      <c r="B55" s="135" t="s">
        <v>1866</v>
      </c>
      <c r="C55" s="30"/>
      <c r="D55" s="30"/>
      <c r="E55" s="30"/>
      <c r="F55" s="30"/>
      <c r="G55" s="30"/>
      <c r="H55" s="30"/>
      <c r="J55" s="138" t="s">
        <v>1867</v>
      </c>
    </row>
  </sheetData>
  <mergeCells count="19">
    <mergeCell ref="A4:J4"/>
    <mergeCell ref="B5:C5"/>
    <mergeCell ref="B6:C6"/>
    <mergeCell ref="D6:D25"/>
    <mergeCell ref="E6:E25"/>
    <mergeCell ref="F6:F25"/>
    <mergeCell ref="G6:G25"/>
    <mergeCell ref="I6:I25"/>
    <mergeCell ref="J6:J25"/>
    <mergeCell ref="H6:H25"/>
    <mergeCell ref="J26:J48"/>
    <mergeCell ref="A49:F49"/>
    <mergeCell ref="B26:C26"/>
    <mergeCell ref="D26:D48"/>
    <mergeCell ref="E26:E48"/>
    <mergeCell ref="F26:F48"/>
    <mergeCell ref="G26:G48"/>
    <mergeCell ref="I26:I48"/>
    <mergeCell ref="H26:H48"/>
  </mergeCells>
  <pageMargins left="0.7" right="0.7" top="0.75" bottom="0.75" header="0.3" footer="0.3"/>
  <pageSetup paperSize="9" scale="83" orientation="landscape" r:id="rId1"/>
  <headerFooter>
    <oddHeader>&amp;L4WSzKzP.SZP.2612.2.2019</oddHeader>
  </headerFooter>
  <rowBreaks count="1" manualBreakCount="1">
    <brk id="25"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8"/>
  <sheetViews>
    <sheetView zoomScaleNormal="100" workbookViewId="0">
      <selection activeCell="A4" sqref="A4:J4"/>
    </sheetView>
  </sheetViews>
  <sheetFormatPr defaultRowHeight="11.25" x14ac:dyDescent="0.2"/>
  <cols>
    <col min="1" max="1" width="4.42578125" style="2" customWidth="1"/>
    <col min="2" max="2" width="47.28515625" style="2" customWidth="1"/>
    <col min="3" max="4" width="9.140625" style="2"/>
    <col min="5" max="5" width="12.5703125" style="2" customWidth="1"/>
    <col min="6" max="6" width="9.140625" style="2"/>
    <col min="7" max="7" width="11.140625" style="2" customWidth="1"/>
    <col min="8" max="8" width="9.140625" style="2"/>
    <col min="9" max="9" width="14.42578125" style="2" customWidth="1"/>
    <col min="10" max="10" width="30.140625" style="2" customWidth="1"/>
    <col min="11" max="16384" width="9.140625" style="2"/>
  </cols>
  <sheetData>
    <row r="1" spans="1:10" x14ac:dyDescent="0.2">
      <c r="A1" s="2" t="s">
        <v>1714</v>
      </c>
    </row>
    <row r="2" spans="1:10" x14ac:dyDescent="0.2">
      <c r="A2" s="2" t="s">
        <v>1715</v>
      </c>
    </row>
    <row r="4" spans="1:10" ht="18" customHeight="1" x14ac:dyDescent="0.2">
      <c r="A4" s="149" t="s">
        <v>1856</v>
      </c>
      <c r="B4" s="149"/>
      <c r="C4" s="149"/>
      <c r="D4" s="149"/>
      <c r="E4" s="149"/>
      <c r="F4" s="149"/>
      <c r="G4" s="149"/>
      <c r="H4" s="149"/>
      <c r="I4" s="149"/>
      <c r="J4" s="149"/>
    </row>
    <row r="5" spans="1:10" ht="33.75" x14ac:dyDescent="0.2">
      <c r="A5" s="25" t="s">
        <v>0</v>
      </c>
      <c r="B5" s="139" t="s">
        <v>1</v>
      </c>
      <c r="C5" s="139"/>
      <c r="D5" s="25" t="s">
        <v>2</v>
      </c>
      <c r="E5" s="27" t="s">
        <v>3</v>
      </c>
      <c r="F5" s="25" t="s">
        <v>4</v>
      </c>
      <c r="G5" s="27" t="s">
        <v>5</v>
      </c>
      <c r="H5" s="27" t="s">
        <v>1708</v>
      </c>
      <c r="I5" s="27" t="s">
        <v>6</v>
      </c>
      <c r="J5" s="25" t="s">
        <v>7</v>
      </c>
    </row>
    <row r="6" spans="1:10" ht="93.75" customHeight="1" x14ac:dyDescent="0.2">
      <c r="A6" s="168" t="s">
        <v>175</v>
      </c>
      <c r="B6" s="168"/>
      <c r="C6" s="168"/>
      <c r="D6" s="168"/>
      <c r="E6" s="168"/>
      <c r="F6" s="168"/>
      <c r="G6" s="168"/>
      <c r="H6" s="168"/>
      <c r="I6" s="168"/>
      <c r="J6" s="168"/>
    </row>
    <row r="7" spans="1:10" ht="22.5" x14ac:dyDescent="0.2">
      <c r="A7" s="75">
        <v>1</v>
      </c>
      <c r="B7" s="33" t="s">
        <v>668</v>
      </c>
      <c r="C7" s="33" t="s">
        <v>34</v>
      </c>
      <c r="D7" s="147" t="s">
        <v>34</v>
      </c>
      <c r="E7" s="161"/>
      <c r="F7" s="147">
        <v>250</v>
      </c>
      <c r="G7" s="156"/>
      <c r="H7" s="157"/>
      <c r="I7" s="156"/>
      <c r="J7" s="145"/>
    </row>
    <row r="8" spans="1:10" ht="22.5" x14ac:dyDescent="0.2">
      <c r="A8" s="34" t="s">
        <v>35</v>
      </c>
      <c r="B8" s="49" t="s">
        <v>669</v>
      </c>
      <c r="C8" s="34" t="s">
        <v>37</v>
      </c>
      <c r="D8" s="147"/>
      <c r="E8" s="161"/>
      <c r="F8" s="147"/>
      <c r="G8" s="156"/>
      <c r="H8" s="158"/>
      <c r="I8" s="156"/>
      <c r="J8" s="145"/>
    </row>
    <row r="9" spans="1:10" x14ac:dyDescent="0.2">
      <c r="A9" s="34" t="s">
        <v>38</v>
      </c>
      <c r="B9" s="49" t="s">
        <v>463</v>
      </c>
      <c r="C9" s="34" t="s">
        <v>37</v>
      </c>
      <c r="D9" s="147"/>
      <c r="E9" s="161"/>
      <c r="F9" s="147"/>
      <c r="G9" s="156"/>
      <c r="H9" s="158"/>
      <c r="I9" s="156"/>
      <c r="J9" s="145"/>
    </row>
    <row r="10" spans="1:10" ht="22.5" x14ac:dyDescent="0.2">
      <c r="A10" s="34" t="s">
        <v>41</v>
      </c>
      <c r="B10" s="49" t="s">
        <v>670</v>
      </c>
      <c r="C10" s="34" t="s">
        <v>37</v>
      </c>
      <c r="D10" s="147"/>
      <c r="E10" s="161"/>
      <c r="F10" s="147"/>
      <c r="G10" s="156"/>
      <c r="H10" s="158"/>
      <c r="I10" s="156"/>
      <c r="J10" s="145"/>
    </row>
    <row r="11" spans="1:10" ht="22.5" x14ac:dyDescent="0.2">
      <c r="A11" s="34" t="s">
        <v>43</v>
      </c>
      <c r="B11" s="49" t="s">
        <v>671</v>
      </c>
      <c r="C11" s="34" t="s">
        <v>37</v>
      </c>
      <c r="D11" s="147"/>
      <c r="E11" s="161"/>
      <c r="F11" s="147"/>
      <c r="G11" s="156"/>
      <c r="H11" s="158"/>
      <c r="I11" s="156"/>
      <c r="J11" s="145"/>
    </row>
    <row r="12" spans="1:10" x14ac:dyDescent="0.2">
      <c r="A12" s="34" t="s">
        <v>45</v>
      </c>
      <c r="B12" s="49" t="s">
        <v>672</v>
      </c>
      <c r="C12" s="34" t="s">
        <v>37</v>
      </c>
      <c r="D12" s="147"/>
      <c r="E12" s="161"/>
      <c r="F12" s="147"/>
      <c r="G12" s="156"/>
      <c r="H12" s="158"/>
      <c r="I12" s="156"/>
      <c r="J12" s="145"/>
    </row>
    <row r="13" spans="1:10" ht="22.5" x14ac:dyDescent="0.2">
      <c r="A13" s="34" t="s">
        <v>48</v>
      </c>
      <c r="B13" s="49" t="s">
        <v>673</v>
      </c>
      <c r="C13" s="34" t="s">
        <v>37</v>
      </c>
      <c r="D13" s="147"/>
      <c r="E13" s="161"/>
      <c r="F13" s="147"/>
      <c r="G13" s="156"/>
      <c r="H13" s="158"/>
      <c r="I13" s="156"/>
      <c r="J13" s="145"/>
    </row>
    <row r="14" spans="1:10" x14ac:dyDescent="0.2">
      <c r="A14" s="34" t="s">
        <v>50</v>
      </c>
      <c r="B14" s="49" t="s">
        <v>268</v>
      </c>
      <c r="C14" s="34" t="s">
        <v>37</v>
      </c>
      <c r="D14" s="147"/>
      <c r="E14" s="161"/>
      <c r="F14" s="147"/>
      <c r="G14" s="156"/>
      <c r="H14" s="158"/>
      <c r="I14" s="156"/>
      <c r="J14" s="145"/>
    </row>
    <row r="15" spans="1:10" x14ac:dyDescent="0.2">
      <c r="A15" s="34" t="s">
        <v>52</v>
      </c>
      <c r="B15" s="49" t="s">
        <v>191</v>
      </c>
      <c r="C15" s="34" t="s">
        <v>47</v>
      </c>
      <c r="D15" s="147"/>
      <c r="E15" s="161"/>
      <c r="F15" s="147"/>
      <c r="G15" s="156"/>
      <c r="H15" s="158"/>
      <c r="I15" s="156"/>
      <c r="J15" s="145"/>
    </row>
    <row r="16" spans="1:10" x14ac:dyDescent="0.2">
      <c r="A16" s="34" t="s">
        <v>55</v>
      </c>
      <c r="B16" s="49" t="s">
        <v>674</v>
      </c>
      <c r="C16" s="34" t="s">
        <v>37</v>
      </c>
      <c r="D16" s="147"/>
      <c r="E16" s="161"/>
      <c r="F16" s="147"/>
      <c r="G16" s="156"/>
      <c r="H16" s="158"/>
      <c r="I16" s="156"/>
      <c r="J16" s="145"/>
    </row>
    <row r="17" spans="1:10" ht="22.5" x14ac:dyDescent="0.2">
      <c r="A17" s="34" t="s">
        <v>58</v>
      </c>
      <c r="B17" s="49" t="s">
        <v>675</v>
      </c>
      <c r="C17" s="34" t="s">
        <v>54</v>
      </c>
      <c r="D17" s="147"/>
      <c r="E17" s="161"/>
      <c r="F17" s="147"/>
      <c r="G17" s="156"/>
      <c r="H17" s="158"/>
      <c r="I17" s="156"/>
      <c r="J17" s="145"/>
    </row>
    <row r="18" spans="1:10" ht="22.5" x14ac:dyDescent="0.2">
      <c r="A18" s="34" t="s">
        <v>60</v>
      </c>
      <c r="B18" s="49" t="s">
        <v>676</v>
      </c>
      <c r="C18" s="34" t="s">
        <v>54</v>
      </c>
      <c r="D18" s="147"/>
      <c r="E18" s="161"/>
      <c r="F18" s="147"/>
      <c r="G18" s="156"/>
      <c r="H18" s="158"/>
      <c r="I18" s="156"/>
      <c r="J18" s="145"/>
    </row>
    <row r="19" spans="1:10" ht="22.5" x14ac:dyDescent="0.2">
      <c r="A19" s="34" t="s">
        <v>62</v>
      </c>
      <c r="B19" s="49" t="s">
        <v>677</v>
      </c>
      <c r="C19" s="34" t="s">
        <v>57</v>
      </c>
      <c r="D19" s="147"/>
      <c r="E19" s="161"/>
      <c r="F19" s="147"/>
      <c r="G19" s="156"/>
      <c r="H19" s="158"/>
      <c r="I19" s="156"/>
      <c r="J19" s="145"/>
    </row>
    <row r="20" spans="1:10" x14ac:dyDescent="0.2">
      <c r="A20" s="34" t="s">
        <v>64</v>
      </c>
      <c r="B20" s="49" t="s">
        <v>409</v>
      </c>
      <c r="C20" s="34" t="s">
        <v>47</v>
      </c>
      <c r="D20" s="147"/>
      <c r="E20" s="161"/>
      <c r="F20" s="147"/>
      <c r="G20" s="156"/>
      <c r="H20" s="158"/>
      <c r="I20" s="156"/>
      <c r="J20" s="145"/>
    </row>
    <row r="21" spans="1:10" x14ac:dyDescent="0.2">
      <c r="A21" s="34" t="s">
        <v>66</v>
      </c>
      <c r="B21" s="49" t="s">
        <v>678</v>
      </c>
      <c r="C21" s="34" t="s">
        <v>37</v>
      </c>
      <c r="D21" s="147"/>
      <c r="E21" s="161"/>
      <c r="F21" s="147"/>
      <c r="G21" s="156"/>
      <c r="H21" s="158"/>
      <c r="I21" s="156"/>
      <c r="J21" s="145"/>
    </row>
    <row r="22" spans="1:10" x14ac:dyDescent="0.2">
      <c r="A22" s="34" t="s">
        <v>68</v>
      </c>
      <c r="B22" s="49" t="s">
        <v>679</v>
      </c>
      <c r="C22" s="34" t="s">
        <v>37</v>
      </c>
      <c r="D22" s="147"/>
      <c r="E22" s="161"/>
      <c r="F22" s="147"/>
      <c r="G22" s="156"/>
      <c r="H22" s="158"/>
      <c r="I22" s="156"/>
      <c r="J22" s="145"/>
    </row>
    <row r="23" spans="1:10" x14ac:dyDescent="0.2">
      <c r="A23" s="34" t="s">
        <v>193</v>
      </c>
      <c r="B23" s="49" t="s">
        <v>680</v>
      </c>
      <c r="C23" s="34" t="s">
        <v>37</v>
      </c>
      <c r="D23" s="147"/>
      <c r="E23" s="161"/>
      <c r="F23" s="147"/>
      <c r="G23" s="156"/>
      <c r="H23" s="158"/>
      <c r="I23" s="156"/>
      <c r="J23" s="145"/>
    </row>
    <row r="24" spans="1:10" x14ac:dyDescent="0.2">
      <c r="A24" s="34" t="s">
        <v>195</v>
      </c>
      <c r="B24" s="49" t="s">
        <v>681</v>
      </c>
      <c r="C24" s="34" t="s">
        <v>37</v>
      </c>
      <c r="D24" s="147"/>
      <c r="E24" s="161"/>
      <c r="F24" s="147"/>
      <c r="G24" s="156"/>
      <c r="H24" s="158"/>
      <c r="I24" s="156"/>
      <c r="J24" s="145"/>
    </row>
    <row r="25" spans="1:10" x14ac:dyDescent="0.2">
      <c r="A25" s="34" t="s">
        <v>197</v>
      </c>
      <c r="B25" s="49" t="s">
        <v>682</v>
      </c>
      <c r="C25" s="34" t="s">
        <v>528</v>
      </c>
      <c r="D25" s="147"/>
      <c r="E25" s="161"/>
      <c r="F25" s="147"/>
      <c r="G25" s="156"/>
      <c r="H25" s="158"/>
      <c r="I25" s="156"/>
      <c r="J25" s="145"/>
    </row>
    <row r="26" spans="1:10" x14ac:dyDescent="0.2">
      <c r="A26" s="34" t="s">
        <v>199</v>
      </c>
      <c r="B26" s="49" t="s">
        <v>683</v>
      </c>
      <c r="C26" s="34" t="s">
        <v>37</v>
      </c>
      <c r="D26" s="147"/>
      <c r="E26" s="161"/>
      <c r="F26" s="147"/>
      <c r="G26" s="156"/>
      <c r="H26" s="158"/>
      <c r="I26" s="156"/>
      <c r="J26" s="145"/>
    </row>
    <row r="27" spans="1:10" ht="22.5" x14ac:dyDescent="0.2">
      <c r="A27" s="34" t="s">
        <v>201</v>
      </c>
      <c r="B27" s="49" t="s">
        <v>684</v>
      </c>
      <c r="C27" s="34" t="s">
        <v>40</v>
      </c>
      <c r="D27" s="147"/>
      <c r="E27" s="161"/>
      <c r="F27" s="147"/>
      <c r="G27" s="156"/>
      <c r="H27" s="158"/>
      <c r="I27" s="156"/>
      <c r="J27" s="145"/>
    </row>
    <row r="28" spans="1:10" x14ac:dyDescent="0.2">
      <c r="A28" s="34" t="s">
        <v>203</v>
      </c>
      <c r="B28" s="49" t="s">
        <v>685</v>
      </c>
      <c r="C28" s="34" t="s">
        <v>47</v>
      </c>
      <c r="D28" s="147"/>
      <c r="E28" s="161"/>
      <c r="F28" s="147"/>
      <c r="G28" s="156"/>
      <c r="H28" s="158"/>
      <c r="I28" s="156"/>
      <c r="J28" s="145"/>
    </row>
    <row r="29" spans="1:10" ht="22.5" x14ac:dyDescent="0.2">
      <c r="A29" s="34" t="s">
        <v>205</v>
      </c>
      <c r="B29" s="49" t="s">
        <v>686</v>
      </c>
      <c r="C29" s="34" t="s">
        <v>37</v>
      </c>
      <c r="D29" s="147"/>
      <c r="E29" s="161"/>
      <c r="F29" s="147"/>
      <c r="G29" s="156"/>
      <c r="H29" s="158"/>
      <c r="I29" s="156"/>
      <c r="J29" s="145"/>
    </row>
    <row r="30" spans="1:10" x14ac:dyDescent="0.2">
      <c r="A30" s="34" t="s">
        <v>207</v>
      </c>
      <c r="B30" s="49" t="s">
        <v>687</v>
      </c>
      <c r="C30" s="34" t="s">
        <v>212</v>
      </c>
      <c r="D30" s="147"/>
      <c r="E30" s="161"/>
      <c r="F30" s="147"/>
      <c r="G30" s="156"/>
      <c r="H30" s="158"/>
      <c r="I30" s="156"/>
      <c r="J30" s="145"/>
    </row>
    <row r="31" spans="1:10" x14ac:dyDescent="0.2">
      <c r="A31" s="34" t="s">
        <v>210</v>
      </c>
      <c r="B31" s="49" t="s">
        <v>688</v>
      </c>
      <c r="C31" s="34" t="s">
        <v>40</v>
      </c>
      <c r="D31" s="147"/>
      <c r="E31" s="161"/>
      <c r="F31" s="147"/>
      <c r="G31" s="156"/>
      <c r="H31" s="159"/>
      <c r="I31" s="156"/>
      <c r="J31" s="145"/>
    </row>
    <row r="32" spans="1:10" ht="22.5" x14ac:dyDescent="0.2">
      <c r="A32" s="75">
        <v>2</v>
      </c>
      <c r="B32" s="33" t="s">
        <v>689</v>
      </c>
      <c r="C32" s="33" t="s">
        <v>34</v>
      </c>
      <c r="D32" s="147" t="s">
        <v>34</v>
      </c>
      <c r="E32" s="161"/>
      <c r="F32" s="147">
        <v>400</v>
      </c>
      <c r="G32" s="156"/>
      <c r="H32" s="157"/>
      <c r="I32" s="156"/>
      <c r="J32" s="145"/>
    </row>
    <row r="33" spans="1:10" x14ac:dyDescent="0.2">
      <c r="A33" s="34" t="s">
        <v>35</v>
      </c>
      <c r="B33" s="49" t="s">
        <v>690</v>
      </c>
      <c r="C33" s="34" t="s">
        <v>37</v>
      </c>
      <c r="D33" s="147"/>
      <c r="E33" s="161"/>
      <c r="F33" s="147"/>
      <c r="G33" s="156"/>
      <c r="H33" s="158"/>
      <c r="I33" s="156"/>
      <c r="J33" s="145"/>
    </row>
    <row r="34" spans="1:10" x14ac:dyDescent="0.2">
      <c r="A34" s="34" t="s">
        <v>38</v>
      </c>
      <c r="B34" s="49" t="s">
        <v>691</v>
      </c>
      <c r="C34" s="34" t="s">
        <v>57</v>
      </c>
      <c r="D34" s="147"/>
      <c r="E34" s="161"/>
      <c r="F34" s="147"/>
      <c r="G34" s="156"/>
      <c r="H34" s="158"/>
      <c r="I34" s="156"/>
      <c r="J34" s="145"/>
    </row>
    <row r="35" spans="1:10" ht="22.5" x14ac:dyDescent="0.2">
      <c r="A35" s="34" t="s">
        <v>41</v>
      </c>
      <c r="B35" s="49" t="s">
        <v>692</v>
      </c>
      <c r="C35" s="34" t="s">
        <v>37</v>
      </c>
      <c r="D35" s="147"/>
      <c r="E35" s="161"/>
      <c r="F35" s="147"/>
      <c r="G35" s="156"/>
      <c r="H35" s="158"/>
      <c r="I35" s="156"/>
      <c r="J35" s="145"/>
    </row>
    <row r="36" spans="1:10" x14ac:dyDescent="0.2">
      <c r="A36" s="34" t="s">
        <v>43</v>
      </c>
      <c r="B36" s="49" t="s">
        <v>693</v>
      </c>
      <c r="C36" s="34" t="s">
        <v>37</v>
      </c>
      <c r="D36" s="147"/>
      <c r="E36" s="161"/>
      <c r="F36" s="147"/>
      <c r="G36" s="156"/>
      <c r="H36" s="158"/>
      <c r="I36" s="156"/>
      <c r="J36" s="145"/>
    </row>
    <row r="37" spans="1:10" x14ac:dyDescent="0.2">
      <c r="A37" s="34" t="s">
        <v>45</v>
      </c>
      <c r="B37" s="49" t="s">
        <v>694</v>
      </c>
      <c r="C37" s="34" t="s">
        <v>37</v>
      </c>
      <c r="D37" s="147"/>
      <c r="E37" s="161"/>
      <c r="F37" s="147"/>
      <c r="G37" s="156"/>
      <c r="H37" s="158"/>
      <c r="I37" s="156"/>
      <c r="J37" s="145"/>
    </row>
    <row r="38" spans="1:10" x14ac:dyDescent="0.2">
      <c r="A38" s="34" t="s">
        <v>48</v>
      </c>
      <c r="B38" s="49" t="s">
        <v>695</v>
      </c>
      <c r="C38" s="34" t="s">
        <v>37</v>
      </c>
      <c r="D38" s="147"/>
      <c r="E38" s="161"/>
      <c r="F38" s="147"/>
      <c r="G38" s="156"/>
      <c r="H38" s="158"/>
      <c r="I38" s="156"/>
      <c r="J38" s="145"/>
    </row>
    <row r="39" spans="1:10" x14ac:dyDescent="0.2">
      <c r="A39" s="34" t="s">
        <v>50</v>
      </c>
      <c r="B39" s="49" t="s">
        <v>696</v>
      </c>
      <c r="C39" s="34" t="s">
        <v>37</v>
      </c>
      <c r="D39" s="147"/>
      <c r="E39" s="161"/>
      <c r="F39" s="147"/>
      <c r="G39" s="156"/>
      <c r="H39" s="158"/>
      <c r="I39" s="156"/>
      <c r="J39" s="145"/>
    </row>
    <row r="40" spans="1:10" x14ac:dyDescent="0.2">
      <c r="A40" s="34" t="s">
        <v>52</v>
      </c>
      <c r="B40" s="49" t="s">
        <v>697</v>
      </c>
      <c r="C40" s="34" t="s">
        <v>528</v>
      </c>
      <c r="D40" s="147"/>
      <c r="E40" s="161"/>
      <c r="F40" s="147"/>
      <c r="G40" s="156"/>
      <c r="H40" s="158"/>
      <c r="I40" s="156"/>
      <c r="J40" s="145"/>
    </row>
    <row r="41" spans="1:10" x14ac:dyDescent="0.2">
      <c r="A41" s="34" t="s">
        <v>55</v>
      </c>
      <c r="B41" s="49" t="s">
        <v>450</v>
      </c>
      <c r="C41" s="34" t="s">
        <v>37</v>
      </c>
      <c r="D41" s="147"/>
      <c r="E41" s="161"/>
      <c r="F41" s="147"/>
      <c r="G41" s="156"/>
      <c r="H41" s="158"/>
      <c r="I41" s="156"/>
      <c r="J41" s="145"/>
    </row>
    <row r="42" spans="1:10" x14ac:dyDescent="0.2">
      <c r="A42" s="34" t="s">
        <v>58</v>
      </c>
      <c r="B42" s="49" t="s">
        <v>698</v>
      </c>
      <c r="C42" s="34" t="s">
        <v>37</v>
      </c>
      <c r="D42" s="147"/>
      <c r="E42" s="161"/>
      <c r="F42" s="147"/>
      <c r="G42" s="156"/>
      <c r="H42" s="158"/>
      <c r="I42" s="156"/>
      <c r="J42" s="145"/>
    </row>
    <row r="43" spans="1:10" x14ac:dyDescent="0.2">
      <c r="A43" s="34" t="s">
        <v>60</v>
      </c>
      <c r="B43" s="49" t="s">
        <v>688</v>
      </c>
      <c r="C43" s="34" t="s">
        <v>528</v>
      </c>
      <c r="D43" s="147"/>
      <c r="E43" s="161"/>
      <c r="F43" s="147"/>
      <c r="G43" s="156"/>
      <c r="H43" s="158"/>
      <c r="I43" s="156"/>
      <c r="J43" s="145"/>
    </row>
    <row r="44" spans="1:10" x14ac:dyDescent="0.2">
      <c r="A44" s="34" t="s">
        <v>62</v>
      </c>
      <c r="B44" s="49" t="s">
        <v>699</v>
      </c>
      <c r="C44" s="34" t="s">
        <v>37</v>
      </c>
      <c r="D44" s="147"/>
      <c r="E44" s="161"/>
      <c r="F44" s="147"/>
      <c r="G44" s="156"/>
      <c r="H44" s="158"/>
      <c r="I44" s="156"/>
      <c r="J44" s="145"/>
    </row>
    <row r="45" spans="1:10" x14ac:dyDescent="0.2">
      <c r="A45" s="34" t="s">
        <v>64</v>
      </c>
      <c r="B45" s="49" t="s">
        <v>464</v>
      </c>
      <c r="C45" s="34" t="s">
        <v>37</v>
      </c>
      <c r="D45" s="147"/>
      <c r="E45" s="161"/>
      <c r="F45" s="147"/>
      <c r="G45" s="156"/>
      <c r="H45" s="158"/>
      <c r="I45" s="156"/>
      <c r="J45" s="145"/>
    </row>
    <row r="46" spans="1:10" x14ac:dyDescent="0.2">
      <c r="A46" s="34" t="s">
        <v>66</v>
      </c>
      <c r="B46" s="49" t="s">
        <v>700</v>
      </c>
      <c r="C46" s="34" t="s">
        <v>37</v>
      </c>
      <c r="D46" s="147"/>
      <c r="E46" s="161"/>
      <c r="F46" s="147"/>
      <c r="G46" s="156"/>
      <c r="H46" s="158"/>
      <c r="I46" s="156"/>
      <c r="J46" s="145"/>
    </row>
    <row r="47" spans="1:10" ht="22.5" x14ac:dyDescent="0.2">
      <c r="A47" s="34" t="s">
        <v>68</v>
      </c>
      <c r="B47" s="49" t="s">
        <v>701</v>
      </c>
      <c r="C47" s="34" t="s">
        <v>528</v>
      </c>
      <c r="D47" s="147"/>
      <c r="E47" s="161"/>
      <c r="F47" s="147"/>
      <c r="G47" s="156"/>
      <c r="H47" s="158"/>
      <c r="I47" s="156"/>
      <c r="J47" s="145"/>
    </row>
    <row r="48" spans="1:10" ht="22.5" x14ac:dyDescent="0.2">
      <c r="A48" s="34" t="s">
        <v>193</v>
      </c>
      <c r="B48" s="49" t="s">
        <v>702</v>
      </c>
      <c r="C48" s="34" t="s">
        <v>54</v>
      </c>
      <c r="D48" s="147"/>
      <c r="E48" s="161"/>
      <c r="F48" s="147"/>
      <c r="G48" s="156"/>
      <c r="H48" s="158"/>
      <c r="I48" s="156"/>
      <c r="J48" s="145"/>
    </row>
    <row r="49" spans="1:10" ht="22.5" x14ac:dyDescent="0.2">
      <c r="A49" s="34" t="s">
        <v>195</v>
      </c>
      <c r="B49" s="49" t="s">
        <v>703</v>
      </c>
      <c r="C49" s="34" t="s">
        <v>54</v>
      </c>
      <c r="D49" s="147"/>
      <c r="E49" s="161"/>
      <c r="F49" s="147"/>
      <c r="G49" s="156"/>
      <c r="H49" s="158"/>
      <c r="I49" s="156"/>
      <c r="J49" s="145"/>
    </row>
    <row r="50" spans="1:10" x14ac:dyDescent="0.2">
      <c r="A50" s="34" t="s">
        <v>197</v>
      </c>
      <c r="B50" s="49" t="s">
        <v>704</v>
      </c>
      <c r="C50" s="34" t="s">
        <v>37</v>
      </c>
      <c r="D50" s="147"/>
      <c r="E50" s="161"/>
      <c r="F50" s="147"/>
      <c r="G50" s="156"/>
      <c r="H50" s="158"/>
      <c r="I50" s="156"/>
      <c r="J50" s="145"/>
    </row>
    <row r="51" spans="1:10" x14ac:dyDescent="0.2">
      <c r="A51" s="34" t="s">
        <v>199</v>
      </c>
      <c r="B51" s="49" t="s">
        <v>705</v>
      </c>
      <c r="C51" s="34" t="s">
        <v>37</v>
      </c>
      <c r="D51" s="147"/>
      <c r="E51" s="161"/>
      <c r="F51" s="147"/>
      <c r="G51" s="156"/>
      <c r="H51" s="158"/>
      <c r="I51" s="156"/>
      <c r="J51" s="145"/>
    </row>
    <row r="52" spans="1:10" x14ac:dyDescent="0.2">
      <c r="A52" s="34" t="s">
        <v>201</v>
      </c>
      <c r="B52" s="49" t="s">
        <v>706</v>
      </c>
      <c r="C52" s="34" t="s">
        <v>40</v>
      </c>
      <c r="D52" s="147"/>
      <c r="E52" s="161"/>
      <c r="F52" s="147"/>
      <c r="G52" s="156"/>
      <c r="H52" s="158"/>
      <c r="I52" s="156"/>
      <c r="J52" s="145"/>
    </row>
    <row r="53" spans="1:10" x14ac:dyDescent="0.2">
      <c r="A53" s="34" t="s">
        <v>203</v>
      </c>
      <c r="B53" s="49" t="s">
        <v>707</v>
      </c>
      <c r="C53" s="34" t="s">
        <v>57</v>
      </c>
      <c r="D53" s="147"/>
      <c r="E53" s="161"/>
      <c r="F53" s="147"/>
      <c r="G53" s="156"/>
      <c r="H53" s="158"/>
      <c r="I53" s="156"/>
      <c r="J53" s="145"/>
    </row>
    <row r="54" spans="1:10" x14ac:dyDescent="0.2">
      <c r="A54" s="34" t="s">
        <v>205</v>
      </c>
      <c r="B54" s="49" t="s">
        <v>708</v>
      </c>
      <c r="C54" s="34" t="s">
        <v>37</v>
      </c>
      <c r="D54" s="147"/>
      <c r="E54" s="161"/>
      <c r="F54" s="147"/>
      <c r="G54" s="156"/>
      <c r="H54" s="158"/>
      <c r="I54" s="156"/>
      <c r="J54" s="145"/>
    </row>
    <row r="55" spans="1:10" ht="22.5" x14ac:dyDescent="0.2">
      <c r="A55" s="34" t="s">
        <v>207</v>
      </c>
      <c r="B55" s="49" t="s">
        <v>709</v>
      </c>
      <c r="C55" s="34" t="s">
        <v>37</v>
      </c>
      <c r="D55" s="147"/>
      <c r="E55" s="161"/>
      <c r="F55" s="147"/>
      <c r="G55" s="156"/>
      <c r="H55" s="158"/>
      <c r="I55" s="156"/>
      <c r="J55" s="145"/>
    </row>
    <row r="56" spans="1:10" x14ac:dyDescent="0.2">
      <c r="A56" s="34" t="s">
        <v>210</v>
      </c>
      <c r="B56" s="49" t="s">
        <v>710</v>
      </c>
      <c r="C56" s="34" t="s">
        <v>37</v>
      </c>
      <c r="D56" s="147"/>
      <c r="E56" s="161"/>
      <c r="F56" s="147"/>
      <c r="G56" s="156"/>
      <c r="H56" s="158"/>
      <c r="I56" s="156"/>
      <c r="J56" s="145"/>
    </row>
    <row r="57" spans="1:10" x14ac:dyDescent="0.2">
      <c r="A57" s="34" t="s">
        <v>213</v>
      </c>
      <c r="B57" s="49" t="s">
        <v>711</v>
      </c>
      <c r="C57" s="34" t="s">
        <v>37</v>
      </c>
      <c r="D57" s="147"/>
      <c r="E57" s="161"/>
      <c r="F57" s="147"/>
      <c r="G57" s="156"/>
      <c r="H57" s="158"/>
      <c r="I57" s="156"/>
      <c r="J57" s="145"/>
    </row>
    <row r="58" spans="1:10" ht="56.25" x14ac:dyDescent="0.2">
      <c r="A58" s="34" t="s">
        <v>215</v>
      </c>
      <c r="B58" s="49" t="s">
        <v>712</v>
      </c>
      <c r="C58" s="34" t="s">
        <v>37</v>
      </c>
      <c r="D58" s="147"/>
      <c r="E58" s="161"/>
      <c r="F58" s="147"/>
      <c r="G58" s="156"/>
      <c r="H58" s="158"/>
      <c r="I58" s="156"/>
      <c r="J58" s="145"/>
    </row>
    <row r="59" spans="1:10" x14ac:dyDescent="0.2">
      <c r="A59" s="34" t="s">
        <v>217</v>
      </c>
      <c r="B59" s="49" t="s">
        <v>713</v>
      </c>
      <c r="C59" s="34" t="s">
        <v>47</v>
      </c>
      <c r="D59" s="147"/>
      <c r="E59" s="161"/>
      <c r="F59" s="147"/>
      <c r="G59" s="156"/>
      <c r="H59" s="158"/>
      <c r="I59" s="156"/>
      <c r="J59" s="145"/>
    </row>
    <row r="60" spans="1:10" ht="22.5" x14ac:dyDescent="0.2">
      <c r="A60" s="34" t="s">
        <v>219</v>
      </c>
      <c r="B60" s="49" t="s">
        <v>714</v>
      </c>
      <c r="C60" s="34" t="s">
        <v>37</v>
      </c>
      <c r="D60" s="147"/>
      <c r="E60" s="161"/>
      <c r="F60" s="147"/>
      <c r="G60" s="156"/>
      <c r="H60" s="158"/>
      <c r="I60" s="156"/>
      <c r="J60" s="145"/>
    </row>
    <row r="61" spans="1:10" ht="22.5" x14ac:dyDescent="0.2">
      <c r="A61" s="34" t="s">
        <v>221</v>
      </c>
      <c r="B61" s="49" t="s">
        <v>715</v>
      </c>
      <c r="C61" s="34" t="s">
        <v>185</v>
      </c>
      <c r="D61" s="147"/>
      <c r="E61" s="161"/>
      <c r="F61" s="147"/>
      <c r="G61" s="156"/>
      <c r="H61" s="158"/>
      <c r="I61" s="156"/>
      <c r="J61" s="145"/>
    </row>
    <row r="62" spans="1:10" ht="22.5" x14ac:dyDescent="0.2">
      <c r="A62" s="34" t="s">
        <v>223</v>
      </c>
      <c r="B62" s="49" t="s">
        <v>716</v>
      </c>
      <c r="C62" s="34" t="s">
        <v>185</v>
      </c>
      <c r="D62" s="147"/>
      <c r="E62" s="161"/>
      <c r="F62" s="147"/>
      <c r="G62" s="156"/>
      <c r="H62" s="158"/>
      <c r="I62" s="156"/>
      <c r="J62" s="145"/>
    </row>
    <row r="63" spans="1:10" x14ac:dyDescent="0.2">
      <c r="A63" s="34" t="s">
        <v>225</v>
      </c>
      <c r="B63" s="49" t="s">
        <v>717</v>
      </c>
      <c r="C63" s="34" t="s">
        <v>37</v>
      </c>
      <c r="D63" s="147"/>
      <c r="E63" s="161"/>
      <c r="F63" s="147"/>
      <c r="G63" s="156"/>
      <c r="H63" s="158"/>
      <c r="I63" s="156"/>
      <c r="J63" s="145"/>
    </row>
    <row r="64" spans="1:10" x14ac:dyDescent="0.2">
      <c r="A64" s="34" t="s">
        <v>227</v>
      </c>
      <c r="B64" s="49" t="s">
        <v>718</v>
      </c>
      <c r="C64" s="34" t="s">
        <v>37</v>
      </c>
      <c r="D64" s="147"/>
      <c r="E64" s="161"/>
      <c r="F64" s="147"/>
      <c r="G64" s="156"/>
      <c r="H64" s="158"/>
      <c r="I64" s="156"/>
      <c r="J64" s="145"/>
    </row>
    <row r="65" spans="1:10" ht="22.5" x14ac:dyDescent="0.2">
      <c r="A65" s="34" t="s">
        <v>229</v>
      </c>
      <c r="B65" s="49" t="s">
        <v>719</v>
      </c>
      <c r="C65" s="34" t="s">
        <v>37</v>
      </c>
      <c r="D65" s="147"/>
      <c r="E65" s="161"/>
      <c r="F65" s="147"/>
      <c r="G65" s="156"/>
      <c r="H65" s="158"/>
      <c r="I65" s="156"/>
      <c r="J65" s="145"/>
    </row>
    <row r="66" spans="1:10" x14ac:dyDescent="0.2">
      <c r="A66" s="34" t="s">
        <v>231</v>
      </c>
      <c r="B66" s="49" t="s">
        <v>720</v>
      </c>
      <c r="C66" s="34" t="s">
        <v>234</v>
      </c>
      <c r="D66" s="147"/>
      <c r="E66" s="161"/>
      <c r="F66" s="147"/>
      <c r="G66" s="156"/>
      <c r="H66" s="158"/>
      <c r="I66" s="156"/>
      <c r="J66" s="145"/>
    </row>
    <row r="67" spans="1:10" x14ac:dyDescent="0.2">
      <c r="A67" s="34" t="s">
        <v>263</v>
      </c>
      <c r="B67" s="49" t="s">
        <v>721</v>
      </c>
      <c r="C67" s="34" t="s">
        <v>234</v>
      </c>
      <c r="D67" s="147"/>
      <c r="E67" s="161"/>
      <c r="F67" s="147"/>
      <c r="G67" s="156"/>
      <c r="H67" s="158"/>
      <c r="I67" s="156"/>
      <c r="J67" s="145"/>
    </row>
    <row r="68" spans="1:10" ht="22.5" x14ac:dyDescent="0.2">
      <c r="A68" s="34" t="s">
        <v>265</v>
      </c>
      <c r="B68" s="49" t="s">
        <v>722</v>
      </c>
      <c r="C68" s="34" t="s">
        <v>234</v>
      </c>
      <c r="D68" s="147"/>
      <c r="E68" s="161"/>
      <c r="F68" s="147"/>
      <c r="G68" s="156"/>
      <c r="H68" s="158"/>
      <c r="I68" s="156"/>
      <c r="J68" s="145"/>
    </row>
    <row r="69" spans="1:10" ht="22.5" x14ac:dyDescent="0.2">
      <c r="A69" s="34" t="s">
        <v>267</v>
      </c>
      <c r="B69" s="49" t="s">
        <v>723</v>
      </c>
      <c r="C69" s="34" t="s">
        <v>37</v>
      </c>
      <c r="D69" s="147"/>
      <c r="E69" s="161"/>
      <c r="F69" s="147"/>
      <c r="G69" s="156"/>
      <c r="H69" s="159"/>
      <c r="I69" s="156"/>
      <c r="J69" s="145"/>
    </row>
    <row r="70" spans="1:10" ht="69" customHeight="1" x14ac:dyDescent="0.2">
      <c r="A70" s="75">
        <v>3</v>
      </c>
      <c r="B70" s="33" t="s">
        <v>724</v>
      </c>
      <c r="C70" s="33" t="s">
        <v>34</v>
      </c>
      <c r="D70" s="147" t="s">
        <v>34</v>
      </c>
      <c r="E70" s="161"/>
      <c r="F70" s="147">
        <v>40</v>
      </c>
      <c r="G70" s="156"/>
      <c r="H70" s="157"/>
      <c r="I70" s="156"/>
      <c r="J70" s="145"/>
    </row>
    <row r="71" spans="1:10" x14ac:dyDescent="0.2">
      <c r="A71" s="34" t="s">
        <v>35</v>
      </c>
      <c r="B71" s="49" t="s">
        <v>268</v>
      </c>
      <c r="C71" s="34" t="s">
        <v>37</v>
      </c>
      <c r="D71" s="147"/>
      <c r="E71" s="161"/>
      <c r="F71" s="147"/>
      <c r="G71" s="156"/>
      <c r="H71" s="158"/>
      <c r="I71" s="156"/>
      <c r="J71" s="145"/>
    </row>
    <row r="72" spans="1:10" x14ac:dyDescent="0.2">
      <c r="A72" s="34" t="s">
        <v>38</v>
      </c>
      <c r="B72" s="49" t="s">
        <v>191</v>
      </c>
      <c r="C72" s="34" t="s">
        <v>40</v>
      </c>
      <c r="D72" s="147"/>
      <c r="E72" s="161"/>
      <c r="F72" s="147"/>
      <c r="G72" s="156"/>
      <c r="H72" s="158"/>
      <c r="I72" s="156"/>
      <c r="J72" s="145"/>
    </row>
    <row r="73" spans="1:10" ht="22.5" x14ac:dyDescent="0.2">
      <c r="A73" s="34" t="s">
        <v>41</v>
      </c>
      <c r="B73" s="49" t="s">
        <v>725</v>
      </c>
      <c r="C73" s="34" t="s">
        <v>37</v>
      </c>
      <c r="D73" s="147"/>
      <c r="E73" s="161"/>
      <c r="F73" s="147"/>
      <c r="G73" s="156"/>
      <c r="H73" s="158"/>
      <c r="I73" s="156"/>
      <c r="J73" s="145"/>
    </row>
    <row r="74" spans="1:10" x14ac:dyDescent="0.2">
      <c r="A74" s="34" t="s">
        <v>43</v>
      </c>
      <c r="B74" s="49" t="s">
        <v>726</v>
      </c>
      <c r="C74" s="34" t="s">
        <v>37</v>
      </c>
      <c r="D74" s="147"/>
      <c r="E74" s="161"/>
      <c r="F74" s="147"/>
      <c r="G74" s="156"/>
      <c r="H74" s="158"/>
      <c r="I74" s="156"/>
      <c r="J74" s="145"/>
    </row>
    <row r="75" spans="1:10" x14ac:dyDescent="0.2">
      <c r="A75" s="34" t="s">
        <v>45</v>
      </c>
      <c r="B75" s="49" t="s">
        <v>727</v>
      </c>
      <c r="C75" s="34" t="s">
        <v>37</v>
      </c>
      <c r="D75" s="147"/>
      <c r="E75" s="161"/>
      <c r="F75" s="147"/>
      <c r="G75" s="156"/>
      <c r="H75" s="158"/>
      <c r="I75" s="156"/>
      <c r="J75" s="145"/>
    </row>
    <row r="76" spans="1:10" x14ac:dyDescent="0.2">
      <c r="A76" s="34" t="s">
        <v>48</v>
      </c>
      <c r="B76" s="49" t="s">
        <v>728</v>
      </c>
      <c r="C76" s="34" t="s">
        <v>37</v>
      </c>
      <c r="D76" s="147"/>
      <c r="E76" s="161"/>
      <c r="F76" s="147"/>
      <c r="G76" s="156"/>
      <c r="H76" s="158"/>
      <c r="I76" s="156"/>
      <c r="J76" s="145"/>
    </row>
    <row r="77" spans="1:10" x14ac:dyDescent="0.2">
      <c r="A77" s="34" t="s">
        <v>50</v>
      </c>
      <c r="B77" s="49" t="s">
        <v>729</v>
      </c>
      <c r="C77" s="34" t="s">
        <v>37</v>
      </c>
      <c r="D77" s="147"/>
      <c r="E77" s="161"/>
      <c r="F77" s="147"/>
      <c r="G77" s="156"/>
      <c r="H77" s="158"/>
      <c r="I77" s="156"/>
      <c r="J77" s="145"/>
    </row>
    <row r="78" spans="1:10" ht="22.5" x14ac:dyDescent="0.2">
      <c r="A78" s="34" t="s">
        <v>52</v>
      </c>
      <c r="B78" s="49" t="s">
        <v>730</v>
      </c>
      <c r="C78" s="34" t="s">
        <v>247</v>
      </c>
      <c r="D78" s="147"/>
      <c r="E78" s="161"/>
      <c r="F78" s="147"/>
      <c r="G78" s="156"/>
      <c r="H78" s="158"/>
      <c r="I78" s="156"/>
      <c r="J78" s="145"/>
    </row>
    <row r="79" spans="1:10" x14ac:dyDescent="0.2">
      <c r="A79" s="34" t="s">
        <v>55</v>
      </c>
      <c r="B79" s="49" t="s">
        <v>705</v>
      </c>
      <c r="C79" s="34" t="s">
        <v>37</v>
      </c>
      <c r="D79" s="147"/>
      <c r="E79" s="161"/>
      <c r="F79" s="147"/>
      <c r="G79" s="156"/>
      <c r="H79" s="158"/>
      <c r="I79" s="156"/>
      <c r="J79" s="145"/>
    </row>
    <row r="80" spans="1:10" ht="22.5" x14ac:dyDescent="0.2">
      <c r="A80" s="34" t="s">
        <v>58</v>
      </c>
      <c r="B80" s="49" t="s">
        <v>731</v>
      </c>
      <c r="C80" s="34" t="s">
        <v>37</v>
      </c>
      <c r="D80" s="147"/>
      <c r="E80" s="161"/>
      <c r="F80" s="147"/>
      <c r="G80" s="156"/>
      <c r="H80" s="158"/>
      <c r="I80" s="156"/>
      <c r="J80" s="145"/>
    </row>
    <row r="81" spans="1:10" ht="22.5" x14ac:dyDescent="0.2">
      <c r="A81" s="34" t="s">
        <v>60</v>
      </c>
      <c r="B81" s="49" t="s">
        <v>702</v>
      </c>
      <c r="C81" s="34" t="s">
        <v>54</v>
      </c>
      <c r="D81" s="147"/>
      <c r="E81" s="161"/>
      <c r="F81" s="147"/>
      <c r="G81" s="156"/>
      <c r="H81" s="158"/>
      <c r="I81" s="156"/>
      <c r="J81" s="145"/>
    </row>
    <row r="82" spans="1:10" ht="22.5" x14ac:dyDescent="0.2">
      <c r="A82" s="34" t="s">
        <v>62</v>
      </c>
      <c r="B82" s="49" t="s">
        <v>703</v>
      </c>
      <c r="C82" s="34" t="s">
        <v>54</v>
      </c>
      <c r="D82" s="147"/>
      <c r="E82" s="161"/>
      <c r="F82" s="147"/>
      <c r="G82" s="156"/>
      <c r="H82" s="158"/>
      <c r="I82" s="156"/>
      <c r="J82" s="145"/>
    </row>
    <row r="83" spans="1:10" ht="22.5" x14ac:dyDescent="0.2">
      <c r="A83" s="34" t="s">
        <v>64</v>
      </c>
      <c r="B83" s="49" t="s">
        <v>732</v>
      </c>
      <c r="C83" s="34" t="s">
        <v>733</v>
      </c>
      <c r="D83" s="147"/>
      <c r="E83" s="161"/>
      <c r="F83" s="147"/>
      <c r="G83" s="156"/>
      <c r="H83" s="158"/>
      <c r="I83" s="156"/>
      <c r="J83" s="145"/>
    </row>
    <row r="84" spans="1:10" x14ac:dyDescent="0.2">
      <c r="A84" s="34" t="s">
        <v>66</v>
      </c>
      <c r="B84" s="49" t="s">
        <v>699</v>
      </c>
      <c r="C84" s="34" t="s">
        <v>234</v>
      </c>
      <c r="D84" s="147"/>
      <c r="E84" s="161"/>
      <c r="F84" s="147"/>
      <c r="G84" s="156"/>
      <c r="H84" s="158"/>
      <c r="I84" s="156"/>
      <c r="J84" s="145"/>
    </row>
    <row r="85" spans="1:10" x14ac:dyDescent="0.2">
      <c r="A85" s="34" t="s">
        <v>68</v>
      </c>
      <c r="B85" s="49" t="s">
        <v>464</v>
      </c>
      <c r="C85" s="34" t="s">
        <v>212</v>
      </c>
      <c r="D85" s="147"/>
      <c r="E85" s="161"/>
      <c r="F85" s="147"/>
      <c r="G85" s="156"/>
      <c r="H85" s="158"/>
      <c r="I85" s="156"/>
      <c r="J85" s="145"/>
    </row>
    <row r="86" spans="1:10" ht="22.5" x14ac:dyDescent="0.2">
      <c r="A86" s="34" t="s">
        <v>193</v>
      </c>
      <c r="B86" s="49" t="s">
        <v>734</v>
      </c>
      <c r="C86" s="34" t="s">
        <v>37</v>
      </c>
      <c r="D86" s="147"/>
      <c r="E86" s="161"/>
      <c r="F86" s="147"/>
      <c r="G86" s="156"/>
      <c r="H86" s="158"/>
      <c r="I86" s="156"/>
      <c r="J86" s="145"/>
    </row>
    <row r="87" spans="1:10" x14ac:dyDescent="0.2">
      <c r="A87" s="34" t="s">
        <v>195</v>
      </c>
      <c r="B87" s="49" t="s">
        <v>246</v>
      </c>
      <c r="C87" s="34" t="s">
        <v>57</v>
      </c>
      <c r="D87" s="147"/>
      <c r="E87" s="161"/>
      <c r="F87" s="147"/>
      <c r="G87" s="156"/>
      <c r="H87" s="158"/>
      <c r="I87" s="156"/>
      <c r="J87" s="145"/>
    </row>
    <row r="88" spans="1:10" x14ac:dyDescent="0.2">
      <c r="A88" s="34" t="s">
        <v>197</v>
      </c>
      <c r="B88" s="49" t="s">
        <v>710</v>
      </c>
      <c r="C88" s="34" t="s">
        <v>37</v>
      </c>
      <c r="D88" s="147"/>
      <c r="E88" s="161"/>
      <c r="F88" s="147"/>
      <c r="G88" s="156"/>
      <c r="H88" s="158"/>
      <c r="I88" s="156"/>
      <c r="J88" s="145"/>
    </row>
    <row r="89" spans="1:10" x14ac:dyDescent="0.2">
      <c r="A89" s="34" t="s">
        <v>199</v>
      </c>
      <c r="B89" s="49" t="s">
        <v>711</v>
      </c>
      <c r="C89" s="34" t="s">
        <v>37</v>
      </c>
      <c r="D89" s="147"/>
      <c r="E89" s="161"/>
      <c r="F89" s="147"/>
      <c r="G89" s="156"/>
      <c r="H89" s="158"/>
      <c r="I89" s="156"/>
      <c r="J89" s="145"/>
    </row>
    <row r="90" spans="1:10" ht="45" x14ac:dyDescent="0.2">
      <c r="A90" s="34" t="s">
        <v>201</v>
      </c>
      <c r="B90" s="49" t="s">
        <v>735</v>
      </c>
      <c r="C90" s="34" t="s">
        <v>37</v>
      </c>
      <c r="D90" s="147"/>
      <c r="E90" s="161"/>
      <c r="F90" s="147"/>
      <c r="G90" s="156"/>
      <c r="H90" s="158"/>
      <c r="I90" s="156"/>
      <c r="J90" s="145"/>
    </row>
    <row r="91" spans="1:10" x14ac:dyDescent="0.2">
      <c r="A91" s="34" t="s">
        <v>203</v>
      </c>
      <c r="B91" s="49" t="s">
        <v>736</v>
      </c>
      <c r="C91" s="34" t="s">
        <v>47</v>
      </c>
      <c r="D91" s="147"/>
      <c r="E91" s="161"/>
      <c r="F91" s="147"/>
      <c r="G91" s="156"/>
      <c r="H91" s="158"/>
      <c r="I91" s="156"/>
      <c r="J91" s="145"/>
    </row>
    <row r="92" spans="1:10" x14ac:dyDescent="0.2">
      <c r="A92" s="34" t="s">
        <v>205</v>
      </c>
      <c r="B92" s="49" t="s">
        <v>737</v>
      </c>
      <c r="C92" s="34" t="s">
        <v>47</v>
      </c>
      <c r="D92" s="147"/>
      <c r="E92" s="161"/>
      <c r="F92" s="147"/>
      <c r="G92" s="156"/>
      <c r="H92" s="158"/>
      <c r="I92" s="156"/>
      <c r="J92" s="145"/>
    </row>
    <row r="93" spans="1:10" x14ac:dyDescent="0.2">
      <c r="A93" s="34" t="s">
        <v>207</v>
      </c>
      <c r="B93" s="49" t="s">
        <v>738</v>
      </c>
      <c r="C93" s="34" t="s">
        <v>47</v>
      </c>
      <c r="D93" s="147"/>
      <c r="E93" s="161"/>
      <c r="F93" s="147"/>
      <c r="G93" s="156"/>
      <c r="H93" s="158"/>
      <c r="I93" s="156"/>
      <c r="J93" s="145"/>
    </row>
    <row r="94" spans="1:10" x14ac:dyDescent="0.2">
      <c r="A94" s="34" t="s">
        <v>210</v>
      </c>
      <c r="B94" s="49" t="s">
        <v>739</v>
      </c>
      <c r="C94" s="34" t="s">
        <v>37</v>
      </c>
      <c r="D94" s="147"/>
      <c r="E94" s="161"/>
      <c r="F94" s="147"/>
      <c r="G94" s="156"/>
      <c r="H94" s="158"/>
      <c r="I94" s="156"/>
      <c r="J94" s="145"/>
    </row>
    <row r="95" spans="1:10" x14ac:dyDescent="0.2">
      <c r="A95" s="34" t="s">
        <v>213</v>
      </c>
      <c r="B95" s="49" t="s">
        <v>740</v>
      </c>
      <c r="C95" s="34" t="s">
        <v>47</v>
      </c>
      <c r="D95" s="147"/>
      <c r="E95" s="161"/>
      <c r="F95" s="147"/>
      <c r="G95" s="156"/>
      <c r="H95" s="158"/>
      <c r="I95" s="156"/>
      <c r="J95" s="145"/>
    </row>
    <row r="96" spans="1:10" x14ac:dyDescent="0.2">
      <c r="A96" s="34" t="s">
        <v>215</v>
      </c>
      <c r="B96" s="49" t="s">
        <v>741</v>
      </c>
      <c r="C96" s="34" t="s">
        <v>185</v>
      </c>
      <c r="D96" s="147"/>
      <c r="E96" s="161"/>
      <c r="F96" s="147"/>
      <c r="G96" s="156"/>
      <c r="H96" s="158"/>
      <c r="I96" s="156"/>
      <c r="J96" s="145"/>
    </row>
    <row r="97" spans="1:10" x14ac:dyDescent="0.2">
      <c r="A97" s="34" t="s">
        <v>217</v>
      </c>
      <c r="B97" s="49" t="s">
        <v>697</v>
      </c>
      <c r="C97" s="34" t="s">
        <v>528</v>
      </c>
      <c r="D97" s="147"/>
      <c r="E97" s="161"/>
      <c r="F97" s="147"/>
      <c r="G97" s="156"/>
      <c r="H97" s="158"/>
      <c r="I97" s="156"/>
      <c r="J97" s="145"/>
    </row>
    <row r="98" spans="1:10" ht="22.5" x14ac:dyDescent="0.2">
      <c r="A98" s="34" t="s">
        <v>219</v>
      </c>
      <c r="B98" s="49" t="s">
        <v>742</v>
      </c>
      <c r="C98" s="34" t="s">
        <v>37</v>
      </c>
      <c r="D98" s="147"/>
      <c r="E98" s="161"/>
      <c r="F98" s="147"/>
      <c r="G98" s="156"/>
      <c r="H98" s="158"/>
      <c r="I98" s="156"/>
      <c r="J98" s="145"/>
    </row>
    <row r="99" spans="1:10" x14ac:dyDescent="0.2">
      <c r="A99" s="34" t="s">
        <v>221</v>
      </c>
      <c r="B99" s="49" t="s">
        <v>708</v>
      </c>
      <c r="C99" s="34" t="s">
        <v>37</v>
      </c>
      <c r="D99" s="147"/>
      <c r="E99" s="161"/>
      <c r="F99" s="147"/>
      <c r="G99" s="156"/>
      <c r="H99" s="158"/>
      <c r="I99" s="156"/>
      <c r="J99" s="145"/>
    </row>
    <row r="100" spans="1:10" ht="22.5" x14ac:dyDescent="0.2">
      <c r="A100" s="34" t="s">
        <v>223</v>
      </c>
      <c r="B100" s="49" t="s">
        <v>743</v>
      </c>
      <c r="C100" s="34" t="s">
        <v>37</v>
      </c>
      <c r="D100" s="147"/>
      <c r="E100" s="161"/>
      <c r="F100" s="147"/>
      <c r="G100" s="156"/>
      <c r="H100" s="158"/>
      <c r="I100" s="156"/>
      <c r="J100" s="145"/>
    </row>
    <row r="101" spans="1:10" x14ac:dyDescent="0.2">
      <c r="A101" s="34" t="s">
        <v>225</v>
      </c>
      <c r="B101" s="49" t="s">
        <v>744</v>
      </c>
      <c r="C101" s="34" t="s">
        <v>266</v>
      </c>
      <c r="D101" s="147"/>
      <c r="E101" s="161"/>
      <c r="F101" s="147"/>
      <c r="G101" s="156"/>
      <c r="H101" s="158"/>
      <c r="I101" s="156"/>
      <c r="J101" s="145"/>
    </row>
    <row r="102" spans="1:10" x14ac:dyDescent="0.2">
      <c r="A102" s="34" t="s">
        <v>227</v>
      </c>
      <c r="B102" s="49" t="s">
        <v>745</v>
      </c>
      <c r="C102" s="34" t="s">
        <v>346</v>
      </c>
      <c r="D102" s="147"/>
      <c r="E102" s="161"/>
      <c r="F102" s="147"/>
      <c r="G102" s="156"/>
      <c r="H102" s="158"/>
      <c r="I102" s="156"/>
      <c r="J102" s="145"/>
    </row>
    <row r="103" spans="1:10" x14ac:dyDescent="0.2">
      <c r="A103" s="34" t="s">
        <v>229</v>
      </c>
      <c r="B103" s="49" t="s">
        <v>746</v>
      </c>
      <c r="C103" s="34" t="s">
        <v>747</v>
      </c>
      <c r="D103" s="147"/>
      <c r="E103" s="161"/>
      <c r="F103" s="147"/>
      <c r="G103" s="156"/>
      <c r="H103" s="158"/>
      <c r="I103" s="156"/>
      <c r="J103" s="145"/>
    </row>
    <row r="104" spans="1:10" x14ac:dyDescent="0.2">
      <c r="A104" s="34" t="s">
        <v>231</v>
      </c>
      <c r="B104" s="49" t="s">
        <v>748</v>
      </c>
      <c r="C104" s="34" t="s">
        <v>37</v>
      </c>
      <c r="D104" s="147"/>
      <c r="E104" s="161"/>
      <c r="F104" s="147"/>
      <c r="G104" s="156"/>
      <c r="H104" s="158"/>
      <c r="I104" s="156"/>
      <c r="J104" s="145"/>
    </row>
    <row r="105" spans="1:10" x14ac:dyDescent="0.2">
      <c r="A105" s="34" t="s">
        <v>263</v>
      </c>
      <c r="B105" s="49" t="s">
        <v>749</v>
      </c>
      <c r="C105" s="34" t="s">
        <v>212</v>
      </c>
      <c r="D105" s="147"/>
      <c r="E105" s="161"/>
      <c r="F105" s="147"/>
      <c r="G105" s="156"/>
      <c r="H105" s="158"/>
      <c r="I105" s="156"/>
      <c r="J105" s="145"/>
    </row>
    <row r="106" spans="1:10" x14ac:dyDescent="0.2">
      <c r="A106" s="34" t="s">
        <v>265</v>
      </c>
      <c r="B106" s="49" t="s">
        <v>750</v>
      </c>
      <c r="C106" s="34" t="s">
        <v>37</v>
      </c>
      <c r="D106" s="147"/>
      <c r="E106" s="161"/>
      <c r="F106" s="147"/>
      <c r="G106" s="156"/>
      <c r="H106" s="158"/>
      <c r="I106" s="156"/>
      <c r="J106" s="145"/>
    </row>
    <row r="107" spans="1:10" x14ac:dyDescent="0.2">
      <c r="A107" s="34" t="s">
        <v>267</v>
      </c>
      <c r="B107" s="49" t="s">
        <v>698</v>
      </c>
      <c r="C107" s="34" t="s">
        <v>37</v>
      </c>
      <c r="D107" s="147"/>
      <c r="E107" s="161"/>
      <c r="F107" s="147"/>
      <c r="G107" s="156"/>
      <c r="H107" s="158"/>
      <c r="I107" s="156"/>
      <c r="J107" s="145"/>
    </row>
    <row r="108" spans="1:10" x14ac:dyDescent="0.2">
      <c r="A108" s="34" t="s">
        <v>269</v>
      </c>
      <c r="B108" s="49" t="s">
        <v>450</v>
      </c>
      <c r="C108" s="34" t="s">
        <v>37</v>
      </c>
      <c r="D108" s="147"/>
      <c r="E108" s="161"/>
      <c r="F108" s="147"/>
      <c r="G108" s="156"/>
      <c r="H108" s="158"/>
      <c r="I108" s="156"/>
      <c r="J108" s="145"/>
    </row>
    <row r="109" spans="1:10" x14ac:dyDescent="0.2">
      <c r="A109" s="34" t="s">
        <v>270</v>
      </c>
      <c r="B109" s="49" t="s">
        <v>751</v>
      </c>
      <c r="C109" s="34" t="s">
        <v>37</v>
      </c>
      <c r="D109" s="147"/>
      <c r="E109" s="161"/>
      <c r="F109" s="147"/>
      <c r="G109" s="156"/>
      <c r="H109" s="158"/>
      <c r="I109" s="156"/>
      <c r="J109" s="145"/>
    </row>
    <row r="110" spans="1:10" ht="22.5" x14ac:dyDescent="0.2">
      <c r="A110" s="34" t="s">
        <v>271</v>
      </c>
      <c r="B110" s="49" t="s">
        <v>752</v>
      </c>
      <c r="C110" s="34" t="s">
        <v>185</v>
      </c>
      <c r="D110" s="147"/>
      <c r="E110" s="161"/>
      <c r="F110" s="147"/>
      <c r="G110" s="156"/>
      <c r="H110" s="158"/>
      <c r="I110" s="156"/>
      <c r="J110" s="145"/>
    </row>
    <row r="111" spans="1:10" ht="22.5" x14ac:dyDescent="0.2">
      <c r="A111" s="34" t="s">
        <v>272</v>
      </c>
      <c r="B111" s="49" t="s">
        <v>753</v>
      </c>
      <c r="C111" s="34" t="s">
        <v>37</v>
      </c>
      <c r="D111" s="147"/>
      <c r="E111" s="161"/>
      <c r="F111" s="147"/>
      <c r="G111" s="156"/>
      <c r="H111" s="158"/>
      <c r="I111" s="156"/>
      <c r="J111" s="145"/>
    </row>
    <row r="112" spans="1:10" x14ac:dyDescent="0.2">
      <c r="A112" s="34" t="s">
        <v>754</v>
      </c>
      <c r="B112" s="49" t="s">
        <v>755</v>
      </c>
      <c r="C112" s="34" t="s">
        <v>234</v>
      </c>
      <c r="D112" s="147"/>
      <c r="E112" s="161"/>
      <c r="F112" s="147"/>
      <c r="G112" s="156"/>
      <c r="H112" s="158"/>
      <c r="I112" s="156"/>
      <c r="J112" s="145"/>
    </row>
    <row r="113" spans="1:10" x14ac:dyDescent="0.2">
      <c r="A113" s="34" t="s">
        <v>273</v>
      </c>
      <c r="B113" s="49" t="s">
        <v>756</v>
      </c>
      <c r="C113" s="34" t="s">
        <v>234</v>
      </c>
      <c r="D113" s="147"/>
      <c r="E113" s="161"/>
      <c r="F113" s="147"/>
      <c r="G113" s="156"/>
      <c r="H113" s="158"/>
      <c r="I113" s="156"/>
      <c r="J113" s="145"/>
    </row>
    <row r="114" spans="1:10" x14ac:dyDescent="0.2">
      <c r="A114" s="34" t="s">
        <v>275</v>
      </c>
      <c r="B114" s="49" t="s">
        <v>757</v>
      </c>
      <c r="C114" s="34" t="s">
        <v>234</v>
      </c>
      <c r="D114" s="147"/>
      <c r="E114" s="161"/>
      <c r="F114" s="147"/>
      <c r="G114" s="156"/>
      <c r="H114" s="158"/>
      <c r="I114" s="156"/>
      <c r="J114" s="145"/>
    </row>
    <row r="115" spans="1:10" x14ac:dyDescent="0.2">
      <c r="A115" s="34" t="s">
        <v>276</v>
      </c>
      <c r="B115" s="49" t="s">
        <v>758</v>
      </c>
      <c r="C115" s="34" t="s">
        <v>234</v>
      </c>
      <c r="D115" s="147"/>
      <c r="E115" s="161"/>
      <c r="F115" s="147"/>
      <c r="G115" s="156"/>
      <c r="H115" s="158"/>
      <c r="I115" s="156"/>
      <c r="J115" s="145"/>
    </row>
    <row r="116" spans="1:10" ht="22.5" x14ac:dyDescent="0.2">
      <c r="A116" s="34" t="s">
        <v>278</v>
      </c>
      <c r="B116" s="49" t="s">
        <v>759</v>
      </c>
      <c r="C116" s="34" t="s">
        <v>185</v>
      </c>
      <c r="D116" s="147"/>
      <c r="E116" s="161"/>
      <c r="F116" s="147"/>
      <c r="G116" s="156"/>
      <c r="H116" s="159"/>
      <c r="I116" s="156"/>
      <c r="J116" s="145"/>
    </row>
    <row r="117" spans="1:10" ht="32.25" customHeight="1" x14ac:dyDescent="0.2">
      <c r="A117" s="75">
        <v>4</v>
      </c>
      <c r="B117" s="33" t="s">
        <v>1843</v>
      </c>
      <c r="C117" s="33" t="s">
        <v>34</v>
      </c>
      <c r="D117" s="147" t="s">
        <v>34</v>
      </c>
      <c r="E117" s="161"/>
      <c r="F117" s="147">
        <v>1300</v>
      </c>
      <c r="G117" s="156"/>
      <c r="H117" s="157"/>
      <c r="I117" s="156"/>
      <c r="J117" s="145"/>
    </row>
    <row r="118" spans="1:10" ht="22.5" x14ac:dyDescent="0.2">
      <c r="A118" s="34" t="s">
        <v>35</v>
      </c>
      <c r="B118" s="49" t="s">
        <v>760</v>
      </c>
      <c r="C118" s="34" t="s">
        <v>37</v>
      </c>
      <c r="D118" s="147"/>
      <c r="E118" s="161"/>
      <c r="F118" s="147"/>
      <c r="G118" s="156"/>
      <c r="H118" s="158"/>
      <c r="I118" s="156"/>
      <c r="J118" s="145"/>
    </row>
    <row r="119" spans="1:10" x14ac:dyDescent="0.2">
      <c r="A119" s="34" t="s">
        <v>38</v>
      </c>
      <c r="B119" s="49" t="s">
        <v>463</v>
      </c>
      <c r="C119" s="34" t="s">
        <v>37</v>
      </c>
      <c r="D119" s="147"/>
      <c r="E119" s="161"/>
      <c r="F119" s="147"/>
      <c r="G119" s="156"/>
      <c r="H119" s="158"/>
      <c r="I119" s="156"/>
      <c r="J119" s="145"/>
    </row>
    <row r="120" spans="1:10" ht="22.5" x14ac:dyDescent="0.2">
      <c r="A120" s="34" t="s">
        <v>41</v>
      </c>
      <c r="B120" s="49" t="s">
        <v>761</v>
      </c>
      <c r="C120" s="34" t="s">
        <v>37</v>
      </c>
      <c r="D120" s="147"/>
      <c r="E120" s="161"/>
      <c r="F120" s="147"/>
      <c r="G120" s="156"/>
      <c r="H120" s="158"/>
      <c r="I120" s="156"/>
      <c r="J120" s="145"/>
    </row>
    <row r="121" spans="1:10" ht="22.5" x14ac:dyDescent="0.2">
      <c r="A121" s="34" t="s">
        <v>43</v>
      </c>
      <c r="B121" s="49" t="s">
        <v>762</v>
      </c>
      <c r="C121" s="34" t="s">
        <v>37</v>
      </c>
      <c r="D121" s="147"/>
      <c r="E121" s="161"/>
      <c r="F121" s="147"/>
      <c r="G121" s="156"/>
      <c r="H121" s="158"/>
      <c r="I121" s="156"/>
      <c r="J121" s="145"/>
    </row>
    <row r="122" spans="1:10" x14ac:dyDescent="0.2">
      <c r="A122" s="34" t="s">
        <v>45</v>
      </c>
      <c r="B122" s="49" t="s">
        <v>268</v>
      </c>
      <c r="C122" s="34" t="s">
        <v>37</v>
      </c>
      <c r="D122" s="147"/>
      <c r="E122" s="161"/>
      <c r="F122" s="147"/>
      <c r="G122" s="156"/>
      <c r="H122" s="158"/>
      <c r="I122" s="156"/>
      <c r="J122" s="145"/>
    </row>
    <row r="123" spans="1:10" x14ac:dyDescent="0.2">
      <c r="A123" s="34" t="s">
        <v>48</v>
      </c>
      <c r="B123" s="49" t="s">
        <v>191</v>
      </c>
      <c r="C123" s="34" t="s">
        <v>40</v>
      </c>
      <c r="D123" s="147"/>
      <c r="E123" s="161"/>
      <c r="F123" s="147"/>
      <c r="G123" s="156"/>
      <c r="H123" s="158"/>
      <c r="I123" s="156"/>
      <c r="J123" s="145"/>
    </row>
    <row r="124" spans="1:10" ht="22.5" x14ac:dyDescent="0.2">
      <c r="A124" s="34" t="s">
        <v>50</v>
      </c>
      <c r="B124" s="49" t="s">
        <v>675</v>
      </c>
      <c r="C124" s="34" t="s">
        <v>54</v>
      </c>
      <c r="D124" s="147"/>
      <c r="E124" s="161"/>
      <c r="F124" s="147"/>
      <c r="G124" s="156"/>
      <c r="H124" s="158"/>
      <c r="I124" s="156"/>
      <c r="J124" s="145"/>
    </row>
    <row r="125" spans="1:10" ht="22.5" x14ac:dyDescent="0.2">
      <c r="A125" s="34" t="s">
        <v>52</v>
      </c>
      <c r="B125" s="49" t="s">
        <v>676</v>
      </c>
      <c r="C125" s="34" t="s">
        <v>54</v>
      </c>
      <c r="D125" s="147"/>
      <c r="E125" s="161"/>
      <c r="F125" s="147"/>
      <c r="G125" s="156"/>
      <c r="H125" s="158"/>
      <c r="I125" s="156"/>
      <c r="J125" s="145"/>
    </row>
    <row r="126" spans="1:10" ht="22.5" x14ac:dyDescent="0.2">
      <c r="A126" s="34" t="s">
        <v>55</v>
      </c>
      <c r="B126" s="49" t="s">
        <v>763</v>
      </c>
      <c r="C126" s="34" t="s">
        <v>185</v>
      </c>
      <c r="D126" s="147"/>
      <c r="E126" s="161"/>
      <c r="F126" s="147"/>
      <c r="G126" s="156"/>
      <c r="H126" s="158"/>
      <c r="I126" s="156"/>
      <c r="J126" s="145"/>
    </row>
    <row r="127" spans="1:10" x14ac:dyDescent="0.2">
      <c r="A127" s="34" t="s">
        <v>58</v>
      </c>
      <c r="B127" s="49" t="s">
        <v>194</v>
      </c>
      <c r="C127" s="34" t="s">
        <v>528</v>
      </c>
      <c r="D127" s="147"/>
      <c r="E127" s="161"/>
      <c r="F127" s="147"/>
      <c r="G127" s="156"/>
      <c r="H127" s="158"/>
      <c r="I127" s="156"/>
      <c r="J127" s="145"/>
    </row>
    <row r="128" spans="1:10" x14ac:dyDescent="0.2">
      <c r="A128" s="34" t="s">
        <v>60</v>
      </c>
      <c r="B128" s="49" t="s">
        <v>764</v>
      </c>
      <c r="C128" s="34" t="s">
        <v>37</v>
      </c>
      <c r="D128" s="147"/>
      <c r="E128" s="161"/>
      <c r="F128" s="147"/>
      <c r="G128" s="156"/>
      <c r="H128" s="158"/>
      <c r="I128" s="156"/>
      <c r="J128" s="145"/>
    </row>
    <row r="129" spans="1:10" x14ac:dyDescent="0.2">
      <c r="A129" s="34" t="s">
        <v>62</v>
      </c>
      <c r="B129" s="49" t="s">
        <v>674</v>
      </c>
      <c r="C129" s="34" t="s">
        <v>37</v>
      </c>
      <c r="D129" s="147"/>
      <c r="E129" s="161"/>
      <c r="F129" s="147"/>
      <c r="G129" s="156"/>
      <c r="H129" s="158"/>
      <c r="I129" s="156"/>
      <c r="J129" s="145"/>
    </row>
    <row r="130" spans="1:10" x14ac:dyDescent="0.2">
      <c r="A130" s="34" t="s">
        <v>64</v>
      </c>
      <c r="B130" s="49" t="s">
        <v>409</v>
      </c>
      <c r="C130" s="34" t="s">
        <v>212</v>
      </c>
      <c r="D130" s="147"/>
      <c r="E130" s="161"/>
      <c r="F130" s="147"/>
      <c r="G130" s="156"/>
      <c r="H130" s="158"/>
      <c r="I130" s="156"/>
      <c r="J130" s="145"/>
    </row>
    <row r="131" spans="1:10" ht="22.5" x14ac:dyDescent="0.2">
      <c r="A131" s="34" t="s">
        <v>66</v>
      </c>
      <c r="B131" s="49" t="s">
        <v>765</v>
      </c>
      <c r="C131" s="34" t="s">
        <v>234</v>
      </c>
      <c r="D131" s="147"/>
      <c r="E131" s="161"/>
      <c r="F131" s="147"/>
      <c r="G131" s="156"/>
      <c r="H131" s="158"/>
      <c r="I131" s="156"/>
      <c r="J131" s="145"/>
    </row>
    <row r="132" spans="1:10" ht="22.5" x14ac:dyDescent="0.2">
      <c r="A132" s="34" t="s">
        <v>68</v>
      </c>
      <c r="B132" s="49" t="s">
        <v>766</v>
      </c>
      <c r="C132" s="34" t="s">
        <v>47</v>
      </c>
      <c r="D132" s="147"/>
      <c r="E132" s="161"/>
      <c r="F132" s="147"/>
      <c r="G132" s="156"/>
      <c r="H132" s="158"/>
      <c r="I132" s="156"/>
      <c r="J132" s="145"/>
    </row>
    <row r="133" spans="1:10" ht="22.5" x14ac:dyDescent="0.2">
      <c r="A133" s="34" t="s">
        <v>193</v>
      </c>
      <c r="B133" s="49" t="s">
        <v>767</v>
      </c>
      <c r="C133" s="34" t="s">
        <v>37</v>
      </c>
      <c r="D133" s="147"/>
      <c r="E133" s="161"/>
      <c r="F133" s="147"/>
      <c r="G133" s="156"/>
      <c r="H133" s="158"/>
      <c r="I133" s="156"/>
      <c r="J133" s="145"/>
    </row>
    <row r="134" spans="1:10" ht="22.5" x14ac:dyDescent="0.2">
      <c r="A134" s="34" t="s">
        <v>195</v>
      </c>
      <c r="B134" s="49" t="s">
        <v>692</v>
      </c>
      <c r="C134" s="34" t="s">
        <v>37</v>
      </c>
      <c r="D134" s="147"/>
      <c r="E134" s="161"/>
      <c r="F134" s="147"/>
      <c r="G134" s="156"/>
      <c r="H134" s="158"/>
      <c r="I134" s="156"/>
      <c r="J134" s="145"/>
    </row>
    <row r="135" spans="1:10" x14ac:dyDescent="0.2">
      <c r="A135" s="34" t="s">
        <v>197</v>
      </c>
      <c r="B135" s="49" t="s">
        <v>768</v>
      </c>
      <c r="C135" s="34" t="s">
        <v>37</v>
      </c>
      <c r="D135" s="147"/>
      <c r="E135" s="161"/>
      <c r="F135" s="147"/>
      <c r="G135" s="156"/>
      <c r="H135" s="158"/>
      <c r="I135" s="156"/>
      <c r="J135" s="145"/>
    </row>
    <row r="136" spans="1:10" x14ac:dyDescent="0.2">
      <c r="A136" s="34" t="s">
        <v>205</v>
      </c>
      <c r="B136" s="49" t="s">
        <v>769</v>
      </c>
      <c r="C136" s="34" t="s">
        <v>37</v>
      </c>
      <c r="D136" s="147"/>
      <c r="E136" s="161"/>
      <c r="F136" s="147"/>
      <c r="G136" s="156"/>
      <c r="H136" s="158"/>
      <c r="I136" s="156"/>
      <c r="J136" s="145"/>
    </row>
    <row r="137" spans="1:10" x14ac:dyDescent="0.2">
      <c r="A137" s="34" t="s">
        <v>207</v>
      </c>
      <c r="B137" s="49" t="s">
        <v>416</v>
      </c>
      <c r="C137" s="34" t="s">
        <v>37</v>
      </c>
      <c r="D137" s="147"/>
      <c r="E137" s="161"/>
      <c r="F137" s="147"/>
      <c r="G137" s="156"/>
      <c r="H137" s="158"/>
      <c r="I137" s="156"/>
      <c r="J137" s="145"/>
    </row>
    <row r="138" spans="1:10" x14ac:dyDescent="0.2">
      <c r="A138" s="34" t="s">
        <v>210</v>
      </c>
      <c r="B138" s="49" t="s">
        <v>770</v>
      </c>
      <c r="C138" s="34" t="s">
        <v>37</v>
      </c>
      <c r="D138" s="147"/>
      <c r="E138" s="161"/>
      <c r="F138" s="147"/>
      <c r="G138" s="156"/>
      <c r="H138" s="158"/>
      <c r="I138" s="156"/>
      <c r="J138" s="145"/>
    </row>
    <row r="139" spans="1:10" x14ac:dyDescent="0.2">
      <c r="A139" s="34" t="s">
        <v>213</v>
      </c>
      <c r="B139" s="49" t="s">
        <v>771</v>
      </c>
      <c r="C139" s="34" t="s">
        <v>37</v>
      </c>
      <c r="D139" s="147"/>
      <c r="E139" s="161"/>
      <c r="F139" s="147"/>
      <c r="G139" s="156"/>
      <c r="H139" s="158"/>
      <c r="I139" s="156"/>
      <c r="J139" s="145"/>
    </row>
    <row r="140" spans="1:10" x14ac:dyDescent="0.2">
      <c r="A140" s="34" t="s">
        <v>215</v>
      </c>
      <c r="B140" s="49" t="s">
        <v>772</v>
      </c>
      <c r="C140" s="34" t="s">
        <v>37</v>
      </c>
      <c r="D140" s="147"/>
      <c r="E140" s="161"/>
      <c r="F140" s="147"/>
      <c r="G140" s="156"/>
      <c r="H140" s="158"/>
      <c r="I140" s="156"/>
      <c r="J140" s="145"/>
    </row>
    <row r="141" spans="1:10" x14ac:dyDescent="0.2">
      <c r="A141" s="34" t="s">
        <v>217</v>
      </c>
      <c r="B141" s="49" t="s">
        <v>773</v>
      </c>
      <c r="C141" s="34" t="s">
        <v>37</v>
      </c>
      <c r="D141" s="147"/>
      <c r="E141" s="161"/>
      <c r="F141" s="147"/>
      <c r="G141" s="156"/>
      <c r="H141" s="158"/>
      <c r="I141" s="156"/>
      <c r="J141" s="145"/>
    </row>
    <row r="142" spans="1:10" ht="22.5" x14ac:dyDescent="0.2">
      <c r="A142" s="34" t="s">
        <v>219</v>
      </c>
      <c r="B142" s="49" t="s">
        <v>774</v>
      </c>
      <c r="C142" s="34" t="s">
        <v>37</v>
      </c>
      <c r="D142" s="147"/>
      <c r="E142" s="161"/>
      <c r="F142" s="147"/>
      <c r="G142" s="156"/>
      <c r="H142" s="158"/>
      <c r="I142" s="156"/>
      <c r="J142" s="145"/>
    </row>
    <row r="143" spans="1:10" ht="22.5" x14ac:dyDescent="0.2">
      <c r="A143" s="34" t="s">
        <v>221</v>
      </c>
      <c r="B143" s="49" t="s">
        <v>775</v>
      </c>
      <c r="C143" s="34" t="s">
        <v>37</v>
      </c>
      <c r="D143" s="147"/>
      <c r="E143" s="161"/>
      <c r="F143" s="147"/>
      <c r="G143" s="156"/>
      <c r="H143" s="158"/>
      <c r="I143" s="156"/>
      <c r="J143" s="145"/>
    </row>
    <row r="144" spans="1:10" ht="22.5" x14ac:dyDescent="0.2">
      <c r="A144" s="34" t="s">
        <v>223</v>
      </c>
      <c r="B144" s="49" t="s">
        <v>776</v>
      </c>
      <c r="C144" s="34" t="s">
        <v>37</v>
      </c>
      <c r="D144" s="147"/>
      <c r="E144" s="161"/>
      <c r="F144" s="147"/>
      <c r="G144" s="156"/>
      <c r="H144" s="158"/>
      <c r="I144" s="156"/>
      <c r="J144" s="145"/>
    </row>
    <row r="145" spans="1:10" x14ac:dyDescent="0.2">
      <c r="A145" s="34" t="s">
        <v>225</v>
      </c>
      <c r="B145" s="49" t="s">
        <v>777</v>
      </c>
      <c r="C145" s="34" t="s">
        <v>37</v>
      </c>
      <c r="D145" s="147"/>
      <c r="E145" s="161"/>
      <c r="F145" s="147"/>
      <c r="G145" s="156"/>
      <c r="H145" s="158"/>
      <c r="I145" s="156"/>
      <c r="J145" s="145"/>
    </row>
    <row r="146" spans="1:10" x14ac:dyDescent="0.2">
      <c r="A146" s="34" t="s">
        <v>227</v>
      </c>
      <c r="B146" s="49" t="s">
        <v>778</v>
      </c>
      <c r="C146" s="34" t="s">
        <v>37</v>
      </c>
      <c r="D146" s="147"/>
      <c r="E146" s="161"/>
      <c r="F146" s="147"/>
      <c r="G146" s="156"/>
      <c r="H146" s="158"/>
      <c r="I146" s="156"/>
      <c r="J146" s="145"/>
    </row>
    <row r="147" spans="1:10" ht="22.5" x14ac:dyDescent="0.2">
      <c r="A147" s="34" t="s">
        <v>229</v>
      </c>
      <c r="B147" s="49" t="s">
        <v>779</v>
      </c>
      <c r="C147" s="34" t="s">
        <v>185</v>
      </c>
      <c r="D147" s="147"/>
      <c r="E147" s="161"/>
      <c r="F147" s="147"/>
      <c r="G147" s="156"/>
      <c r="H147" s="158"/>
      <c r="I147" s="156"/>
      <c r="J147" s="145"/>
    </row>
    <row r="148" spans="1:10" x14ac:dyDescent="0.2">
      <c r="A148" s="34" t="s">
        <v>231</v>
      </c>
      <c r="B148" s="49" t="s">
        <v>780</v>
      </c>
      <c r="C148" s="34" t="s">
        <v>37</v>
      </c>
      <c r="D148" s="147"/>
      <c r="E148" s="161"/>
      <c r="F148" s="147"/>
      <c r="G148" s="156"/>
      <c r="H148" s="158"/>
      <c r="I148" s="156"/>
      <c r="J148" s="145"/>
    </row>
    <row r="149" spans="1:10" x14ac:dyDescent="0.2">
      <c r="A149" s="34" t="s">
        <v>263</v>
      </c>
      <c r="B149" s="49" t="s">
        <v>187</v>
      </c>
      <c r="C149" s="34" t="s">
        <v>37</v>
      </c>
      <c r="D149" s="147"/>
      <c r="E149" s="161"/>
      <c r="F149" s="147"/>
      <c r="G149" s="156"/>
      <c r="H149" s="158"/>
      <c r="I149" s="156"/>
      <c r="J149" s="145"/>
    </row>
    <row r="150" spans="1:10" x14ac:dyDescent="0.2">
      <c r="A150" s="34" t="s">
        <v>265</v>
      </c>
      <c r="B150" s="49" t="s">
        <v>751</v>
      </c>
      <c r="C150" s="34" t="s">
        <v>37</v>
      </c>
      <c r="D150" s="147"/>
      <c r="E150" s="161"/>
      <c r="F150" s="147"/>
      <c r="G150" s="156"/>
      <c r="H150" s="158"/>
      <c r="I150" s="156"/>
      <c r="J150" s="145"/>
    </row>
    <row r="151" spans="1:10" x14ac:dyDescent="0.2">
      <c r="A151" s="34" t="s">
        <v>267</v>
      </c>
      <c r="B151" s="49" t="s">
        <v>781</v>
      </c>
      <c r="C151" s="34" t="s">
        <v>37</v>
      </c>
      <c r="D151" s="147"/>
      <c r="E151" s="161"/>
      <c r="F151" s="147"/>
      <c r="G151" s="156"/>
      <c r="H151" s="158"/>
      <c r="I151" s="156"/>
      <c r="J151" s="145"/>
    </row>
    <row r="152" spans="1:10" x14ac:dyDescent="0.2">
      <c r="A152" s="34" t="s">
        <v>269</v>
      </c>
      <c r="B152" s="49" t="s">
        <v>782</v>
      </c>
      <c r="C152" s="34" t="s">
        <v>37</v>
      </c>
      <c r="D152" s="147"/>
      <c r="E152" s="161"/>
      <c r="F152" s="147"/>
      <c r="G152" s="156"/>
      <c r="H152" s="158"/>
      <c r="I152" s="156"/>
      <c r="J152" s="145"/>
    </row>
    <row r="153" spans="1:10" x14ac:dyDescent="0.2">
      <c r="A153" s="34" t="s">
        <v>270</v>
      </c>
      <c r="B153" s="49" t="s">
        <v>246</v>
      </c>
      <c r="C153" s="34" t="s">
        <v>57</v>
      </c>
      <c r="D153" s="147"/>
      <c r="E153" s="161"/>
      <c r="F153" s="147"/>
      <c r="G153" s="156"/>
      <c r="H153" s="158"/>
      <c r="I153" s="156"/>
      <c r="J153" s="145"/>
    </row>
    <row r="154" spans="1:10" x14ac:dyDescent="0.2">
      <c r="A154" s="34" t="s">
        <v>271</v>
      </c>
      <c r="B154" s="49" t="s">
        <v>783</v>
      </c>
      <c r="C154" s="34" t="s">
        <v>37</v>
      </c>
      <c r="D154" s="147"/>
      <c r="E154" s="161"/>
      <c r="F154" s="147"/>
      <c r="G154" s="156"/>
      <c r="H154" s="158"/>
      <c r="I154" s="156"/>
      <c r="J154" s="145"/>
    </row>
    <row r="155" spans="1:10" x14ac:dyDescent="0.2">
      <c r="A155" s="34" t="s">
        <v>272</v>
      </c>
      <c r="B155" s="49" t="s">
        <v>784</v>
      </c>
      <c r="C155" s="34" t="s">
        <v>234</v>
      </c>
      <c r="D155" s="147"/>
      <c r="E155" s="161"/>
      <c r="F155" s="147"/>
      <c r="G155" s="156"/>
      <c r="H155" s="158"/>
      <c r="I155" s="156"/>
      <c r="J155" s="145"/>
    </row>
    <row r="156" spans="1:10" x14ac:dyDescent="0.2">
      <c r="A156" s="34" t="s">
        <v>754</v>
      </c>
      <c r="B156" s="49" t="s">
        <v>785</v>
      </c>
      <c r="C156" s="34" t="s">
        <v>212</v>
      </c>
      <c r="D156" s="147"/>
      <c r="E156" s="161"/>
      <c r="F156" s="147"/>
      <c r="G156" s="156"/>
      <c r="H156" s="158"/>
      <c r="I156" s="156"/>
      <c r="J156" s="145"/>
    </row>
    <row r="157" spans="1:10" x14ac:dyDescent="0.2">
      <c r="A157" s="34" t="s">
        <v>273</v>
      </c>
      <c r="B157" s="49" t="s">
        <v>720</v>
      </c>
      <c r="C157" s="34" t="s">
        <v>234</v>
      </c>
      <c r="D157" s="147"/>
      <c r="E157" s="161"/>
      <c r="F157" s="147"/>
      <c r="G157" s="156"/>
      <c r="H157" s="158"/>
      <c r="I157" s="156"/>
      <c r="J157" s="145"/>
    </row>
    <row r="158" spans="1:10" x14ac:dyDescent="0.2">
      <c r="A158" s="63" t="s">
        <v>275</v>
      </c>
      <c r="B158" s="64" t="s">
        <v>786</v>
      </c>
      <c r="C158" s="63" t="s">
        <v>37</v>
      </c>
      <c r="D158" s="147"/>
      <c r="E158" s="161"/>
      <c r="F158" s="147"/>
      <c r="G158" s="156"/>
      <c r="H158" s="159"/>
      <c r="I158" s="156"/>
      <c r="J158" s="145"/>
    </row>
    <row r="159" spans="1:10" ht="36" customHeight="1" x14ac:dyDescent="0.2">
      <c r="A159" s="75">
        <v>5</v>
      </c>
      <c r="B159" s="33" t="s">
        <v>787</v>
      </c>
      <c r="C159" s="33" t="s">
        <v>34</v>
      </c>
      <c r="D159" s="147" t="s">
        <v>34</v>
      </c>
      <c r="E159" s="161"/>
      <c r="F159" s="147">
        <v>200</v>
      </c>
      <c r="G159" s="156"/>
      <c r="H159" s="157"/>
      <c r="I159" s="156"/>
      <c r="J159" s="145"/>
    </row>
    <row r="160" spans="1:10" x14ac:dyDescent="0.2">
      <c r="A160" s="34" t="s">
        <v>35</v>
      </c>
      <c r="B160" s="49" t="s">
        <v>788</v>
      </c>
      <c r="C160" s="34" t="s">
        <v>37</v>
      </c>
      <c r="D160" s="147"/>
      <c r="E160" s="161"/>
      <c r="F160" s="147"/>
      <c r="G160" s="156"/>
      <c r="H160" s="158"/>
      <c r="I160" s="156"/>
      <c r="J160" s="145"/>
    </row>
    <row r="161" spans="1:10" x14ac:dyDescent="0.2">
      <c r="A161" s="34" t="s">
        <v>38</v>
      </c>
      <c r="B161" s="49" t="s">
        <v>789</v>
      </c>
      <c r="C161" s="34" t="s">
        <v>47</v>
      </c>
      <c r="D161" s="147"/>
      <c r="E161" s="161"/>
      <c r="F161" s="147"/>
      <c r="G161" s="156"/>
      <c r="H161" s="158"/>
      <c r="I161" s="156"/>
      <c r="J161" s="145"/>
    </row>
    <row r="162" spans="1:10" x14ac:dyDescent="0.2">
      <c r="A162" s="34" t="s">
        <v>41</v>
      </c>
      <c r="B162" s="49" t="s">
        <v>790</v>
      </c>
      <c r="C162" s="34" t="s">
        <v>37</v>
      </c>
      <c r="D162" s="147"/>
      <c r="E162" s="161"/>
      <c r="F162" s="147"/>
      <c r="G162" s="156"/>
      <c r="H162" s="158"/>
      <c r="I162" s="156"/>
      <c r="J162" s="145"/>
    </row>
    <row r="163" spans="1:10" x14ac:dyDescent="0.2">
      <c r="A163" s="34" t="s">
        <v>43</v>
      </c>
      <c r="B163" s="49" t="s">
        <v>791</v>
      </c>
      <c r="C163" s="34" t="s">
        <v>37</v>
      </c>
      <c r="D163" s="147"/>
      <c r="E163" s="161"/>
      <c r="F163" s="147"/>
      <c r="G163" s="156"/>
      <c r="H163" s="158"/>
      <c r="I163" s="156"/>
      <c r="J163" s="145"/>
    </row>
    <row r="164" spans="1:10" x14ac:dyDescent="0.2">
      <c r="A164" s="34" t="s">
        <v>45</v>
      </c>
      <c r="B164" s="49" t="s">
        <v>792</v>
      </c>
      <c r="C164" s="34" t="s">
        <v>37</v>
      </c>
      <c r="D164" s="147"/>
      <c r="E164" s="161"/>
      <c r="F164" s="147"/>
      <c r="G164" s="156"/>
      <c r="H164" s="158"/>
      <c r="I164" s="156"/>
      <c r="J164" s="145"/>
    </row>
    <row r="165" spans="1:10" x14ac:dyDescent="0.2">
      <c r="A165" s="34" t="s">
        <v>48</v>
      </c>
      <c r="B165" s="49" t="s">
        <v>793</v>
      </c>
      <c r="C165" s="34" t="s">
        <v>37</v>
      </c>
      <c r="D165" s="147"/>
      <c r="E165" s="161"/>
      <c r="F165" s="147"/>
      <c r="G165" s="156"/>
      <c r="H165" s="158"/>
      <c r="I165" s="156"/>
      <c r="J165" s="145"/>
    </row>
    <row r="166" spans="1:10" x14ac:dyDescent="0.2">
      <c r="A166" s="34" t="s">
        <v>50</v>
      </c>
      <c r="B166" s="49" t="s">
        <v>794</v>
      </c>
      <c r="C166" s="34" t="s">
        <v>37</v>
      </c>
      <c r="D166" s="147"/>
      <c r="E166" s="161"/>
      <c r="F166" s="147"/>
      <c r="G166" s="156"/>
      <c r="H166" s="158"/>
      <c r="I166" s="156"/>
      <c r="J166" s="145"/>
    </row>
    <row r="167" spans="1:10" x14ac:dyDescent="0.2">
      <c r="A167" s="34" t="s">
        <v>52</v>
      </c>
      <c r="B167" s="49" t="s">
        <v>795</v>
      </c>
      <c r="C167" s="34" t="s">
        <v>37</v>
      </c>
      <c r="D167" s="147"/>
      <c r="E167" s="161"/>
      <c r="F167" s="147"/>
      <c r="G167" s="156"/>
      <c r="H167" s="158"/>
      <c r="I167" s="156"/>
      <c r="J167" s="145"/>
    </row>
    <row r="168" spans="1:10" x14ac:dyDescent="0.2">
      <c r="A168" s="34" t="s">
        <v>55</v>
      </c>
      <c r="B168" s="49" t="s">
        <v>796</v>
      </c>
      <c r="C168" s="34" t="s">
        <v>37</v>
      </c>
      <c r="D168" s="147"/>
      <c r="E168" s="161"/>
      <c r="F168" s="147"/>
      <c r="G168" s="156"/>
      <c r="H168" s="158"/>
      <c r="I168" s="156"/>
      <c r="J168" s="145"/>
    </row>
    <row r="169" spans="1:10" x14ac:dyDescent="0.2">
      <c r="A169" s="34" t="s">
        <v>58</v>
      </c>
      <c r="B169" s="49" t="s">
        <v>797</v>
      </c>
      <c r="C169" s="34" t="s">
        <v>37</v>
      </c>
      <c r="D169" s="147"/>
      <c r="E169" s="161"/>
      <c r="F169" s="147"/>
      <c r="G169" s="156"/>
      <c r="H169" s="158"/>
      <c r="I169" s="156"/>
      <c r="J169" s="145"/>
    </row>
    <row r="170" spans="1:10" x14ac:dyDescent="0.2">
      <c r="A170" s="34" t="s">
        <v>60</v>
      </c>
      <c r="B170" s="49" t="s">
        <v>798</v>
      </c>
      <c r="C170" s="34" t="s">
        <v>37</v>
      </c>
      <c r="D170" s="147"/>
      <c r="E170" s="161"/>
      <c r="F170" s="147"/>
      <c r="G170" s="156"/>
      <c r="H170" s="158"/>
      <c r="I170" s="156"/>
      <c r="J170" s="145"/>
    </row>
    <row r="171" spans="1:10" x14ac:dyDescent="0.2">
      <c r="A171" s="34" t="s">
        <v>62</v>
      </c>
      <c r="B171" s="49" t="s">
        <v>799</v>
      </c>
      <c r="C171" s="34" t="s">
        <v>47</v>
      </c>
      <c r="D171" s="147"/>
      <c r="E171" s="161"/>
      <c r="F171" s="147"/>
      <c r="G171" s="156"/>
      <c r="H171" s="158"/>
      <c r="I171" s="156"/>
      <c r="J171" s="145"/>
    </row>
    <row r="172" spans="1:10" x14ac:dyDescent="0.2">
      <c r="A172" s="34" t="s">
        <v>64</v>
      </c>
      <c r="B172" s="49" t="s">
        <v>800</v>
      </c>
      <c r="C172" s="34" t="s">
        <v>47</v>
      </c>
      <c r="D172" s="147"/>
      <c r="E172" s="161"/>
      <c r="F172" s="147"/>
      <c r="G172" s="156"/>
      <c r="H172" s="158"/>
      <c r="I172" s="156"/>
      <c r="J172" s="145"/>
    </row>
    <row r="173" spans="1:10" x14ac:dyDescent="0.2">
      <c r="A173" s="34" t="s">
        <v>66</v>
      </c>
      <c r="B173" s="49" t="s">
        <v>801</v>
      </c>
      <c r="C173" s="34" t="s">
        <v>47</v>
      </c>
      <c r="D173" s="147"/>
      <c r="E173" s="161"/>
      <c r="F173" s="147"/>
      <c r="G173" s="156"/>
      <c r="H173" s="158"/>
      <c r="I173" s="156"/>
      <c r="J173" s="145"/>
    </row>
    <row r="174" spans="1:10" x14ac:dyDescent="0.2">
      <c r="A174" s="61" t="s">
        <v>68</v>
      </c>
      <c r="B174" s="62" t="s">
        <v>802</v>
      </c>
      <c r="C174" s="61" t="s">
        <v>37</v>
      </c>
      <c r="D174" s="147"/>
      <c r="E174" s="161"/>
      <c r="F174" s="147"/>
      <c r="G174" s="156"/>
      <c r="H174" s="158"/>
      <c r="I174" s="156"/>
      <c r="J174" s="145"/>
    </row>
    <row r="175" spans="1:10" x14ac:dyDescent="0.2">
      <c r="A175" s="34" t="s">
        <v>193</v>
      </c>
      <c r="B175" s="49" t="s">
        <v>803</v>
      </c>
      <c r="C175" s="34" t="s">
        <v>37</v>
      </c>
      <c r="D175" s="147"/>
      <c r="E175" s="161"/>
      <c r="F175" s="147"/>
      <c r="G175" s="156"/>
      <c r="H175" s="159"/>
      <c r="I175" s="156"/>
      <c r="J175" s="145"/>
    </row>
    <row r="176" spans="1:10" ht="19.5" customHeight="1" x14ac:dyDescent="0.2">
      <c r="A176" s="75">
        <v>6</v>
      </c>
      <c r="B176" s="75" t="s">
        <v>804</v>
      </c>
      <c r="C176" s="33" t="s">
        <v>805</v>
      </c>
      <c r="D176" s="147" t="s">
        <v>34</v>
      </c>
      <c r="E176" s="161"/>
      <c r="F176" s="155">
        <v>1000</v>
      </c>
      <c r="G176" s="156"/>
      <c r="H176" s="157"/>
      <c r="I176" s="156"/>
      <c r="J176" s="145"/>
    </row>
    <row r="177" spans="1:10" x14ac:dyDescent="0.2">
      <c r="A177" s="34" t="s">
        <v>35</v>
      </c>
      <c r="B177" s="49" t="s">
        <v>806</v>
      </c>
      <c r="C177" s="34" t="s">
        <v>37</v>
      </c>
      <c r="D177" s="147"/>
      <c r="E177" s="161"/>
      <c r="F177" s="155"/>
      <c r="G177" s="156"/>
      <c r="H177" s="158"/>
      <c r="I177" s="156"/>
      <c r="J177" s="145"/>
    </row>
    <row r="178" spans="1:10" ht="56.25" x14ac:dyDescent="0.2">
      <c r="A178" s="34" t="s">
        <v>38</v>
      </c>
      <c r="B178" s="49" t="s">
        <v>807</v>
      </c>
      <c r="C178" s="34" t="s">
        <v>37</v>
      </c>
      <c r="D178" s="147"/>
      <c r="E178" s="161"/>
      <c r="F178" s="155"/>
      <c r="G178" s="156"/>
      <c r="H178" s="158"/>
      <c r="I178" s="156"/>
      <c r="J178" s="145"/>
    </row>
    <row r="179" spans="1:10" x14ac:dyDescent="0.2">
      <c r="A179" s="34" t="s">
        <v>41</v>
      </c>
      <c r="B179" s="49" t="s">
        <v>808</v>
      </c>
      <c r="C179" s="34" t="s">
        <v>37</v>
      </c>
      <c r="D179" s="147"/>
      <c r="E179" s="161"/>
      <c r="F179" s="155"/>
      <c r="G179" s="156"/>
      <c r="H179" s="158"/>
      <c r="I179" s="156"/>
      <c r="J179" s="145"/>
    </row>
    <row r="180" spans="1:10" ht="22.5" x14ac:dyDescent="0.2">
      <c r="A180" s="34" t="s">
        <v>43</v>
      </c>
      <c r="B180" s="49" t="s">
        <v>809</v>
      </c>
      <c r="C180" s="34" t="s">
        <v>37</v>
      </c>
      <c r="D180" s="147"/>
      <c r="E180" s="161"/>
      <c r="F180" s="155"/>
      <c r="G180" s="156"/>
      <c r="H180" s="158"/>
      <c r="I180" s="156"/>
      <c r="J180" s="145"/>
    </row>
    <row r="181" spans="1:10" x14ac:dyDescent="0.2">
      <c r="A181" s="34" t="s">
        <v>45</v>
      </c>
      <c r="B181" s="49" t="s">
        <v>810</v>
      </c>
      <c r="C181" s="34" t="s">
        <v>37</v>
      </c>
      <c r="D181" s="147"/>
      <c r="E181" s="161"/>
      <c r="F181" s="155"/>
      <c r="G181" s="156"/>
      <c r="H181" s="158"/>
      <c r="I181" s="156"/>
      <c r="J181" s="145"/>
    </row>
    <row r="182" spans="1:10" x14ac:dyDescent="0.2">
      <c r="A182" s="34" t="s">
        <v>48</v>
      </c>
      <c r="B182" s="49" t="s">
        <v>811</v>
      </c>
      <c r="C182" s="34" t="s">
        <v>37</v>
      </c>
      <c r="D182" s="147"/>
      <c r="E182" s="161"/>
      <c r="F182" s="155"/>
      <c r="G182" s="156"/>
      <c r="H182" s="158"/>
      <c r="I182" s="156"/>
      <c r="J182" s="145"/>
    </row>
    <row r="183" spans="1:10" x14ac:dyDescent="0.2">
      <c r="A183" s="34" t="s">
        <v>50</v>
      </c>
      <c r="B183" s="49" t="s">
        <v>812</v>
      </c>
      <c r="C183" s="34" t="s">
        <v>37</v>
      </c>
      <c r="D183" s="147"/>
      <c r="E183" s="161"/>
      <c r="F183" s="155"/>
      <c r="G183" s="156"/>
      <c r="H183" s="158"/>
      <c r="I183" s="156"/>
      <c r="J183" s="145"/>
    </row>
    <row r="184" spans="1:10" x14ac:dyDescent="0.2">
      <c r="A184" s="34" t="s">
        <v>52</v>
      </c>
      <c r="B184" s="49" t="s">
        <v>813</v>
      </c>
      <c r="C184" s="34" t="s">
        <v>37</v>
      </c>
      <c r="D184" s="147"/>
      <c r="E184" s="161"/>
      <c r="F184" s="155"/>
      <c r="G184" s="156"/>
      <c r="H184" s="158"/>
      <c r="I184" s="156"/>
      <c r="J184" s="145"/>
    </row>
    <row r="185" spans="1:10" x14ac:dyDescent="0.2">
      <c r="A185" s="34" t="s">
        <v>55</v>
      </c>
      <c r="B185" s="49" t="s">
        <v>814</v>
      </c>
      <c r="C185" s="34" t="s">
        <v>47</v>
      </c>
      <c r="D185" s="147"/>
      <c r="E185" s="161"/>
      <c r="F185" s="155"/>
      <c r="G185" s="156"/>
      <c r="H185" s="158"/>
      <c r="I185" s="156"/>
      <c r="J185" s="145"/>
    </row>
    <row r="186" spans="1:10" x14ac:dyDescent="0.2">
      <c r="A186" s="34" t="s">
        <v>58</v>
      </c>
      <c r="B186" s="49" t="s">
        <v>815</v>
      </c>
      <c r="C186" s="34" t="s">
        <v>266</v>
      </c>
      <c r="D186" s="147"/>
      <c r="E186" s="161"/>
      <c r="F186" s="155"/>
      <c r="G186" s="156"/>
      <c r="H186" s="158"/>
      <c r="I186" s="156"/>
      <c r="J186" s="145"/>
    </row>
    <row r="187" spans="1:10" x14ac:dyDescent="0.2">
      <c r="A187" s="34" t="s">
        <v>60</v>
      </c>
      <c r="B187" s="49" t="s">
        <v>816</v>
      </c>
      <c r="C187" s="34" t="s">
        <v>266</v>
      </c>
      <c r="D187" s="147"/>
      <c r="E187" s="161"/>
      <c r="F187" s="155"/>
      <c r="G187" s="156"/>
      <c r="H187" s="158"/>
      <c r="I187" s="156"/>
      <c r="J187" s="145"/>
    </row>
    <row r="188" spans="1:10" x14ac:dyDescent="0.2">
      <c r="A188" s="34" t="s">
        <v>62</v>
      </c>
      <c r="B188" s="49" t="s">
        <v>817</v>
      </c>
      <c r="C188" s="34" t="s">
        <v>47</v>
      </c>
      <c r="D188" s="147"/>
      <c r="E188" s="161"/>
      <c r="F188" s="155"/>
      <c r="G188" s="156"/>
      <c r="H188" s="158"/>
      <c r="I188" s="156"/>
      <c r="J188" s="145"/>
    </row>
    <row r="189" spans="1:10" x14ac:dyDescent="0.2">
      <c r="A189" s="34" t="s">
        <v>64</v>
      </c>
      <c r="B189" s="49" t="s">
        <v>818</v>
      </c>
      <c r="C189" s="34" t="s">
        <v>234</v>
      </c>
      <c r="D189" s="147"/>
      <c r="E189" s="161"/>
      <c r="F189" s="155"/>
      <c r="G189" s="156"/>
      <c r="H189" s="158"/>
      <c r="I189" s="156"/>
      <c r="J189" s="145"/>
    </row>
    <row r="190" spans="1:10" ht="22.5" x14ac:dyDescent="0.2">
      <c r="A190" s="34" t="s">
        <v>66</v>
      </c>
      <c r="B190" s="49" t="s">
        <v>819</v>
      </c>
      <c r="C190" s="34" t="s">
        <v>234</v>
      </c>
      <c r="D190" s="147"/>
      <c r="E190" s="161"/>
      <c r="F190" s="155"/>
      <c r="G190" s="156"/>
      <c r="H190" s="158"/>
      <c r="I190" s="156"/>
      <c r="J190" s="145"/>
    </row>
    <row r="191" spans="1:10" ht="22.5" x14ac:dyDescent="0.2">
      <c r="A191" s="34" t="s">
        <v>68</v>
      </c>
      <c r="B191" s="49" t="s">
        <v>820</v>
      </c>
      <c r="C191" s="34" t="s">
        <v>234</v>
      </c>
      <c r="D191" s="147"/>
      <c r="E191" s="161"/>
      <c r="F191" s="155"/>
      <c r="G191" s="156"/>
      <c r="H191" s="158"/>
      <c r="I191" s="156"/>
      <c r="J191" s="145"/>
    </row>
    <row r="192" spans="1:10" x14ac:dyDescent="0.2">
      <c r="A192" s="34" t="s">
        <v>193</v>
      </c>
      <c r="B192" s="49" t="s">
        <v>800</v>
      </c>
      <c r="C192" s="34" t="s">
        <v>47</v>
      </c>
      <c r="D192" s="147"/>
      <c r="E192" s="161"/>
      <c r="F192" s="155"/>
      <c r="G192" s="156"/>
      <c r="H192" s="158"/>
      <c r="I192" s="156"/>
      <c r="J192" s="145"/>
    </row>
    <row r="193" spans="1:10" x14ac:dyDescent="0.2">
      <c r="A193" s="34" t="s">
        <v>195</v>
      </c>
      <c r="B193" s="49" t="s">
        <v>821</v>
      </c>
      <c r="C193" s="34" t="s">
        <v>37</v>
      </c>
      <c r="D193" s="147"/>
      <c r="E193" s="161"/>
      <c r="F193" s="155"/>
      <c r="G193" s="156"/>
      <c r="H193" s="158"/>
      <c r="I193" s="156"/>
      <c r="J193" s="145"/>
    </row>
    <row r="194" spans="1:10" x14ac:dyDescent="0.2">
      <c r="A194" s="34" t="s">
        <v>197</v>
      </c>
      <c r="B194" s="49" t="s">
        <v>799</v>
      </c>
      <c r="C194" s="34" t="s">
        <v>47</v>
      </c>
      <c r="D194" s="147"/>
      <c r="E194" s="161"/>
      <c r="F194" s="155"/>
      <c r="G194" s="156"/>
      <c r="H194" s="158"/>
      <c r="I194" s="156"/>
      <c r="J194" s="145"/>
    </row>
    <row r="195" spans="1:10" x14ac:dyDescent="0.2">
      <c r="A195" s="34" t="s">
        <v>199</v>
      </c>
      <c r="B195" s="49" t="s">
        <v>822</v>
      </c>
      <c r="C195" s="34" t="s">
        <v>47</v>
      </c>
      <c r="D195" s="147"/>
      <c r="E195" s="161"/>
      <c r="F195" s="155"/>
      <c r="G195" s="156"/>
      <c r="H195" s="158"/>
      <c r="I195" s="156"/>
      <c r="J195" s="145"/>
    </row>
    <row r="196" spans="1:10" ht="22.5" x14ac:dyDescent="0.2">
      <c r="A196" s="34" t="s">
        <v>201</v>
      </c>
      <c r="B196" s="49" t="s">
        <v>823</v>
      </c>
      <c r="C196" s="34" t="s">
        <v>212</v>
      </c>
      <c r="D196" s="147"/>
      <c r="E196" s="161"/>
      <c r="F196" s="155"/>
      <c r="G196" s="156"/>
      <c r="H196" s="158"/>
      <c r="I196" s="156"/>
      <c r="J196" s="145"/>
    </row>
    <row r="197" spans="1:10" x14ac:dyDescent="0.2">
      <c r="A197" s="34" t="s">
        <v>203</v>
      </c>
      <c r="B197" s="49" t="s">
        <v>824</v>
      </c>
      <c r="C197" s="34" t="s">
        <v>37</v>
      </c>
      <c r="D197" s="147"/>
      <c r="E197" s="161"/>
      <c r="F197" s="155"/>
      <c r="G197" s="156"/>
      <c r="H197" s="158"/>
      <c r="I197" s="156"/>
      <c r="J197" s="145"/>
    </row>
    <row r="198" spans="1:10" x14ac:dyDescent="0.2">
      <c r="A198" s="34" t="s">
        <v>205</v>
      </c>
      <c r="B198" s="49" t="s">
        <v>268</v>
      </c>
      <c r="C198" s="34" t="s">
        <v>37</v>
      </c>
      <c r="D198" s="147"/>
      <c r="E198" s="161"/>
      <c r="F198" s="155"/>
      <c r="G198" s="156"/>
      <c r="H198" s="158"/>
      <c r="I198" s="156"/>
      <c r="J198" s="145"/>
    </row>
    <row r="199" spans="1:10" x14ac:dyDescent="0.2">
      <c r="A199" s="34" t="s">
        <v>207</v>
      </c>
      <c r="B199" s="49" t="s">
        <v>191</v>
      </c>
      <c r="C199" s="34" t="s">
        <v>47</v>
      </c>
      <c r="D199" s="147"/>
      <c r="E199" s="161"/>
      <c r="F199" s="155"/>
      <c r="G199" s="156"/>
      <c r="H199" s="158"/>
      <c r="I199" s="156"/>
      <c r="J199" s="145"/>
    </row>
    <row r="200" spans="1:10" x14ac:dyDescent="0.2">
      <c r="A200" s="34" t="s">
        <v>210</v>
      </c>
      <c r="B200" s="49" t="s">
        <v>825</v>
      </c>
      <c r="C200" s="34" t="s">
        <v>57</v>
      </c>
      <c r="D200" s="147"/>
      <c r="E200" s="161"/>
      <c r="F200" s="155"/>
      <c r="G200" s="156"/>
      <c r="H200" s="158"/>
      <c r="I200" s="156"/>
      <c r="J200" s="145"/>
    </row>
    <row r="201" spans="1:10" x14ac:dyDescent="0.2">
      <c r="A201" s="34" t="s">
        <v>213</v>
      </c>
      <c r="B201" s="49" t="s">
        <v>826</v>
      </c>
      <c r="C201" s="34" t="s">
        <v>47</v>
      </c>
      <c r="D201" s="147"/>
      <c r="E201" s="161"/>
      <c r="F201" s="155"/>
      <c r="G201" s="156"/>
      <c r="H201" s="158"/>
      <c r="I201" s="156"/>
      <c r="J201" s="145"/>
    </row>
    <row r="202" spans="1:10" x14ac:dyDescent="0.2">
      <c r="A202" s="34" t="s">
        <v>215</v>
      </c>
      <c r="B202" s="49" t="s">
        <v>464</v>
      </c>
      <c r="C202" s="34" t="s">
        <v>47</v>
      </c>
      <c r="D202" s="147"/>
      <c r="E202" s="161"/>
      <c r="F202" s="155"/>
      <c r="G202" s="156"/>
      <c r="H202" s="158"/>
      <c r="I202" s="156"/>
      <c r="J202" s="145"/>
    </row>
    <row r="203" spans="1:10" x14ac:dyDescent="0.2">
      <c r="A203" s="34" t="s">
        <v>217</v>
      </c>
      <c r="B203" s="49" t="s">
        <v>827</v>
      </c>
      <c r="C203" s="34" t="s">
        <v>37</v>
      </c>
      <c r="D203" s="147"/>
      <c r="E203" s="161"/>
      <c r="F203" s="155"/>
      <c r="G203" s="156"/>
      <c r="H203" s="158"/>
      <c r="I203" s="156"/>
      <c r="J203" s="145"/>
    </row>
    <row r="204" spans="1:10" x14ac:dyDescent="0.2">
      <c r="A204" s="34" t="s">
        <v>219</v>
      </c>
      <c r="B204" s="49" t="s">
        <v>828</v>
      </c>
      <c r="C204" s="34" t="s">
        <v>530</v>
      </c>
      <c r="D204" s="147"/>
      <c r="E204" s="161"/>
      <c r="F204" s="155"/>
      <c r="G204" s="156"/>
      <c r="H204" s="158"/>
      <c r="I204" s="156"/>
      <c r="J204" s="145"/>
    </row>
    <row r="205" spans="1:10" ht="22.5" x14ac:dyDescent="0.2">
      <c r="A205" s="34" t="s">
        <v>221</v>
      </c>
      <c r="B205" s="49" t="s">
        <v>829</v>
      </c>
      <c r="C205" s="34" t="s">
        <v>37</v>
      </c>
      <c r="D205" s="147"/>
      <c r="E205" s="161"/>
      <c r="F205" s="155"/>
      <c r="G205" s="156"/>
      <c r="H205" s="158"/>
      <c r="I205" s="156"/>
      <c r="J205" s="145"/>
    </row>
    <row r="206" spans="1:10" x14ac:dyDescent="0.2">
      <c r="A206" s="34" t="s">
        <v>223</v>
      </c>
      <c r="B206" s="49" t="s">
        <v>830</v>
      </c>
      <c r="C206" s="34" t="s">
        <v>37</v>
      </c>
      <c r="D206" s="147"/>
      <c r="E206" s="161"/>
      <c r="F206" s="155"/>
      <c r="G206" s="156"/>
      <c r="H206" s="158"/>
      <c r="I206" s="156"/>
      <c r="J206" s="145"/>
    </row>
    <row r="207" spans="1:10" x14ac:dyDescent="0.2">
      <c r="A207" s="34" t="s">
        <v>225</v>
      </c>
      <c r="B207" s="49" t="s">
        <v>831</v>
      </c>
      <c r="C207" s="34" t="s">
        <v>37</v>
      </c>
      <c r="D207" s="147"/>
      <c r="E207" s="161"/>
      <c r="F207" s="155"/>
      <c r="G207" s="156"/>
      <c r="H207" s="158"/>
      <c r="I207" s="156"/>
      <c r="J207" s="145"/>
    </row>
    <row r="208" spans="1:10" x14ac:dyDescent="0.2">
      <c r="A208" s="34" t="s">
        <v>227</v>
      </c>
      <c r="B208" s="49" t="s">
        <v>832</v>
      </c>
      <c r="C208" s="34" t="s">
        <v>47</v>
      </c>
      <c r="D208" s="147"/>
      <c r="E208" s="161"/>
      <c r="F208" s="155"/>
      <c r="G208" s="156"/>
      <c r="H208" s="158"/>
      <c r="I208" s="156"/>
      <c r="J208" s="145"/>
    </row>
    <row r="209" spans="1:10" ht="22.5" x14ac:dyDescent="0.2">
      <c r="A209" s="61" t="s">
        <v>229</v>
      </c>
      <c r="B209" s="62" t="s">
        <v>833</v>
      </c>
      <c r="C209" s="61" t="s">
        <v>37</v>
      </c>
      <c r="D209" s="147"/>
      <c r="E209" s="161"/>
      <c r="F209" s="155"/>
      <c r="G209" s="156"/>
      <c r="H209" s="158"/>
      <c r="I209" s="156"/>
      <c r="J209" s="145"/>
    </row>
    <row r="210" spans="1:10" x14ac:dyDescent="0.2">
      <c r="A210" s="61" t="s">
        <v>231</v>
      </c>
      <c r="B210" s="62" t="s">
        <v>834</v>
      </c>
      <c r="C210" s="61" t="s">
        <v>234</v>
      </c>
      <c r="D210" s="147"/>
      <c r="E210" s="161"/>
      <c r="F210" s="155"/>
      <c r="G210" s="156"/>
      <c r="H210" s="159"/>
      <c r="I210" s="156"/>
      <c r="J210" s="145"/>
    </row>
    <row r="211" spans="1:10" s="88" customFormat="1" ht="26.25" customHeight="1" x14ac:dyDescent="0.2">
      <c r="A211" s="140" t="s">
        <v>835</v>
      </c>
      <c r="B211" s="140"/>
      <c r="C211" s="140"/>
      <c r="D211" s="140"/>
      <c r="E211" s="140"/>
      <c r="F211" s="140"/>
      <c r="G211" s="28">
        <f>SUM(G7:G210)</f>
        <v>0</v>
      </c>
      <c r="H211" s="28" t="s">
        <v>1710</v>
      </c>
      <c r="I211" s="28">
        <f>SUM(I7:I210)</f>
        <v>0</v>
      </c>
      <c r="J211" s="96" t="s">
        <v>1710</v>
      </c>
    </row>
    <row r="217" spans="1:10" x14ac:dyDescent="0.2">
      <c r="B217" s="134" t="s">
        <v>1865</v>
      </c>
      <c r="C217" s="30"/>
      <c r="D217" s="30"/>
      <c r="E217" s="30"/>
      <c r="F217" s="30"/>
      <c r="G217" s="30"/>
      <c r="H217" s="30"/>
      <c r="J217" s="136" t="s">
        <v>1868</v>
      </c>
    </row>
    <row r="218" spans="1:10" ht="45" x14ac:dyDescent="0.2">
      <c r="B218" s="135" t="s">
        <v>1866</v>
      </c>
      <c r="C218" s="30"/>
      <c r="D218" s="30"/>
      <c r="E218" s="30"/>
      <c r="F218" s="30"/>
      <c r="G218" s="30"/>
      <c r="H218" s="30"/>
      <c r="J218" s="138" t="s">
        <v>1867</v>
      </c>
    </row>
  </sheetData>
  <mergeCells count="46">
    <mergeCell ref="H32:H69"/>
    <mergeCell ref="D32:D69"/>
    <mergeCell ref="E32:E69"/>
    <mergeCell ref="F32:F69"/>
    <mergeCell ref="G32:G69"/>
    <mergeCell ref="A4:J4"/>
    <mergeCell ref="B5:C5"/>
    <mergeCell ref="A6:J6"/>
    <mergeCell ref="D7:D31"/>
    <mergeCell ref="E7:E31"/>
    <mergeCell ref="F7:F31"/>
    <mergeCell ref="G7:G31"/>
    <mergeCell ref="I7:I31"/>
    <mergeCell ref="J7:J31"/>
    <mergeCell ref="H7:H31"/>
    <mergeCell ref="I32:I69"/>
    <mergeCell ref="J117:J158"/>
    <mergeCell ref="D70:D116"/>
    <mergeCell ref="E70:E116"/>
    <mergeCell ref="F70:F116"/>
    <mergeCell ref="G70:G116"/>
    <mergeCell ref="I70:I116"/>
    <mergeCell ref="J70:J116"/>
    <mergeCell ref="H70:H116"/>
    <mergeCell ref="H117:H158"/>
    <mergeCell ref="D117:D158"/>
    <mergeCell ref="E117:E158"/>
    <mergeCell ref="F117:F158"/>
    <mergeCell ref="G117:G158"/>
    <mergeCell ref="I117:I158"/>
    <mergeCell ref="J32:J69"/>
    <mergeCell ref="I176:I210"/>
    <mergeCell ref="J176:J210"/>
    <mergeCell ref="D159:D175"/>
    <mergeCell ref="E159:E175"/>
    <mergeCell ref="F159:F175"/>
    <mergeCell ref="G159:G175"/>
    <mergeCell ref="I159:I175"/>
    <mergeCell ref="J159:J175"/>
    <mergeCell ref="H159:H175"/>
    <mergeCell ref="H176:H210"/>
    <mergeCell ref="A211:F211"/>
    <mergeCell ref="D176:D210"/>
    <mergeCell ref="E176:E210"/>
    <mergeCell ref="F176:F210"/>
    <mergeCell ref="G176:G210"/>
  </mergeCells>
  <pageMargins left="0.7" right="0.7" top="0.75" bottom="0.75" header="0.3" footer="0.3"/>
  <pageSetup paperSize="9" scale="56" orientation="landscape" r:id="rId1"/>
  <headerFooter>
    <oddHeader>&amp;L4WSzKzP.SZP.2612.2.2019</oddHeader>
  </headerFooter>
  <rowBreaks count="4" manualBreakCount="4">
    <brk id="31" max="16383" man="1"/>
    <brk id="69" max="10" man="1"/>
    <brk id="116" max="16383" man="1"/>
    <brk id="158"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activeCell="A4" sqref="A4:J4"/>
    </sheetView>
  </sheetViews>
  <sheetFormatPr defaultRowHeight="15" x14ac:dyDescent="0.25"/>
  <cols>
    <col min="1" max="1" width="3.85546875" customWidth="1"/>
    <col min="2" max="2" width="42.5703125" customWidth="1"/>
    <col min="5" max="5" width="11.28515625" customWidth="1"/>
    <col min="7" max="7" width="11.85546875" customWidth="1"/>
    <col min="9" max="9" width="13.28515625" customWidth="1"/>
    <col min="10" max="10" width="21.85546875" customWidth="1"/>
  </cols>
  <sheetData>
    <row r="1" spans="1:10" x14ac:dyDescent="0.25">
      <c r="A1" s="31" t="s">
        <v>1714</v>
      </c>
    </row>
    <row r="2" spans="1:10" x14ac:dyDescent="0.25">
      <c r="A2" s="31" t="s">
        <v>1715</v>
      </c>
    </row>
    <row r="4" spans="1:10" ht="20.25" customHeight="1" x14ac:dyDescent="0.25">
      <c r="A4" s="150" t="s">
        <v>1844</v>
      </c>
      <c r="B4" s="150"/>
      <c r="C4" s="150"/>
      <c r="D4" s="150"/>
      <c r="E4" s="150"/>
      <c r="F4" s="150"/>
      <c r="G4" s="150"/>
      <c r="H4" s="150"/>
      <c r="I4" s="150"/>
      <c r="J4" s="150"/>
    </row>
    <row r="5" spans="1:10" ht="45" x14ac:dyDescent="0.25">
      <c r="A5" s="25" t="s">
        <v>0</v>
      </c>
      <c r="B5" s="139" t="s">
        <v>1</v>
      </c>
      <c r="C5" s="139"/>
      <c r="D5" s="25" t="s">
        <v>2</v>
      </c>
      <c r="E5" s="27" t="s">
        <v>3</v>
      </c>
      <c r="F5" s="25" t="s">
        <v>4</v>
      </c>
      <c r="G5" s="27" t="s">
        <v>5</v>
      </c>
      <c r="H5" s="27" t="s">
        <v>1708</v>
      </c>
      <c r="I5" s="27" t="s">
        <v>6</v>
      </c>
      <c r="J5" s="25" t="s">
        <v>7</v>
      </c>
    </row>
    <row r="6" spans="1:10" ht="67.5" x14ac:dyDescent="0.25">
      <c r="A6" s="34">
        <v>1</v>
      </c>
      <c r="B6" s="50" t="s">
        <v>836</v>
      </c>
      <c r="C6" s="34" t="s">
        <v>1740</v>
      </c>
      <c r="D6" s="33" t="s">
        <v>10</v>
      </c>
      <c r="E6" s="48"/>
      <c r="F6" s="33">
        <v>276</v>
      </c>
      <c r="G6" s="48"/>
      <c r="H6" s="48"/>
      <c r="I6" s="48"/>
      <c r="J6" s="34"/>
    </row>
    <row r="7" spans="1:10" ht="66.75" customHeight="1" x14ac:dyDescent="0.25">
      <c r="A7" s="34">
        <v>2</v>
      </c>
      <c r="B7" s="50" t="s">
        <v>837</v>
      </c>
      <c r="C7" s="34" t="s">
        <v>838</v>
      </c>
      <c r="D7" s="33" t="s">
        <v>10</v>
      </c>
      <c r="E7" s="48"/>
      <c r="F7" s="33">
        <v>348</v>
      </c>
      <c r="G7" s="48"/>
      <c r="H7" s="48"/>
      <c r="I7" s="48"/>
      <c r="J7" s="34"/>
    </row>
    <row r="8" spans="1:10" ht="25.5" customHeight="1" x14ac:dyDescent="0.25">
      <c r="A8" s="140" t="s">
        <v>839</v>
      </c>
      <c r="B8" s="140"/>
      <c r="C8" s="140"/>
      <c r="D8" s="140"/>
      <c r="E8" s="140"/>
      <c r="F8" s="140"/>
      <c r="G8" s="90">
        <f>SUM(G6:G7)</f>
        <v>0</v>
      </c>
      <c r="H8" s="90" t="s">
        <v>1710</v>
      </c>
      <c r="I8" s="90">
        <f>SUM(I6:I7)</f>
        <v>0</v>
      </c>
      <c r="J8" s="29" t="s">
        <v>1710</v>
      </c>
    </row>
    <row r="13" spans="1:10" x14ac:dyDescent="0.25">
      <c r="B13" s="134" t="s">
        <v>1865</v>
      </c>
      <c r="C13" s="30"/>
      <c r="D13" s="30"/>
      <c r="E13" s="30"/>
      <c r="F13" s="30"/>
      <c r="G13" s="30"/>
      <c r="H13" s="30"/>
      <c r="I13" s="2"/>
      <c r="J13" s="136" t="s">
        <v>1868</v>
      </c>
    </row>
    <row r="14" spans="1:10" ht="67.5" x14ac:dyDescent="0.25">
      <c r="B14" s="135" t="s">
        <v>1866</v>
      </c>
      <c r="C14" s="30"/>
      <c r="D14" s="30"/>
      <c r="E14" s="30"/>
      <c r="F14" s="30"/>
      <c r="G14" s="30"/>
      <c r="H14" s="30"/>
      <c r="I14" s="2"/>
      <c r="J14" s="138" t="s">
        <v>1867</v>
      </c>
    </row>
  </sheetData>
  <mergeCells count="3">
    <mergeCell ref="A4:J4"/>
    <mergeCell ref="B5:C5"/>
    <mergeCell ref="A8:F8"/>
  </mergeCells>
  <pageMargins left="0.7" right="0.7" top="0.75" bottom="0.75" header="0.3" footer="0.3"/>
  <pageSetup paperSize="9" scale="87" orientation="landscape" r:id="rId1"/>
  <headerFooter>
    <oddHeader>&amp;L4WSzKzP.SZP.2612.2.2019</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workbookViewId="0">
      <selection activeCell="A4" sqref="A4:J4"/>
    </sheetView>
  </sheetViews>
  <sheetFormatPr defaultRowHeight="15" x14ac:dyDescent="0.25"/>
  <cols>
    <col min="1" max="1" width="4.140625" customWidth="1"/>
    <col min="2" max="2" width="59.7109375" customWidth="1"/>
    <col min="3" max="3" width="12.140625" customWidth="1"/>
    <col min="9" max="9" width="10.7109375" customWidth="1"/>
    <col min="10" max="10" width="19.7109375" customWidth="1"/>
  </cols>
  <sheetData>
    <row r="1" spans="1:10" x14ac:dyDescent="0.25">
      <c r="A1" s="31" t="s">
        <v>1714</v>
      </c>
    </row>
    <row r="2" spans="1:10" x14ac:dyDescent="0.25">
      <c r="A2" s="31" t="s">
        <v>1715</v>
      </c>
    </row>
    <row r="4" spans="1:10" s="31" customFormat="1" ht="25.5" customHeight="1" x14ac:dyDescent="0.2">
      <c r="A4" s="165" t="s">
        <v>1845</v>
      </c>
      <c r="B4" s="165"/>
      <c r="C4" s="165"/>
      <c r="D4" s="165"/>
      <c r="E4" s="165"/>
      <c r="F4" s="165"/>
      <c r="G4" s="165"/>
      <c r="H4" s="165"/>
      <c r="I4" s="165"/>
      <c r="J4" s="165"/>
    </row>
    <row r="5" spans="1:10" ht="67.5" x14ac:dyDescent="0.25">
      <c r="A5" s="25" t="s">
        <v>0</v>
      </c>
      <c r="B5" s="139" t="s">
        <v>1</v>
      </c>
      <c r="C5" s="139"/>
      <c r="D5" s="25" t="s">
        <v>2</v>
      </c>
      <c r="E5" s="27" t="s">
        <v>3</v>
      </c>
      <c r="F5" s="25" t="s">
        <v>4</v>
      </c>
      <c r="G5" s="27" t="s">
        <v>5</v>
      </c>
      <c r="H5" s="27" t="s">
        <v>1708</v>
      </c>
      <c r="I5" s="27" t="s">
        <v>6</v>
      </c>
      <c r="J5" s="25" t="s">
        <v>7</v>
      </c>
    </row>
    <row r="6" spans="1:10" ht="33" customHeight="1" x14ac:dyDescent="0.25">
      <c r="A6" s="185" t="s">
        <v>840</v>
      </c>
      <c r="B6" s="185"/>
      <c r="C6" s="185"/>
      <c r="D6" s="185"/>
      <c r="E6" s="185"/>
      <c r="F6" s="185"/>
      <c r="G6" s="185"/>
      <c r="H6" s="185"/>
      <c r="I6" s="185"/>
      <c r="J6" s="185"/>
    </row>
    <row r="7" spans="1:10" ht="22.5" x14ac:dyDescent="0.25">
      <c r="A7" s="47">
        <v>1</v>
      </c>
      <c r="B7" s="54" t="s">
        <v>841</v>
      </c>
      <c r="C7" s="38" t="s">
        <v>842</v>
      </c>
      <c r="D7" s="47" t="s">
        <v>19</v>
      </c>
      <c r="E7" s="52"/>
      <c r="F7" s="53">
        <v>10900</v>
      </c>
      <c r="G7" s="52"/>
      <c r="H7" s="52"/>
      <c r="I7" s="52"/>
      <c r="J7" s="41"/>
    </row>
    <row r="8" spans="1:10" ht="22.5" x14ac:dyDescent="0.25">
      <c r="A8" s="47">
        <v>2</v>
      </c>
      <c r="B8" s="41" t="s">
        <v>843</v>
      </c>
      <c r="C8" s="38" t="s">
        <v>844</v>
      </c>
      <c r="D8" s="47" t="s">
        <v>845</v>
      </c>
      <c r="E8" s="52"/>
      <c r="F8" s="53">
        <v>8200</v>
      </c>
      <c r="G8" s="52"/>
      <c r="H8" s="52"/>
      <c r="I8" s="52"/>
      <c r="J8" s="41"/>
    </row>
    <row r="9" spans="1:10" ht="22.5" x14ac:dyDescent="0.25">
      <c r="A9" s="47">
        <v>3</v>
      </c>
      <c r="B9" s="41" t="s">
        <v>846</v>
      </c>
      <c r="C9" s="38" t="s">
        <v>847</v>
      </c>
      <c r="D9" s="47" t="s">
        <v>845</v>
      </c>
      <c r="E9" s="52"/>
      <c r="F9" s="53">
        <v>100</v>
      </c>
      <c r="G9" s="52"/>
      <c r="H9" s="52"/>
      <c r="I9" s="52"/>
      <c r="J9" s="41"/>
    </row>
    <row r="10" spans="1:10" ht="22.5" x14ac:dyDescent="0.25">
      <c r="A10" s="47">
        <v>4</v>
      </c>
      <c r="B10" s="54" t="s">
        <v>848</v>
      </c>
      <c r="C10" s="38" t="s">
        <v>849</v>
      </c>
      <c r="D10" s="47" t="s">
        <v>19</v>
      </c>
      <c r="E10" s="52"/>
      <c r="F10" s="53">
        <v>180</v>
      </c>
      <c r="G10" s="52"/>
      <c r="H10" s="52"/>
      <c r="I10" s="52"/>
      <c r="J10" s="41"/>
    </row>
    <row r="11" spans="1:10" ht="22.5" x14ac:dyDescent="0.25">
      <c r="A11" s="47">
        <v>5</v>
      </c>
      <c r="B11" s="41" t="s">
        <v>850</v>
      </c>
      <c r="C11" s="38" t="s">
        <v>851</v>
      </c>
      <c r="D11" s="47" t="s">
        <v>19</v>
      </c>
      <c r="E11" s="52"/>
      <c r="F11" s="53">
        <v>600</v>
      </c>
      <c r="G11" s="52"/>
      <c r="H11" s="52"/>
      <c r="I11" s="52"/>
      <c r="J11" s="41"/>
    </row>
    <row r="12" spans="1:10" ht="22.5" x14ac:dyDescent="0.25">
      <c r="A12" s="47">
        <v>6</v>
      </c>
      <c r="B12" s="54" t="s">
        <v>852</v>
      </c>
      <c r="C12" s="38" t="s">
        <v>853</v>
      </c>
      <c r="D12" s="47" t="s">
        <v>19</v>
      </c>
      <c r="E12" s="52"/>
      <c r="F12" s="53">
        <v>1200</v>
      </c>
      <c r="G12" s="52"/>
      <c r="H12" s="52"/>
      <c r="I12" s="52"/>
      <c r="J12" s="41"/>
    </row>
    <row r="13" spans="1:10" ht="22.5" x14ac:dyDescent="0.25">
      <c r="A13" s="47">
        <v>7</v>
      </c>
      <c r="B13" s="41" t="s">
        <v>854</v>
      </c>
      <c r="C13" s="38" t="s">
        <v>855</v>
      </c>
      <c r="D13" s="47" t="s">
        <v>19</v>
      </c>
      <c r="E13" s="52"/>
      <c r="F13" s="53">
        <v>560</v>
      </c>
      <c r="G13" s="52"/>
      <c r="H13" s="52"/>
      <c r="I13" s="52"/>
      <c r="J13" s="41"/>
    </row>
    <row r="14" spans="1:10" ht="22.5" x14ac:dyDescent="0.25">
      <c r="A14" s="47">
        <v>8</v>
      </c>
      <c r="B14" s="41" t="s">
        <v>854</v>
      </c>
      <c r="C14" s="38" t="s">
        <v>856</v>
      </c>
      <c r="D14" s="47" t="s">
        <v>19</v>
      </c>
      <c r="E14" s="52"/>
      <c r="F14" s="53">
        <v>600</v>
      </c>
      <c r="G14" s="52"/>
      <c r="H14" s="52"/>
      <c r="I14" s="52"/>
      <c r="J14" s="41"/>
    </row>
    <row r="15" spans="1:10" ht="24" customHeight="1" x14ac:dyDescent="0.25">
      <c r="A15" s="47">
        <v>9</v>
      </c>
      <c r="B15" s="41" t="s">
        <v>857</v>
      </c>
      <c r="C15" s="38" t="s">
        <v>858</v>
      </c>
      <c r="D15" s="47" t="s">
        <v>19</v>
      </c>
      <c r="E15" s="52"/>
      <c r="F15" s="53">
        <v>400</v>
      </c>
      <c r="G15" s="52"/>
      <c r="H15" s="52"/>
      <c r="I15" s="52"/>
      <c r="J15" s="41"/>
    </row>
    <row r="16" spans="1:10" ht="19.5" customHeight="1" x14ac:dyDescent="0.25">
      <c r="A16" s="47">
        <v>10</v>
      </c>
      <c r="B16" s="54" t="s">
        <v>859</v>
      </c>
      <c r="C16" s="47" t="s">
        <v>860</v>
      </c>
      <c r="D16" s="47" t="s">
        <v>10</v>
      </c>
      <c r="E16" s="52"/>
      <c r="F16" s="53">
        <v>190</v>
      </c>
      <c r="G16" s="52"/>
      <c r="H16" s="52"/>
      <c r="I16" s="52"/>
      <c r="J16" s="41"/>
    </row>
    <row r="17" spans="1:10" ht="24" customHeight="1" x14ac:dyDescent="0.25">
      <c r="A17" s="47">
        <v>11</v>
      </c>
      <c r="B17" s="54" t="s">
        <v>859</v>
      </c>
      <c r="C17" s="47" t="s">
        <v>861</v>
      </c>
      <c r="D17" s="47" t="s">
        <v>10</v>
      </c>
      <c r="E17" s="52"/>
      <c r="F17" s="53">
        <v>350</v>
      </c>
      <c r="G17" s="52"/>
      <c r="H17" s="52"/>
      <c r="I17" s="52"/>
      <c r="J17" s="41"/>
    </row>
    <row r="18" spans="1:10" x14ac:dyDescent="0.25">
      <c r="A18" s="47">
        <v>12</v>
      </c>
      <c r="B18" s="54" t="s">
        <v>859</v>
      </c>
      <c r="C18" s="47" t="s">
        <v>862</v>
      </c>
      <c r="D18" s="47" t="s">
        <v>10</v>
      </c>
      <c r="E18" s="52"/>
      <c r="F18" s="53">
        <v>140</v>
      </c>
      <c r="G18" s="52"/>
      <c r="H18" s="52"/>
      <c r="I18" s="52"/>
      <c r="J18" s="41"/>
    </row>
    <row r="19" spans="1:10" ht="22.5" x14ac:dyDescent="0.25">
      <c r="A19" s="47">
        <v>13</v>
      </c>
      <c r="B19" s="54" t="s">
        <v>859</v>
      </c>
      <c r="C19" s="38" t="s">
        <v>863</v>
      </c>
      <c r="D19" s="47" t="s">
        <v>19</v>
      </c>
      <c r="E19" s="52"/>
      <c r="F19" s="53">
        <v>100</v>
      </c>
      <c r="G19" s="52"/>
      <c r="H19" s="52"/>
      <c r="I19" s="52"/>
      <c r="J19" s="41"/>
    </row>
    <row r="20" spans="1:10" ht="22.5" x14ac:dyDescent="0.25">
      <c r="A20" s="47">
        <v>14</v>
      </c>
      <c r="B20" s="54" t="s">
        <v>864</v>
      </c>
      <c r="C20" s="38" t="s">
        <v>865</v>
      </c>
      <c r="D20" s="47" t="s">
        <v>10</v>
      </c>
      <c r="E20" s="52"/>
      <c r="F20" s="53">
        <v>200</v>
      </c>
      <c r="G20" s="52"/>
      <c r="H20" s="52"/>
      <c r="I20" s="52"/>
      <c r="J20" s="41"/>
    </row>
    <row r="21" spans="1:10" ht="22.5" x14ac:dyDescent="0.25">
      <c r="A21" s="47">
        <v>15</v>
      </c>
      <c r="B21" s="54" t="s">
        <v>864</v>
      </c>
      <c r="C21" s="38" t="s">
        <v>866</v>
      </c>
      <c r="D21" s="47" t="s">
        <v>10</v>
      </c>
      <c r="E21" s="52"/>
      <c r="F21" s="53">
        <v>50</v>
      </c>
      <c r="G21" s="52"/>
      <c r="H21" s="52"/>
      <c r="I21" s="52"/>
      <c r="J21" s="41"/>
    </row>
    <row r="22" spans="1:10" ht="22.5" x14ac:dyDescent="0.25">
      <c r="A22" s="47">
        <v>16</v>
      </c>
      <c r="B22" s="54" t="s">
        <v>867</v>
      </c>
      <c r="C22" s="38" t="s">
        <v>868</v>
      </c>
      <c r="D22" s="47" t="s">
        <v>19</v>
      </c>
      <c r="E22" s="52"/>
      <c r="F22" s="53">
        <v>9</v>
      </c>
      <c r="G22" s="52"/>
      <c r="H22" s="52"/>
      <c r="I22" s="52"/>
      <c r="J22" s="41"/>
    </row>
    <row r="23" spans="1:10" ht="22.5" x14ac:dyDescent="0.25">
      <c r="A23" s="47">
        <v>17</v>
      </c>
      <c r="B23" s="54" t="s">
        <v>869</v>
      </c>
      <c r="C23" s="38" t="s">
        <v>870</v>
      </c>
      <c r="D23" s="47" t="s">
        <v>19</v>
      </c>
      <c r="E23" s="52"/>
      <c r="F23" s="53">
        <v>2030</v>
      </c>
      <c r="G23" s="52"/>
      <c r="H23" s="52"/>
      <c r="I23" s="52"/>
      <c r="J23" s="41"/>
    </row>
    <row r="24" spans="1:10" ht="22.5" x14ac:dyDescent="0.25">
      <c r="A24" s="47">
        <v>18</v>
      </c>
      <c r="B24" s="54" t="s">
        <v>871</v>
      </c>
      <c r="C24" s="38" t="s">
        <v>872</v>
      </c>
      <c r="D24" s="47" t="s">
        <v>19</v>
      </c>
      <c r="E24" s="52"/>
      <c r="F24" s="53">
        <v>9</v>
      </c>
      <c r="G24" s="52"/>
      <c r="H24" s="52"/>
      <c r="I24" s="52"/>
      <c r="J24" s="41"/>
    </row>
    <row r="25" spans="1:10" ht="33.75" x14ac:dyDescent="0.25">
      <c r="A25" s="47">
        <v>19</v>
      </c>
      <c r="B25" s="41" t="s">
        <v>873</v>
      </c>
      <c r="C25" s="38" t="s">
        <v>874</v>
      </c>
      <c r="D25" s="47" t="s">
        <v>19</v>
      </c>
      <c r="E25" s="52"/>
      <c r="F25" s="53">
        <v>53</v>
      </c>
      <c r="G25" s="52"/>
      <c r="H25" s="52"/>
      <c r="I25" s="52"/>
      <c r="J25" s="41"/>
    </row>
    <row r="26" spans="1:10" s="31" customFormat="1" ht="24" customHeight="1" x14ac:dyDescent="0.2">
      <c r="A26" s="166" t="s">
        <v>875</v>
      </c>
      <c r="B26" s="166"/>
      <c r="C26" s="166"/>
      <c r="D26" s="166"/>
      <c r="E26" s="166"/>
      <c r="F26" s="166"/>
      <c r="G26" s="87">
        <f>SUM(G7:G25)</f>
        <v>0</v>
      </c>
      <c r="H26" s="87" t="s">
        <v>1710</v>
      </c>
      <c r="I26" s="87">
        <f>SUM(I7:I25)</f>
        <v>0</v>
      </c>
      <c r="J26" s="94" t="s">
        <v>1710</v>
      </c>
    </row>
    <row r="32" spans="1:10" x14ac:dyDescent="0.25">
      <c r="B32" s="134" t="s">
        <v>1865</v>
      </c>
      <c r="C32" s="30"/>
      <c r="D32" s="30"/>
      <c r="E32" s="30"/>
      <c r="F32" s="30"/>
      <c r="G32" s="30"/>
      <c r="H32" s="30"/>
      <c r="I32" s="2"/>
      <c r="J32" s="136" t="s">
        <v>1868</v>
      </c>
    </row>
    <row r="33" spans="2:10" ht="90" x14ac:dyDescent="0.25">
      <c r="B33" s="135" t="s">
        <v>1866</v>
      </c>
      <c r="C33" s="30"/>
      <c r="D33" s="30"/>
      <c r="E33" s="30"/>
      <c r="F33" s="30"/>
      <c r="G33" s="30"/>
      <c r="H33" s="30"/>
      <c r="I33" s="2"/>
      <c r="J33" s="138" t="s">
        <v>1867</v>
      </c>
    </row>
  </sheetData>
  <mergeCells count="4">
    <mergeCell ref="A4:J4"/>
    <mergeCell ref="B5:C5"/>
    <mergeCell ref="A6:J6"/>
    <mergeCell ref="A26:F26"/>
  </mergeCells>
  <pageMargins left="0.7" right="0.7" top="0.75" bottom="0.75" header="0.3" footer="0.3"/>
  <pageSetup paperSize="9" scale="81" orientation="landscape" r:id="rId1"/>
  <headerFooter>
    <oddHeader>&amp;L4WSzKzP.SZP.2612.2.2019</oddHeader>
  </headerFooter>
  <rowBreaks count="1" manualBreakCount="1">
    <brk id="1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zoomScaleNormal="100" workbookViewId="0">
      <selection activeCell="A4" sqref="A4:J4"/>
    </sheetView>
  </sheetViews>
  <sheetFormatPr defaultRowHeight="11.25" x14ac:dyDescent="0.2"/>
  <cols>
    <col min="1" max="1" width="4.85546875" style="2" customWidth="1"/>
    <col min="2" max="2" width="59.42578125" style="2" customWidth="1"/>
    <col min="3" max="3" width="9.42578125" style="2" customWidth="1"/>
    <col min="4" max="4" width="9.140625" style="2"/>
    <col min="5" max="5" width="13.140625" style="2" customWidth="1"/>
    <col min="6" max="6" width="9.140625" style="2"/>
    <col min="7" max="7" width="11.140625" style="2" customWidth="1"/>
    <col min="8" max="8" width="12.28515625" style="2" customWidth="1"/>
    <col min="9" max="9" width="12.7109375" style="2" customWidth="1"/>
    <col min="10" max="10" width="30" style="2" customWidth="1"/>
    <col min="11" max="16384" width="9.140625" style="2"/>
  </cols>
  <sheetData>
    <row r="1" spans="1:10" x14ac:dyDescent="0.2">
      <c r="A1" s="2" t="s">
        <v>1714</v>
      </c>
    </row>
    <row r="2" spans="1:10" x14ac:dyDescent="0.2">
      <c r="A2" s="2" t="s">
        <v>1715</v>
      </c>
    </row>
    <row r="4" spans="1:10" ht="23.25" customHeight="1" x14ac:dyDescent="0.2">
      <c r="A4" s="169" t="s">
        <v>1873</v>
      </c>
      <c r="B4" s="169"/>
      <c r="C4" s="169"/>
      <c r="D4" s="169"/>
      <c r="E4" s="169"/>
      <c r="F4" s="169"/>
      <c r="G4" s="169"/>
      <c r="H4" s="169"/>
      <c r="I4" s="169"/>
      <c r="J4" s="169"/>
    </row>
    <row r="5" spans="1:10" ht="33.75" x14ac:dyDescent="0.2">
      <c r="A5" s="25" t="s">
        <v>0</v>
      </c>
      <c r="B5" s="139" t="s">
        <v>1</v>
      </c>
      <c r="C5" s="139"/>
      <c r="D5" s="25" t="s">
        <v>2</v>
      </c>
      <c r="E5" s="27" t="s">
        <v>3</v>
      </c>
      <c r="F5" s="25" t="s">
        <v>4</v>
      </c>
      <c r="G5" s="27" t="s">
        <v>5</v>
      </c>
      <c r="H5" s="27" t="s">
        <v>1708</v>
      </c>
      <c r="I5" s="27" t="s">
        <v>6</v>
      </c>
      <c r="J5" s="25" t="s">
        <v>7</v>
      </c>
    </row>
    <row r="6" spans="1:10" ht="73.5" customHeight="1" x14ac:dyDescent="0.2">
      <c r="A6" s="186" t="s">
        <v>876</v>
      </c>
      <c r="B6" s="186"/>
      <c r="C6" s="186"/>
      <c r="D6" s="186"/>
      <c r="E6" s="186"/>
      <c r="F6" s="186"/>
      <c r="G6" s="186"/>
      <c r="H6" s="186"/>
      <c r="I6" s="186"/>
      <c r="J6" s="186"/>
    </row>
    <row r="7" spans="1:10" ht="20.25" customHeight="1" x14ac:dyDescent="0.2">
      <c r="A7" s="33">
        <v>1</v>
      </c>
      <c r="B7" s="36" t="s">
        <v>877</v>
      </c>
      <c r="C7" s="33" t="s">
        <v>805</v>
      </c>
      <c r="D7" s="147" t="s">
        <v>34</v>
      </c>
      <c r="E7" s="156"/>
      <c r="F7" s="147">
        <v>300</v>
      </c>
      <c r="G7" s="156"/>
      <c r="H7" s="157"/>
      <c r="I7" s="156"/>
      <c r="J7" s="145"/>
    </row>
    <row r="8" spans="1:10" x14ac:dyDescent="0.2">
      <c r="A8" s="34" t="s">
        <v>35</v>
      </c>
      <c r="B8" s="49" t="s">
        <v>878</v>
      </c>
      <c r="C8" s="34" t="s">
        <v>37</v>
      </c>
      <c r="D8" s="147"/>
      <c r="E8" s="156"/>
      <c r="F8" s="147"/>
      <c r="G8" s="156"/>
      <c r="H8" s="158"/>
      <c r="I8" s="156"/>
      <c r="J8" s="145"/>
    </row>
    <row r="9" spans="1:10" ht="27" customHeight="1" x14ac:dyDescent="0.2">
      <c r="A9" s="34" t="s">
        <v>38</v>
      </c>
      <c r="B9" s="49" t="s">
        <v>879</v>
      </c>
      <c r="C9" s="34" t="s">
        <v>37</v>
      </c>
      <c r="D9" s="147"/>
      <c r="E9" s="156"/>
      <c r="F9" s="147"/>
      <c r="G9" s="156"/>
      <c r="H9" s="158"/>
      <c r="I9" s="156"/>
      <c r="J9" s="145"/>
    </row>
    <row r="10" spans="1:10" x14ac:dyDescent="0.2">
      <c r="A10" s="34" t="s">
        <v>41</v>
      </c>
      <c r="B10" s="49" t="s">
        <v>808</v>
      </c>
      <c r="C10" s="34" t="s">
        <v>37</v>
      </c>
      <c r="D10" s="147"/>
      <c r="E10" s="156"/>
      <c r="F10" s="147"/>
      <c r="G10" s="156"/>
      <c r="H10" s="158"/>
      <c r="I10" s="156"/>
      <c r="J10" s="145"/>
    </row>
    <row r="11" spans="1:10" ht="22.5" x14ac:dyDescent="0.2">
      <c r="A11" s="34" t="s">
        <v>43</v>
      </c>
      <c r="B11" s="49" t="s">
        <v>880</v>
      </c>
      <c r="C11" s="34" t="s">
        <v>37</v>
      </c>
      <c r="D11" s="147"/>
      <c r="E11" s="156"/>
      <c r="F11" s="147"/>
      <c r="G11" s="156"/>
      <c r="H11" s="158"/>
      <c r="I11" s="156"/>
      <c r="J11" s="145"/>
    </row>
    <row r="12" spans="1:10" x14ac:dyDescent="0.2">
      <c r="A12" s="34" t="s">
        <v>45</v>
      </c>
      <c r="B12" s="49" t="s">
        <v>881</v>
      </c>
      <c r="C12" s="34" t="s">
        <v>37</v>
      </c>
      <c r="D12" s="147"/>
      <c r="E12" s="156"/>
      <c r="F12" s="147"/>
      <c r="G12" s="156"/>
      <c r="H12" s="158"/>
      <c r="I12" s="156"/>
      <c r="J12" s="145"/>
    </row>
    <row r="13" spans="1:10" x14ac:dyDescent="0.2">
      <c r="A13" s="34" t="s">
        <v>48</v>
      </c>
      <c r="B13" s="49" t="s">
        <v>882</v>
      </c>
      <c r="C13" s="34" t="s">
        <v>37</v>
      </c>
      <c r="D13" s="147"/>
      <c r="E13" s="156"/>
      <c r="F13" s="147"/>
      <c r="G13" s="156"/>
      <c r="H13" s="158"/>
      <c r="I13" s="156"/>
      <c r="J13" s="145"/>
    </row>
    <row r="14" spans="1:10" x14ac:dyDescent="0.2">
      <c r="A14" s="34" t="s">
        <v>50</v>
      </c>
      <c r="B14" s="49" t="s">
        <v>883</v>
      </c>
      <c r="C14" s="34" t="s">
        <v>37</v>
      </c>
      <c r="D14" s="147"/>
      <c r="E14" s="156"/>
      <c r="F14" s="147"/>
      <c r="G14" s="156"/>
      <c r="H14" s="158"/>
      <c r="I14" s="156"/>
      <c r="J14" s="145"/>
    </row>
    <row r="15" spans="1:10" x14ac:dyDescent="0.2">
      <c r="A15" s="34" t="s">
        <v>52</v>
      </c>
      <c r="B15" s="49" t="s">
        <v>884</v>
      </c>
      <c r="C15" s="34" t="s">
        <v>37</v>
      </c>
      <c r="D15" s="147"/>
      <c r="E15" s="156"/>
      <c r="F15" s="147"/>
      <c r="G15" s="156"/>
      <c r="H15" s="158"/>
      <c r="I15" s="156"/>
      <c r="J15" s="145"/>
    </row>
    <row r="16" spans="1:10" x14ac:dyDescent="0.2">
      <c r="A16" s="34" t="s">
        <v>55</v>
      </c>
      <c r="B16" s="49" t="s">
        <v>885</v>
      </c>
      <c r="C16" s="34" t="s">
        <v>37</v>
      </c>
      <c r="D16" s="147"/>
      <c r="E16" s="156"/>
      <c r="F16" s="147"/>
      <c r="G16" s="156"/>
      <c r="H16" s="158"/>
      <c r="I16" s="156"/>
      <c r="J16" s="145"/>
    </row>
    <row r="17" spans="1:10" x14ac:dyDescent="0.2">
      <c r="A17" s="34" t="s">
        <v>58</v>
      </c>
      <c r="B17" s="49" t="s">
        <v>886</v>
      </c>
      <c r="C17" s="34" t="s">
        <v>37</v>
      </c>
      <c r="D17" s="147"/>
      <c r="E17" s="156"/>
      <c r="F17" s="147"/>
      <c r="G17" s="156"/>
      <c r="H17" s="158"/>
      <c r="I17" s="156"/>
      <c r="J17" s="145"/>
    </row>
    <row r="18" spans="1:10" x14ac:dyDescent="0.2">
      <c r="A18" s="34" t="s">
        <v>60</v>
      </c>
      <c r="B18" s="49" t="s">
        <v>887</v>
      </c>
      <c r="C18" s="34" t="s">
        <v>37</v>
      </c>
      <c r="D18" s="147"/>
      <c r="E18" s="156"/>
      <c r="F18" s="147"/>
      <c r="G18" s="156"/>
      <c r="H18" s="158"/>
      <c r="I18" s="156"/>
      <c r="J18" s="145"/>
    </row>
    <row r="19" spans="1:10" x14ac:dyDescent="0.2">
      <c r="A19" s="34" t="s">
        <v>62</v>
      </c>
      <c r="B19" s="49" t="s">
        <v>888</v>
      </c>
      <c r="C19" s="34" t="s">
        <v>47</v>
      </c>
      <c r="D19" s="147"/>
      <c r="E19" s="156"/>
      <c r="F19" s="147"/>
      <c r="G19" s="156"/>
      <c r="H19" s="158"/>
      <c r="I19" s="156"/>
      <c r="J19" s="145"/>
    </row>
    <row r="20" spans="1:10" x14ac:dyDescent="0.2">
      <c r="A20" s="34" t="s">
        <v>64</v>
      </c>
      <c r="B20" s="49" t="s">
        <v>889</v>
      </c>
      <c r="C20" s="34" t="s">
        <v>47</v>
      </c>
      <c r="D20" s="147"/>
      <c r="E20" s="156"/>
      <c r="F20" s="147"/>
      <c r="G20" s="156"/>
      <c r="H20" s="158"/>
      <c r="I20" s="156"/>
      <c r="J20" s="145"/>
    </row>
    <row r="21" spans="1:10" x14ac:dyDescent="0.2">
      <c r="A21" s="34" t="s">
        <v>66</v>
      </c>
      <c r="B21" s="49" t="s">
        <v>890</v>
      </c>
      <c r="C21" s="34" t="s">
        <v>47</v>
      </c>
      <c r="D21" s="147"/>
      <c r="E21" s="156"/>
      <c r="F21" s="147"/>
      <c r="G21" s="156"/>
      <c r="H21" s="158"/>
      <c r="I21" s="156"/>
      <c r="J21" s="145"/>
    </row>
    <row r="22" spans="1:10" x14ac:dyDescent="0.2">
      <c r="A22" s="34" t="s">
        <v>68</v>
      </c>
      <c r="B22" s="49" t="s">
        <v>891</v>
      </c>
      <c r="C22" s="34" t="s">
        <v>47</v>
      </c>
      <c r="D22" s="147"/>
      <c r="E22" s="156"/>
      <c r="F22" s="147"/>
      <c r="G22" s="156"/>
      <c r="H22" s="158"/>
      <c r="I22" s="156"/>
      <c r="J22" s="145"/>
    </row>
    <row r="23" spans="1:10" x14ac:dyDescent="0.2">
      <c r="A23" s="34" t="s">
        <v>193</v>
      </c>
      <c r="B23" s="49" t="s">
        <v>892</v>
      </c>
      <c r="C23" s="34" t="s">
        <v>47</v>
      </c>
      <c r="D23" s="147"/>
      <c r="E23" s="156"/>
      <c r="F23" s="147"/>
      <c r="G23" s="156"/>
      <c r="H23" s="158"/>
      <c r="I23" s="156"/>
      <c r="J23" s="145"/>
    </row>
    <row r="24" spans="1:10" x14ac:dyDescent="0.2">
      <c r="A24" s="34" t="s">
        <v>195</v>
      </c>
      <c r="B24" s="49" t="s">
        <v>893</v>
      </c>
      <c r="C24" s="34" t="s">
        <v>37</v>
      </c>
      <c r="D24" s="147"/>
      <c r="E24" s="156"/>
      <c r="F24" s="147"/>
      <c r="G24" s="156"/>
      <c r="H24" s="158"/>
      <c r="I24" s="156"/>
      <c r="J24" s="145"/>
    </row>
    <row r="25" spans="1:10" x14ac:dyDescent="0.2">
      <c r="A25" s="34" t="s">
        <v>197</v>
      </c>
      <c r="B25" s="49" t="s">
        <v>894</v>
      </c>
      <c r="C25" s="34" t="s">
        <v>47</v>
      </c>
      <c r="D25" s="147"/>
      <c r="E25" s="156"/>
      <c r="F25" s="147"/>
      <c r="G25" s="156"/>
      <c r="H25" s="158"/>
      <c r="I25" s="156"/>
      <c r="J25" s="145"/>
    </row>
    <row r="26" spans="1:10" x14ac:dyDescent="0.2">
      <c r="A26" s="34" t="s">
        <v>199</v>
      </c>
      <c r="B26" s="49" t="s">
        <v>895</v>
      </c>
      <c r="C26" s="34" t="s">
        <v>47</v>
      </c>
      <c r="D26" s="147"/>
      <c r="E26" s="156"/>
      <c r="F26" s="147"/>
      <c r="G26" s="156"/>
      <c r="H26" s="158"/>
      <c r="I26" s="156"/>
      <c r="J26" s="145"/>
    </row>
    <row r="27" spans="1:10" x14ac:dyDescent="0.2">
      <c r="A27" s="34" t="s">
        <v>205</v>
      </c>
      <c r="B27" s="49" t="s">
        <v>896</v>
      </c>
      <c r="C27" s="34" t="s">
        <v>37</v>
      </c>
      <c r="D27" s="147"/>
      <c r="E27" s="156"/>
      <c r="F27" s="147"/>
      <c r="G27" s="156"/>
      <c r="H27" s="158"/>
      <c r="I27" s="156"/>
      <c r="J27" s="145"/>
    </row>
    <row r="28" spans="1:10" ht="22.5" x14ac:dyDescent="0.2">
      <c r="A28" s="34" t="s">
        <v>207</v>
      </c>
      <c r="B28" s="49" t="s">
        <v>897</v>
      </c>
      <c r="C28" s="34" t="s">
        <v>528</v>
      </c>
      <c r="D28" s="147"/>
      <c r="E28" s="156"/>
      <c r="F28" s="147"/>
      <c r="G28" s="156"/>
      <c r="H28" s="158"/>
      <c r="I28" s="156"/>
      <c r="J28" s="145"/>
    </row>
    <row r="29" spans="1:10" x14ac:dyDescent="0.2">
      <c r="A29" s="34" t="s">
        <v>210</v>
      </c>
      <c r="B29" s="49" t="s">
        <v>898</v>
      </c>
      <c r="C29" s="34" t="s">
        <v>37</v>
      </c>
      <c r="D29" s="147"/>
      <c r="E29" s="156"/>
      <c r="F29" s="147"/>
      <c r="G29" s="156"/>
      <c r="H29" s="158"/>
      <c r="I29" s="156"/>
      <c r="J29" s="145"/>
    </row>
    <row r="30" spans="1:10" x14ac:dyDescent="0.2">
      <c r="A30" s="34" t="s">
        <v>213</v>
      </c>
      <c r="B30" s="49" t="s">
        <v>899</v>
      </c>
      <c r="C30" s="34" t="s">
        <v>47</v>
      </c>
      <c r="D30" s="147"/>
      <c r="E30" s="156"/>
      <c r="F30" s="147"/>
      <c r="G30" s="156"/>
      <c r="H30" s="158"/>
      <c r="I30" s="156"/>
      <c r="J30" s="145"/>
    </row>
    <row r="31" spans="1:10" x14ac:dyDescent="0.2">
      <c r="A31" s="34" t="s">
        <v>215</v>
      </c>
      <c r="B31" s="49" t="s">
        <v>900</v>
      </c>
      <c r="C31" s="34" t="s">
        <v>57</v>
      </c>
      <c r="D31" s="147"/>
      <c r="E31" s="156"/>
      <c r="F31" s="147"/>
      <c r="G31" s="156"/>
      <c r="H31" s="158"/>
      <c r="I31" s="156"/>
      <c r="J31" s="145"/>
    </row>
    <row r="32" spans="1:10" x14ac:dyDescent="0.2">
      <c r="A32" s="34" t="s">
        <v>217</v>
      </c>
      <c r="B32" s="49" t="s">
        <v>901</v>
      </c>
      <c r="C32" s="34" t="s">
        <v>47</v>
      </c>
      <c r="D32" s="147"/>
      <c r="E32" s="156"/>
      <c r="F32" s="147"/>
      <c r="G32" s="156"/>
      <c r="H32" s="158"/>
      <c r="I32" s="156"/>
      <c r="J32" s="145"/>
    </row>
    <row r="33" spans="1:10" x14ac:dyDescent="0.2">
      <c r="A33" s="34" t="s">
        <v>219</v>
      </c>
      <c r="B33" s="49" t="s">
        <v>902</v>
      </c>
      <c r="C33" s="34" t="s">
        <v>47</v>
      </c>
      <c r="D33" s="147"/>
      <c r="E33" s="156"/>
      <c r="F33" s="147"/>
      <c r="G33" s="156"/>
      <c r="H33" s="158"/>
      <c r="I33" s="156"/>
      <c r="J33" s="145"/>
    </row>
    <row r="34" spans="1:10" x14ac:dyDescent="0.2">
      <c r="A34" s="34" t="s">
        <v>221</v>
      </c>
      <c r="B34" s="49" t="s">
        <v>827</v>
      </c>
      <c r="C34" s="34" t="s">
        <v>37</v>
      </c>
      <c r="D34" s="147"/>
      <c r="E34" s="156"/>
      <c r="F34" s="147"/>
      <c r="G34" s="156"/>
      <c r="H34" s="158"/>
      <c r="I34" s="156"/>
      <c r="J34" s="145"/>
    </row>
    <row r="35" spans="1:10" x14ac:dyDescent="0.2">
      <c r="A35" s="34" t="s">
        <v>223</v>
      </c>
      <c r="B35" s="49" t="s">
        <v>903</v>
      </c>
      <c r="C35" s="34" t="s">
        <v>530</v>
      </c>
      <c r="D35" s="147"/>
      <c r="E35" s="156"/>
      <c r="F35" s="147"/>
      <c r="G35" s="156"/>
      <c r="H35" s="158"/>
      <c r="I35" s="156"/>
      <c r="J35" s="145"/>
    </row>
    <row r="36" spans="1:10" x14ac:dyDescent="0.2">
      <c r="A36" s="34" t="s">
        <v>225</v>
      </c>
      <c r="B36" s="49" t="s">
        <v>904</v>
      </c>
      <c r="C36" s="34" t="s">
        <v>37</v>
      </c>
      <c r="D36" s="147"/>
      <c r="E36" s="156"/>
      <c r="F36" s="147"/>
      <c r="G36" s="156"/>
      <c r="H36" s="158"/>
      <c r="I36" s="156"/>
      <c r="J36" s="145"/>
    </row>
    <row r="37" spans="1:10" x14ac:dyDescent="0.2">
      <c r="A37" s="34" t="s">
        <v>227</v>
      </c>
      <c r="B37" s="49" t="s">
        <v>905</v>
      </c>
      <c r="C37" s="34" t="s">
        <v>37</v>
      </c>
      <c r="D37" s="147"/>
      <c r="E37" s="156"/>
      <c r="F37" s="147"/>
      <c r="G37" s="156"/>
      <c r="H37" s="158"/>
      <c r="I37" s="156"/>
      <c r="J37" s="145"/>
    </row>
    <row r="38" spans="1:10" x14ac:dyDescent="0.2">
      <c r="A38" s="34" t="s">
        <v>229</v>
      </c>
      <c r="B38" s="49" t="s">
        <v>906</v>
      </c>
      <c r="C38" s="34" t="s">
        <v>37</v>
      </c>
      <c r="D38" s="147"/>
      <c r="E38" s="156"/>
      <c r="F38" s="147"/>
      <c r="G38" s="156"/>
      <c r="H38" s="158"/>
      <c r="I38" s="156"/>
      <c r="J38" s="145"/>
    </row>
    <row r="39" spans="1:10" x14ac:dyDescent="0.2">
      <c r="A39" s="34" t="s">
        <v>231</v>
      </c>
      <c r="B39" s="49" t="s">
        <v>907</v>
      </c>
      <c r="C39" s="34" t="s">
        <v>47</v>
      </c>
      <c r="D39" s="147"/>
      <c r="E39" s="156"/>
      <c r="F39" s="147"/>
      <c r="G39" s="156"/>
      <c r="H39" s="158"/>
      <c r="I39" s="156"/>
      <c r="J39" s="145"/>
    </row>
    <row r="40" spans="1:10" ht="22.5" x14ac:dyDescent="0.2">
      <c r="A40" s="34" t="s">
        <v>263</v>
      </c>
      <c r="B40" s="49" t="s">
        <v>908</v>
      </c>
      <c r="C40" s="34" t="s">
        <v>37</v>
      </c>
      <c r="D40" s="147"/>
      <c r="E40" s="156"/>
      <c r="F40" s="147"/>
      <c r="G40" s="156"/>
      <c r="H40" s="158"/>
      <c r="I40" s="156"/>
      <c r="J40" s="145"/>
    </row>
    <row r="41" spans="1:10" x14ac:dyDescent="0.2">
      <c r="A41" s="34" t="s">
        <v>265</v>
      </c>
      <c r="B41" s="49" t="s">
        <v>909</v>
      </c>
      <c r="C41" s="34" t="s">
        <v>37</v>
      </c>
      <c r="D41" s="147"/>
      <c r="E41" s="156"/>
      <c r="F41" s="147"/>
      <c r="G41" s="156"/>
      <c r="H41" s="158"/>
      <c r="I41" s="156"/>
      <c r="J41" s="145"/>
    </row>
    <row r="42" spans="1:10" x14ac:dyDescent="0.2">
      <c r="A42" s="34" t="s">
        <v>267</v>
      </c>
      <c r="B42" s="49" t="s">
        <v>910</v>
      </c>
      <c r="C42" s="34" t="s">
        <v>37</v>
      </c>
      <c r="D42" s="147"/>
      <c r="E42" s="156"/>
      <c r="F42" s="147"/>
      <c r="G42" s="156"/>
      <c r="H42" s="159"/>
      <c r="I42" s="156"/>
      <c r="J42" s="145"/>
    </row>
    <row r="43" spans="1:10" ht="24" customHeight="1" x14ac:dyDescent="0.2">
      <c r="A43" s="33">
        <v>2</v>
      </c>
      <c r="B43" s="36" t="s">
        <v>911</v>
      </c>
      <c r="C43" s="33" t="s">
        <v>805</v>
      </c>
      <c r="D43" s="147" t="s">
        <v>34</v>
      </c>
      <c r="E43" s="156"/>
      <c r="F43" s="147">
        <v>50</v>
      </c>
      <c r="G43" s="156"/>
      <c r="H43" s="157"/>
      <c r="I43" s="156"/>
      <c r="J43" s="145"/>
    </row>
    <row r="44" spans="1:10" x14ac:dyDescent="0.2">
      <c r="A44" s="34" t="s">
        <v>35</v>
      </c>
      <c r="B44" s="49" t="s">
        <v>912</v>
      </c>
      <c r="C44" s="34" t="s">
        <v>37</v>
      </c>
      <c r="D44" s="147"/>
      <c r="E44" s="156"/>
      <c r="F44" s="147"/>
      <c r="G44" s="156"/>
      <c r="H44" s="158"/>
      <c r="I44" s="156"/>
      <c r="J44" s="145"/>
    </row>
    <row r="45" spans="1:10" x14ac:dyDescent="0.2">
      <c r="A45" s="34" t="s">
        <v>38</v>
      </c>
      <c r="B45" s="49" t="s">
        <v>913</v>
      </c>
      <c r="C45" s="34" t="s">
        <v>37</v>
      </c>
      <c r="D45" s="147"/>
      <c r="E45" s="156"/>
      <c r="F45" s="147"/>
      <c r="G45" s="156"/>
      <c r="H45" s="158"/>
      <c r="I45" s="156"/>
      <c r="J45" s="145"/>
    </row>
    <row r="46" spans="1:10" x14ac:dyDescent="0.2">
      <c r="A46" s="34" t="s">
        <v>41</v>
      </c>
      <c r="B46" s="49" t="s">
        <v>914</v>
      </c>
      <c r="C46" s="34" t="s">
        <v>37</v>
      </c>
      <c r="D46" s="147"/>
      <c r="E46" s="156"/>
      <c r="F46" s="147"/>
      <c r="G46" s="156"/>
      <c r="H46" s="159"/>
      <c r="I46" s="156"/>
      <c r="J46" s="145"/>
    </row>
    <row r="47" spans="1:10" ht="32.25" customHeight="1" x14ac:dyDescent="0.2">
      <c r="A47" s="68">
        <v>3</v>
      </c>
      <c r="B47" s="51" t="s">
        <v>915</v>
      </c>
      <c r="C47" s="68" t="s">
        <v>34</v>
      </c>
      <c r="D47" s="177" t="s">
        <v>34</v>
      </c>
      <c r="E47" s="181"/>
      <c r="F47" s="177">
        <v>110</v>
      </c>
      <c r="G47" s="181"/>
      <c r="H47" s="182"/>
      <c r="I47" s="181"/>
      <c r="J47" s="148"/>
    </row>
    <row r="48" spans="1:10" ht="45" x14ac:dyDescent="0.2">
      <c r="A48" s="38" t="s">
        <v>35</v>
      </c>
      <c r="B48" s="74" t="s">
        <v>916</v>
      </c>
      <c r="C48" s="38" t="s">
        <v>37</v>
      </c>
      <c r="D48" s="177"/>
      <c r="E48" s="181"/>
      <c r="F48" s="177"/>
      <c r="G48" s="181"/>
      <c r="H48" s="183"/>
      <c r="I48" s="181"/>
      <c r="J48" s="148"/>
    </row>
    <row r="49" spans="1:10" ht="22.5" x14ac:dyDescent="0.2">
      <c r="A49" s="38" t="s">
        <v>38</v>
      </c>
      <c r="B49" s="74" t="s">
        <v>917</v>
      </c>
      <c r="C49" s="38" t="s">
        <v>37</v>
      </c>
      <c r="D49" s="177"/>
      <c r="E49" s="181"/>
      <c r="F49" s="177"/>
      <c r="G49" s="181"/>
      <c r="H49" s="183"/>
      <c r="I49" s="181"/>
      <c r="J49" s="148"/>
    </row>
    <row r="50" spans="1:10" ht="22.5" x14ac:dyDescent="0.2">
      <c r="A50" s="38" t="s">
        <v>41</v>
      </c>
      <c r="B50" s="74" t="s">
        <v>918</v>
      </c>
      <c r="C50" s="38" t="s">
        <v>37</v>
      </c>
      <c r="D50" s="177"/>
      <c r="E50" s="181"/>
      <c r="F50" s="177"/>
      <c r="G50" s="181"/>
      <c r="H50" s="183"/>
      <c r="I50" s="181"/>
      <c r="J50" s="148"/>
    </row>
    <row r="51" spans="1:10" x14ac:dyDescent="0.2">
      <c r="A51" s="38" t="s">
        <v>43</v>
      </c>
      <c r="B51" s="41" t="s">
        <v>919</v>
      </c>
      <c r="C51" s="38" t="s">
        <v>37</v>
      </c>
      <c r="D51" s="177"/>
      <c r="E51" s="181"/>
      <c r="F51" s="177"/>
      <c r="G51" s="181"/>
      <c r="H51" s="183"/>
      <c r="I51" s="181"/>
      <c r="J51" s="148"/>
    </row>
    <row r="52" spans="1:10" x14ac:dyDescent="0.2">
      <c r="A52" s="38" t="s">
        <v>45</v>
      </c>
      <c r="B52" s="41" t="s">
        <v>920</v>
      </c>
      <c r="C52" s="38" t="s">
        <v>37</v>
      </c>
      <c r="D52" s="177"/>
      <c r="E52" s="181"/>
      <c r="F52" s="177"/>
      <c r="G52" s="181"/>
      <c r="H52" s="183"/>
      <c r="I52" s="181"/>
      <c r="J52" s="148"/>
    </row>
    <row r="53" spans="1:10" x14ac:dyDescent="0.2">
      <c r="A53" s="38" t="s">
        <v>48</v>
      </c>
      <c r="B53" s="41" t="s">
        <v>921</v>
      </c>
      <c r="C53" s="38" t="s">
        <v>54</v>
      </c>
      <c r="D53" s="177"/>
      <c r="E53" s="181"/>
      <c r="F53" s="177"/>
      <c r="G53" s="181"/>
      <c r="H53" s="183"/>
      <c r="I53" s="181"/>
      <c r="J53" s="148"/>
    </row>
    <row r="54" spans="1:10" x14ac:dyDescent="0.2">
      <c r="A54" s="38" t="s">
        <v>50</v>
      </c>
      <c r="B54" s="41" t="s">
        <v>922</v>
      </c>
      <c r="C54" s="38" t="s">
        <v>47</v>
      </c>
      <c r="D54" s="177"/>
      <c r="E54" s="181"/>
      <c r="F54" s="177"/>
      <c r="G54" s="181"/>
      <c r="H54" s="183"/>
      <c r="I54" s="181"/>
      <c r="J54" s="148"/>
    </row>
    <row r="55" spans="1:10" x14ac:dyDescent="0.2">
      <c r="A55" s="38" t="s">
        <v>52</v>
      </c>
      <c r="B55" s="41" t="s">
        <v>923</v>
      </c>
      <c r="C55" s="38" t="s">
        <v>528</v>
      </c>
      <c r="D55" s="177"/>
      <c r="E55" s="181"/>
      <c r="F55" s="177"/>
      <c r="G55" s="181"/>
      <c r="H55" s="183"/>
      <c r="I55" s="181"/>
      <c r="J55" s="148"/>
    </row>
    <row r="56" spans="1:10" ht="56.25" x14ac:dyDescent="0.2">
      <c r="A56" s="38" t="s">
        <v>55</v>
      </c>
      <c r="B56" s="74" t="s">
        <v>924</v>
      </c>
      <c r="C56" s="38" t="s">
        <v>47</v>
      </c>
      <c r="D56" s="177"/>
      <c r="E56" s="181"/>
      <c r="F56" s="177"/>
      <c r="G56" s="181"/>
      <c r="H56" s="183"/>
      <c r="I56" s="181"/>
      <c r="J56" s="148"/>
    </row>
    <row r="57" spans="1:10" ht="56.25" x14ac:dyDescent="0.2">
      <c r="A57" s="38" t="s">
        <v>58</v>
      </c>
      <c r="B57" s="74" t="s">
        <v>925</v>
      </c>
      <c r="C57" s="38" t="s">
        <v>37</v>
      </c>
      <c r="D57" s="177"/>
      <c r="E57" s="181"/>
      <c r="F57" s="177"/>
      <c r="G57" s="181"/>
      <c r="H57" s="183"/>
      <c r="I57" s="181"/>
      <c r="J57" s="148"/>
    </row>
    <row r="58" spans="1:10" x14ac:dyDescent="0.2">
      <c r="A58" s="38" t="s">
        <v>60</v>
      </c>
      <c r="B58" s="41" t="s">
        <v>926</v>
      </c>
      <c r="C58" s="38" t="s">
        <v>37</v>
      </c>
      <c r="D58" s="177"/>
      <c r="E58" s="181"/>
      <c r="F58" s="177"/>
      <c r="G58" s="181"/>
      <c r="H58" s="183"/>
      <c r="I58" s="181"/>
      <c r="J58" s="148"/>
    </row>
    <row r="59" spans="1:10" x14ac:dyDescent="0.2">
      <c r="A59" s="38" t="s">
        <v>62</v>
      </c>
      <c r="B59" s="41" t="s">
        <v>927</v>
      </c>
      <c r="C59" s="38" t="s">
        <v>37</v>
      </c>
      <c r="D59" s="177"/>
      <c r="E59" s="181"/>
      <c r="F59" s="177"/>
      <c r="G59" s="181"/>
      <c r="H59" s="183"/>
      <c r="I59" s="181"/>
      <c r="J59" s="148"/>
    </row>
    <row r="60" spans="1:10" ht="22.5" x14ac:dyDescent="0.2">
      <c r="A60" s="38" t="s">
        <v>64</v>
      </c>
      <c r="B60" s="41" t="s">
        <v>928</v>
      </c>
      <c r="C60" s="38" t="s">
        <v>37</v>
      </c>
      <c r="D60" s="177"/>
      <c r="E60" s="181"/>
      <c r="F60" s="177"/>
      <c r="G60" s="181"/>
      <c r="H60" s="183"/>
      <c r="I60" s="181"/>
      <c r="J60" s="148"/>
    </row>
    <row r="61" spans="1:10" x14ac:dyDescent="0.2">
      <c r="A61" s="38" t="s">
        <v>66</v>
      </c>
      <c r="B61" s="41" t="s">
        <v>655</v>
      </c>
      <c r="C61" s="38" t="s">
        <v>47</v>
      </c>
      <c r="D61" s="177"/>
      <c r="E61" s="181"/>
      <c r="F61" s="177"/>
      <c r="G61" s="181"/>
      <c r="H61" s="183"/>
      <c r="I61" s="181"/>
      <c r="J61" s="148"/>
    </row>
    <row r="62" spans="1:10" x14ac:dyDescent="0.2">
      <c r="A62" s="38" t="s">
        <v>68</v>
      </c>
      <c r="B62" s="41" t="s">
        <v>656</v>
      </c>
      <c r="C62" s="38" t="s">
        <v>37</v>
      </c>
      <c r="D62" s="177"/>
      <c r="E62" s="181"/>
      <c r="F62" s="177"/>
      <c r="G62" s="181"/>
      <c r="H62" s="184"/>
      <c r="I62" s="181"/>
      <c r="J62" s="148"/>
    </row>
    <row r="63" spans="1:10" ht="33" customHeight="1" x14ac:dyDescent="0.2">
      <c r="A63" s="68">
        <v>4</v>
      </c>
      <c r="B63" s="51" t="s">
        <v>929</v>
      </c>
      <c r="C63" s="68" t="s">
        <v>34</v>
      </c>
      <c r="D63" s="177" t="s">
        <v>34</v>
      </c>
      <c r="E63" s="181"/>
      <c r="F63" s="177">
        <v>100</v>
      </c>
      <c r="G63" s="181"/>
      <c r="H63" s="182"/>
      <c r="I63" s="181"/>
      <c r="J63" s="148"/>
    </row>
    <row r="64" spans="1:10" ht="33.75" x14ac:dyDescent="0.2">
      <c r="A64" s="38" t="s">
        <v>35</v>
      </c>
      <c r="B64" s="41" t="s">
        <v>930</v>
      </c>
      <c r="C64" s="38" t="s">
        <v>37</v>
      </c>
      <c r="D64" s="177"/>
      <c r="E64" s="181"/>
      <c r="F64" s="177"/>
      <c r="G64" s="181"/>
      <c r="H64" s="183"/>
      <c r="I64" s="181"/>
      <c r="J64" s="148"/>
    </row>
    <row r="65" spans="1:10" x14ac:dyDescent="0.2">
      <c r="A65" s="38" t="s">
        <v>38</v>
      </c>
      <c r="B65" s="41" t="s">
        <v>931</v>
      </c>
      <c r="C65" s="38" t="s">
        <v>37</v>
      </c>
      <c r="D65" s="177"/>
      <c r="E65" s="181"/>
      <c r="F65" s="177"/>
      <c r="G65" s="181"/>
      <c r="H65" s="183"/>
      <c r="I65" s="181"/>
      <c r="J65" s="148"/>
    </row>
    <row r="66" spans="1:10" ht="33.75" x14ac:dyDescent="0.2">
      <c r="A66" s="38" t="s">
        <v>41</v>
      </c>
      <c r="B66" s="73" t="s">
        <v>932</v>
      </c>
      <c r="C66" s="38" t="s">
        <v>37</v>
      </c>
      <c r="D66" s="177"/>
      <c r="E66" s="181"/>
      <c r="F66" s="177"/>
      <c r="G66" s="181"/>
      <c r="H66" s="183"/>
      <c r="I66" s="181"/>
      <c r="J66" s="148"/>
    </row>
    <row r="67" spans="1:10" ht="112.5" x14ac:dyDescent="0.2">
      <c r="A67" s="38" t="s">
        <v>43</v>
      </c>
      <c r="B67" s="73" t="s">
        <v>933</v>
      </c>
      <c r="C67" s="38" t="s">
        <v>37</v>
      </c>
      <c r="D67" s="177"/>
      <c r="E67" s="181"/>
      <c r="F67" s="177"/>
      <c r="G67" s="181"/>
      <c r="H67" s="183"/>
      <c r="I67" s="181"/>
      <c r="J67" s="148"/>
    </row>
    <row r="68" spans="1:10" ht="33.75" x14ac:dyDescent="0.2">
      <c r="A68" s="38" t="s">
        <v>45</v>
      </c>
      <c r="B68" s="73" t="s">
        <v>934</v>
      </c>
      <c r="C68" s="38" t="s">
        <v>37</v>
      </c>
      <c r="D68" s="177"/>
      <c r="E68" s="181"/>
      <c r="F68" s="177"/>
      <c r="G68" s="181"/>
      <c r="H68" s="183"/>
      <c r="I68" s="181"/>
      <c r="J68" s="148"/>
    </row>
    <row r="69" spans="1:10" x14ac:dyDescent="0.2">
      <c r="A69" s="38" t="s">
        <v>48</v>
      </c>
      <c r="B69" s="73" t="s">
        <v>935</v>
      </c>
      <c r="C69" s="38" t="s">
        <v>37</v>
      </c>
      <c r="D69" s="177"/>
      <c r="E69" s="181"/>
      <c r="F69" s="177"/>
      <c r="G69" s="181"/>
      <c r="H69" s="183"/>
      <c r="I69" s="181"/>
      <c r="J69" s="148"/>
    </row>
    <row r="70" spans="1:10" x14ac:dyDescent="0.2">
      <c r="A70" s="38" t="s">
        <v>50</v>
      </c>
      <c r="B70" s="41" t="s">
        <v>936</v>
      </c>
      <c r="C70" s="38" t="s">
        <v>47</v>
      </c>
      <c r="D70" s="177"/>
      <c r="E70" s="181"/>
      <c r="F70" s="177"/>
      <c r="G70" s="181"/>
      <c r="H70" s="184"/>
      <c r="I70" s="181"/>
      <c r="J70" s="148"/>
    </row>
    <row r="71" spans="1:10" ht="26.25" customHeight="1" x14ac:dyDescent="0.2">
      <c r="A71" s="167" t="s">
        <v>937</v>
      </c>
      <c r="B71" s="167"/>
      <c r="C71" s="167"/>
      <c r="D71" s="167"/>
      <c r="E71" s="167"/>
      <c r="F71" s="167"/>
      <c r="G71" s="90">
        <f>SUM(G7:G70)</f>
        <v>0</v>
      </c>
      <c r="H71" s="90" t="s">
        <v>1710</v>
      </c>
      <c r="I71" s="90">
        <f>SUM(I7:I70)</f>
        <v>0</v>
      </c>
      <c r="J71" s="95" t="s">
        <v>1710</v>
      </c>
    </row>
    <row r="76" spans="1:10" x14ac:dyDescent="0.2">
      <c r="B76" s="134" t="s">
        <v>1865</v>
      </c>
      <c r="C76" s="30"/>
      <c r="D76" s="30"/>
      <c r="E76" s="30"/>
      <c r="F76" s="30"/>
      <c r="G76" s="30"/>
      <c r="H76" s="30"/>
      <c r="J76" s="136" t="s">
        <v>1868</v>
      </c>
    </row>
    <row r="77" spans="1:10" ht="45" x14ac:dyDescent="0.2">
      <c r="B77" s="135" t="s">
        <v>1866</v>
      </c>
      <c r="C77" s="30"/>
      <c r="D77" s="30"/>
      <c r="E77" s="30"/>
      <c r="F77" s="30"/>
      <c r="G77" s="30"/>
      <c r="H77" s="30"/>
      <c r="J77" s="138" t="s">
        <v>1867</v>
      </c>
    </row>
  </sheetData>
  <mergeCells count="32">
    <mergeCell ref="I43:I46"/>
    <mergeCell ref="J43:J46"/>
    <mergeCell ref="A4:J4"/>
    <mergeCell ref="B5:C5"/>
    <mergeCell ref="A6:J6"/>
    <mergeCell ref="D7:D42"/>
    <mergeCell ref="E7:E42"/>
    <mergeCell ref="F7:F42"/>
    <mergeCell ref="G7:G42"/>
    <mergeCell ref="I7:I42"/>
    <mergeCell ref="J7:J42"/>
    <mergeCell ref="I63:I70"/>
    <mergeCell ref="J63:J70"/>
    <mergeCell ref="D47:D62"/>
    <mergeCell ref="E47:E62"/>
    <mergeCell ref="F47:F62"/>
    <mergeCell ref="G47:G62"/>
    <mergeCell ref="I47:I62"/>
    <mergeCell ref="J47:J62"/>
    <mergeCell ref="A71:F71"/>
    <mergeCell ref="H63:H70"/>
    <mergeCell ref="H47:H62"/>
    <mergeCell ref="H43:H46"/>
    <mergeCell ref="H7:H42"/>
    <mergeCell ref="D63:D70"/>
    <mergeCell ref="E63:E70"/>
    <mergeCell ref="F63:F70"/>
    <mergeCell ref="G63:G70"/>
    <mergeCell ref="D43:D46"/>
    <mergeCell ref="E43:E46"/>
    <mergeCell ref="F43:F46"/>
    <mergeCell ref="G43:G46"/>
  </mergeCells>
  <pageMargins left="0.7" right="0.7" top="0.75" bottom="0.75" header="0.3" footer="0.3"/>
  <pageSetup paperSize="9" scale="64" orientation="landscape" r:id="rId1"/>
  <headerFooter>
    <oddHeader>&amp;L4WSzKzP.SZP.2612.2.2019</oddHeader>
  </headerFooter>
  <rowBreaks count="1" manualBreakCount="1">
    <brk id="46"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3"/>
  <sheetViews>
    <sheetView zoomScaleNormal="100" workbookViewId="0">
      <selection activeCell="A4" sqref="A4:J4"/>
    </sheetView>
  </sheetViews>
  <sheetFormatPr defaultRowHeight="11.25" x14ac:dyDescent="0.2"/>
  <cols>
    <col min="1" max="1" width="4.42578125" style="2" customWidth="1"/>
    <col min="2" max="2" width="48.140625" style="2" customWidth="1"/>
    <col min="3" max="4" width="9.140625" style="2"/>
    <col min="5" max="5" width="12.5703125" style="2" customWidth="1"/>
    <col min="6" max="6" width="9.140625" style="2"/>
    <col min="7" max="7" width="11.5703125" style="2" customWidth="1"/>
    <col min="8" max="8" width="9.140625" style="2"/>
    <col min="9" max="9" width="12.85546875" style="2" customWidth="1"/>
    <col min="10" max="10" width="37.7109375" style="2" customWidth="1"/>
    <col min="11" max="16384" width="9.140625" style="2"/>
  </cols>
  <sheetData>
    <row r="1" spans="1:10" x14ac:dyDescent="0.2">
      <c r="A1" s="2" t="s">
        <v>1714</v>
      </c>
    </row>
    <row r="2" spans="1:10" x14ac:dyDescent="0.2">
      <c r="A2" s="2" t="s">
        <v>1715</v>
      </c>
    </row>
    <row r="4" spans="1:10" ht="20.25" customHeight="1" x14ac:dyDescent="0.2">
      <c r="A4" s="149" t="s">
        <v>1857</v>
      </c>
      <c r="B4" s="149"/>
      <c r="C4" s="149"/>
      <c r="D4" s="149"/>
      <c r="E4" s="149"/>
      <c r="F4" s="149"/>
      <c r="G4" s="149"/>
      <c r="H4" s="149"/>
      <c r="I4" s="149"/>
      <c r="J4" s="149"/>
    </row>
    <row r="5" spans="1:10" ht="33.75" x14ac:dyDescent="0.2">
      <c r="A5" s="25" t="s">
        <v>0</v>
      </c>
      <c r="B5" s="139" t="s">
        <v>1</v>
      </c>
      <c r="C5" s="139"/>
      <c r="D5" s="25" t="s">
        <v>2</v>
      </c>
      <c r="E5" s="27" t="s">
        <v>3</v>
      </c>
      <c r="F5" s="25" t="s">
        <v>4</v>
      </c>
      <c r="G5" s="27" t="s">
        <v>5</v>
      </c>
      <c r="H5" s="27" t="s">
        <v>1708</v>
      </c>
      <c r="I5" s="27" t="s">
        <v>6</v>
      </c>
      <c r="J5" s="25" t="s">
        <v>7</v>
      </c>
    </row>
    <row r="6" spans="1:10" ht="84.75" customHeight="1" x14ac:dyDescent="0.2">
      <c r="A6" s="168" t="s">
        <v>938</v>
      </c>
      <c r="B6" s="168"/>
      <c r="C6" s="168"/>
      <c r="D6" s="168"/>
      <c r="E6" s="168"/>
      <c r="F6" s="168"/>
      <c r="G6" s="168"/>
      <c r="H6" s="168"/>
      <c r="I6" s="168"/>
      <c r="J6" s="168"/>
    </row>
    <row r="7" spans="1:10" ht="32.25" customHeight="1" x14ac:dyDescent="0.2">
      <c r="A7" s="75">
        <v>1</v>
      </c>
      <c r="B7" s="33" t="s">
        <v>939</v>
      </c>
      <c r="C7" s="33" t="s">
        <v>34</v>
      </c>
      <c r="D7" s="147" t="s">
        <v>34</v>
      </c>
      <c r="E7" s="161"/>
      <c r="F7" s="147">
        <v>100</v>
      </c>
      <c r="G7" s="156"/>
      <c r="H7" s="157"/>
      <c r="I7" s="156"/>
      <c r="J7" s="145"/>
    </row>
    <row r="8" spans="1:10" ht="22.5" x14ac:dyDescent="0.2">
      <c r="A8" s="34" t="s">
        <v>35</v>
      </c>
      <c r="B8" s="49" t="s">
        <v>940</v>
      </c>
      <c r="C8" s="34" t="s">
        <v>37</v>
      </c>
      <c r="D8" s="147"/>
      <c r="E8" s="161"/>
      <c r="F8" s="147"/>
      <c r="G8" s="156"/>
      <c r="H8" s="158"/>
      <c r="I8" s="156"/>
      <c r="J8" s="145"/>
    </row>
    <row r="9" spans="1:10" ht="45" x14ac:dyDescent="0.2">
      <c r="A9" s="34" t="s">
        <v>38</v>
      </c>
      <c r="B9" s="49" t="s">
        <v>941</v>
      </c>
      <c r="C9" s="34" t="s">
        <v>37</v>
      </c>
      <c r="D9" s="147"/>
      <c r="E9" s="161"/>
      <c r="F9" s="147"/>
      <c r="G9" s="156"/>
      <c r="H9" s="158"/>
      <c r="I9" s="156"/>
      <c r="J9" s="145"/>
    </row>
    <row r="10" spans="1:10" x14ac:dyDescent="0.2">
      <c r="A10" s="34" t="s">
        <v>41</v>
      </c>
      <c r="B10" s="49" t="s">
        <v>463</v>
      </c>
      <c r="C10" s="34" t="s">
        <v>37</v>
      </c>
      <c r="D10" s="147"/>
      <c r="E10" s="161"/>
      <c r="F10" s="147"/>
      <c r="G10" s="156"/>
      <c r="H10" s="158"/>
      <c r="I10" s="156"/>
      <c r="J10" s="145"/>
    </row>
    <row r="11" spans="1:10" x14ac:dyDescent="0.2">
      <c r="A11" s="34" t="s">
        <v>43</v>
      </c>
      <c r="B11" s="49" t="s">
        <v>942</v>
      </c>
      <c r="C11" s="34" t="s">
        <v>37</v>
      </c>
      <c r="D11" s="147"/>
      <c r="E11" s="161"/>
      <c r="F11" s="147"/>
      <c r="G11" s="156"/>
      <c r="H11" s="158"/>
      <c r="I11" s="156"/>
      <c r="J11" s="145"/>
    </row>
    <row r="12" spans="1:10" x14ac:dyDescent="0.2">
      <c r="A12" s="34" t="s">
        <v>45</v>
      </c>
      <c r="B12" s="49" t="s">
        <v>943</v>
      </c>
      <c r="C12" s="34" t="s">
        <v>37</v>
      </c>
      <c r="D12" s="147"/>
      <c r="E12" s="161"/>
      <c r="F12" s="147"/>
      <c r="G12" s="156"/>
      <c r="H12" s="158"/>
      <c r="I12" s="156"/>
      <c r="J12" s="145"/>
    </row>
    <row r="13" spans="1:10" x14ac:dyDescent="0.2">
      <c r="A13" s="34" t="s">
        <v>48</v>
      </c>
      <c r="B13" s="49" t="s">
        <v>944</v>
      </c>
      <c r="C13" s="34" t="s">
        <v>37</v>
      </c>
      <c r="D13" s="147"/>
      <c r="E13" s="161"/>
      <c r="F13" s="147"/>
      <c r="G13" s="156"/>
      <c r="H13" s="158"/>
      <c r="I13" s="156"/>
      <c r="J13" s="145"/>
    </row>
    <row r="14" spans="1:10" x14ac:dyDescent="0.2">
      <c r="A14" s="34" t="s">
        <v>50</v>
      </c>
      <c r="B14" s="49" t="s">
        <v>945</v>
      </c>
      <c r="C14" s="34" t="s">
        <v>57</v>
      </c>
      <c r="D14" s="147"/>
      <c r="E14" s="161"/>
      <c r="F14" s="147"/>
      <c r="G14" s="156"/>
      <c r="H14" s="158"/>
      <c r="I14" s="156"/>
      <c r="J14" s="145"/>
    </row>
    <row r="15" spans="1:10" x14ac:dyDescent="0.2">
      <c r="A15" s="34" t="s">
        <v>52</v>
      </c>
      <c r="B15" s="49" t="s">
        <v>946</v>
      </c>
      <c r="C15" s="34" t="s">
        <v>37</v>
      </c>
      <c r="D15" s="147"/>
      <c r="E15" s="161"/>
      <c r="F15" s="147"/>
      <c r="G15" s="156"/>
      <c r="H15" s="158"/>
      <c r="I15" s="156"/>
      <c r="J15" s="145"/>
    </row>
    <row r="16" spans="1:10" x14ac:dyDescent="0.2">
      <c r="A16" s="34" t="s">
        <v>55</v>
      </c>
      <c r="B16" s="49" t="s">
        <v>947</v>
      </c>
      <c r="C16" s="34" t="s">
        <v>37</v>
      </c>
      <c r="D16" s="147"/>
      <c r="E16" s="161"/>
      <c r="F16" s="147"/>
      <c r="G16" s="156"/>
      <c r="H16" s="158"/>
      <c r="I16" s="156"/>
      <c r="J16" s="145"/>
    </row>
    <row r="17" spans="1:10" x14ac:dyDescent="0.2">
      <c r="A17" s="34" t="s">
        <v>58</v>
      </c>
      <c r="B17" s="49" t="s">
        <v>948</v>
      </c>
      <c r="C17" s="34" t="s">
        <v>37</v>
      </c>
      <c r="D17" s="147"/>
      <c r="E17" s="161"/>
      <c r="F17" s="147"/>
      <c r="G17" s="156"/>
      <c r="H17" s="158"/>
      <c r="I17" s="156"/>
      <c r="J17" s="145"/>
    </row>
    <row r="18" spans="1:10" x14ac:dyDescent="0.2">
      <c r="A18" s="34" t="s">
        <v>60</v>
      </c>
      <c r="B18" s="49" t="s">
        <v>949</v>
      </c>
      <c r="C18" s="34" t="s">
        <v>37</v>
      </c>
      <c r="D18" s="147"/>
      <c r="E18" s="161"/>
      <c r="F18" s="147"/>
      <c r="G18" s="156"/>
      <c r="H18" s="158"/>
      <c r="I18" s="156"/>
      <c r="J18" s="145"/>
    </row>
    <row r="19" spans="1:10" ht="22.5" x14ac:dyDescent="0.2">
      <c r="A19" s="34" t="s">
        <v>62</v>
      </c>
      <c r="B19" s="49" t="s">
        <v>950</v>
      </c>
      <c r="C19" s="34" t="s">
        <v>47</v>
      </c>
      <c r="D19" s="147"/>
      <c r="E19" s="161"/>
      <c r="F19" s="147"/>
      <c r="G19" s="156"/>
      <c r="H19" s="158"/>
      <c r="I19" s="156"/>
      <c r="J19" s="145"/>
    </row>
    <row r="20" spans="1:10" x14ac:dyDescent="0.2">
      <c r="A20" s="34" t="s">
        <v>64</v>
      </c>
      <c r="B20" s="49" t="s">
        <v>951</v>
      </c>
      <c r="C20" s="34" t="s">
        <v>37</v>
      </c>
      <c r="D20" s="147"/>
      <c r="E20" s="161"/>
      <c r="F20" s="147"/>
      <c r="G20" s="156"/>
      <c r="H20" s="158"/>
      <c r="I20" s="156"/>
      <c r="J20" s="145"/>
    </row>
    <row r="21" spans="1:10" x14ac:dyDescent="0.2">
      <c r="A21" s="34" t="s">
        <v>66</v>
      </c>
      <c r="B21" s="49" t="s">
        <v>952</v>
      </c>
      <c r="C21" s="34" t="s">
        <v>953</v>
      </c>
      <c r="D21" s="147"/>
      <c r="E21" s="161"/>
      <c r="F21" s="147"/>
      <c r="G21" s="156"/>
      <c r="H21" s="158"/>
      <c r="I21" s="156"/>
      <c r="J21" s="145"/>
    </row>
    <row r="22" spans="1:10" x14ac:dyDescent="0.2">
      <c r="A22" s="34" t="s">
        <v>68</v>
      </c>
      <c r="B22" s="49" t="s">
        <v>954</v>
      </c>
      <c r="C22" s="34" t="s">
        <v>40</v>
      </c>
      <c r="D22" s="147"/>
      <c r="E22" s="161"/>
      <c r="F22" s="147"/>
      <c r="G22" s="156"/>
      <c r="H22" s="158"/>
      <c r="I22" s="156"/>
      <c r="J22" s="145"/>
    </row>
    <row r="23" spans="1:10" x14ac:dyDescent="0.2">
      <c r="A23" s="34" t="s">
        <v>193</v>
      </c>
      <c r="B23" s="49" t="s">
        <v>955</v>
      </c>
      <c r="C23" s="34" t="s">
        <v>956</v>
      </c>
      <c r="D23" s="147"/>
      <c r="E23" s="161"/>
      <c r="F23" s="147"/>
      <c r="G23" s="156"/>
      <c r="H23" s="158"/>
      <c r="I23" s="156"/>
      <c r="J23" s="145"/>
    </row>
    <row r="24" spans="1:10" x14ac:dyDescent="0.2">
      <c r="A24" s="34" t="s">
        <v>195</v>
      </c>
      <c r="B24" s="49" t="s">
        <v>957</v>
      </c>
      <c r="C24" s="34" t="s">
        <v>212</v>
      </c>
      <c r="D24" s="147"/>
      <c r="E24" s="161"/>
      <c r="F24" s="147"/>
      <c r="G24" s="156"/>
      <c r="H24" s="158"/>
      <c r="I24" s="156"/>
      <c r="J24" s="145"/>
    </row>
    <row r="25" spans="1:10" x14ac:dyDescent="0.2">
      <c r="A25" s="34" t="s">
        <v>197</v>
      </c>
      <c r="B25" s="49" t="s">
        <v>958</v>
      </c>
      <c r="C25" s="34" t="s">
        <v>37</v>
      </c>
      <c r="D25" s="147"/>
      <c r="E25" s="161"/>
      <c r="F25" s="147"/>
      <c r="G25" s="156"/>
      <c r="H25" s="158"/>
      <c r="I25" s="156"/>
      <c r="J25" s="145"/>
    </row>
    <row r="26" spans="1:10" x14ac:dyDescent="0.2">
      <c r="A26" s="34" t="s">
        <v>199</v>
      </c>
      <c r="B26" s="49" t="s">
        <v>959</v>
      </c>
      <c r="C26" s="34" t="s">
        <v>37</v>
      </c>
      <c r="D26" s="147"/>
      <c r="E26" s="161"/>
      <c r="F26" s="147"/>
      <c r="G26" s="156"/>
      <c r="H26" s="158"/>
      <c r="I26" s="156"/>
      <c r="J26" s="145"/>
    </row>
    <row r="27" spans="1:10" x14ac:dyDescent="0.2">
      <c r="A27" s="34" t="s">
        <v>201</v>
      </c>
      <c r="B27" s="49" t="s">
        <v>960</v>
      </c>
      <c r="C27" s="34" t="s">
        <v>37</v>
      </c>
      <c r="D27" s="147"/>
      <c r="E27" s="161"/>
      <c r="F27" s="147"/>
      <c r="G27" s="156"/>
      <c r="H27" s="158"/>
      <c r="I27" s="156"/>
      <c r="J27" s="145"/>
    </row>
    <row r="28" spans="1:10" x14ac:dyDescent="0.2">
      <c r="A28" s="34" t="s">
        <v>203</v>
      </c>
      <c r="B28" s="49" t="s">
        <v>961</v>
      </c>
      <c r="C28" s="34" t="s">
        <v>40</v>
      </c>
      <c r="D28" s="147"/>
      <c r="E28" s="161"/>
      <c r="F28" s="147"/>
      <c r="G28" s="156"/>
      <c r="H28" s="158"/>
      <c r="I28" s="156"/>
      <c r="J28" s="145"/>
    </row>
    <row r="29" spans="1:10" x14ac:dyDescent="0.2">
      <c r="A29" s="34" t="s">
        <v>205</v>
      </c>
      <c r="B29" s="49" t="s">
        <v>962</v>
      </c>
      <c r="C29" s="34" t="s">
        <v>37</v>
      </c>
      <c r="D29" s="147"/>
      <c r="E29" s="161"/>
      <c r="F29" s="147"/>
      <c r="G29" s="156"/>
      <c r="H29" s="158"/>
      <c r="I29" s="156"/>
      <c r="J29" s="145"/>
    </row>
    <row r="30" spans="1:10" x14ac:dyDescent="0.2">
      <c r="A30" s="34" t="s">
        <v>207</v>
      </c>
      <c r="B30" s="49" t="s">
        <v>963</v>
      </c>
      <c r="C30" s="34" t="s">
        <v>37</v>
      </c>
      <c r="D30" s="147"/>
      <c r="E30" s="161"/>
      <c r="F30" s="147"/>
      <c r="G30" s="156"/>
      <c r="H30" s="158"/>
      <c r="I30" s="156"/>
      <c r="J30" s="145"/>
    </row>
    <row r="31" spans="1:10" x14ac:dyDescent="0.2">
      <c r="A31" s="34" t="s">
        <v>210</v>
      </c>
      <c r="B31" s="49" t="s">
        <v>964</v>
      </c>
      <c r="C31" s="34" t="s">
        <v>47</v>
      </c>
      <c r="D31" s="147"/>
      <c r="E31" s="161"/>
      <c r="F31" s="147"/>
      <c r="G31" s="156"/>
      <c r="H31" s="158"/>
      <c r="I31" s="156"/>
      <c r="J31" s="145"/>
    </row>
    <row r="32" spans="1:10" x14ac:dyDescent="0.2">
      <c r="A32" s="34" t="s">
        <v>213</v>
      </c>
      <c r="B32" s="49" t="s">
        <v>965</v>
      </c>
      <c r="C32" s="34" t="s">
        <v>57</v>
      </c>
      <c r="D32" s="147"/>
      <c r="E32" s="161"/>
      <c r="F32" s="147"/>
      <c r="G32" s="156"/>
      <c r="H32" s="158"/>
      <c r="I32" s="156"/>
      <c r="J32" s="145"/>
    </row>
    <row r="33" spans="1:10" ht="22.5" x14ac:dyDescent="0.2">
      <c r="A33" s="34" t="s">
        <v>215</v>
      </c>
      <c r="B33" s="49" t="s">
        <v>966</v>
      </c>
      <c r="C33" s="34" t="s">
        <v>37</v>
      </c>
      <c r="D33" s="147"/>
      <c r="E33" s="161"/>
      <c r="F33" s="147"/>
      <c r="G33" s="156"/>
      <c r="H33" s="158"/>
      <c r="I33" s="156"/>
      <c r="J33" s="145"/>
    </row>
    <row r="34" spans="1:10" x14ac:dyDescent="0.2">
      <c r="A34" s="34" t="s">
        <v>217</v>
      </c>
      <c r="B34" s="49" t="s">
        <v>967</v>
      </c>
      <c r="C34" s="34" t="s">
        <v>47</v>
      </c>
      <c r="D34" s="147"/>
      <c r="E34" s="161"/>
      <c r="F34" s="147"/>
      <c r="G34" s="156"/>
      <c r="H34" s="158"/>
      <c r="I34" s="156"/>
      <c r="J34" s="145"/>
    </row>
    <row r="35" spans="1:10" x14ac:dyDescent="0.2">
      <c r="A35" s="34" t="s">
        <v>219</v>
      </c>
      <c r="B35" s="49" t="s">
        <v>968</v>
      </c>
      <c r="C35" s="34" t="s">
        <v>37</v>
      </c>
      <c r="D35" s="147"/>
      <c r="E35" s="161"/>
      <c r="F35" s="147"/>
      <c r="G35" s="156"/>
      <c r="H35" s="158"/>
      <c r="I35" s="156"/>
      <c r="J35" s="145"/>
    </row>
    <row r="36" spans="1:10" x14ac:dyDescent="0.2">
      <c r="A36" s="34" t="s">
        <v>221</v>
      </c>
      <c r="B36" s="49" t="s">
        <v>969</v>
      </c>
      <c r="C36" s="34" t="s">
        <v>37</v>
      </c>
      <c r="D36" s="147"/>
      <c r="E36" s="161"/>
      <c r="F36" s="147"/>
      <c r="G36" s="156"/>
      <c r="H36" s="158"/>
      <c r="I36" s="156"/>
      <c r="J36" s="145"/>
    </row>
    <row r="37" spans="1:10" ht="22.5" x14ac:dyDescent="0.2">
      <c r="A37" s="34" t="s">
        <v>223</v>
      </c>
      <c r="B37" s="49" t="s">
        <v>970</v>
      </c>
      <c r="C37" s="34" t="s">
        <v>37</v>
      </c>
      <c r="D37" s="147"/>
      <c r="E37" s="161"/>
      <c r="F37" s="147"/>
      <c r="G37" s="156"/>
      <c r="H37" s="158"/>
      <c r="I37" s="156"/>
      <c r="J37" s="145"/>
    </row>
    <row r="38" spans="1:10" ht="22.5" x14ac:dyDescent="0.2">
      <c r="A38" s="34" t="s">
        <v>225</v>
      </c>
      <c r="B38" s="49" t="s">
        <v>971</v>
      </c>
      <c r="C38" s="34" t="s">
        <v>37</v>
      </c>
      <c r="D38" s="147"/>
      <c r="E38" s="161"/>
      <c r="F38" s="147"/>
      <c r="G38" s="156"/>
      <c r="H38" s="158"/>
      <c r="I38" s="156"/>
      <c r="J38" s="145"/>
    </row>
    <row r="39" spans="1:10" x14ac:dyDescent="0.2">
      <c r="A39" s="34" t="s">
        <v>227</v>
      </c>
      <c r="B39" s="49" t="s">
        <v>972</v>
      </c>
      <c r="C39" s="34" t="s">
        <v>234</v>
      </c>
      <c r="D39" s="147"/>
      <c r="E39" s="161"/>
      <c r="F39" s="147"/>
      <c r="G39" s="156"/>
      <c r="H39" s="158"/>
      <c r="I39" s="156"/>
      <c r="J39" s="145"/>
    </row>
    <row r="40" spans="1:10" x14ac:dyDescent="0.2">
      <c r="A40" s="34" t="s">
        <v>229</v>
      </c>
      <c r="B40" s="49" t="s">
        <v>973</v>
      </c>
      <c r="C40" s="34" t="s">
        <v>234</v>
      </c>
      <c r="D40" s="147"/>
      <c r="E40" s="161"/>
      <c r="F40" s="147"/>
      <c r="G40" s="156"/>
      <c r="H40" s="159"/>
      <c r="I40" s="156"/>
      <c r="J40" s="145"/>
    </row>
    <row r="41" spans="1:10" ht="28.5" customHeight="1" x14ac:dyDescent="0.2">
      <c r="A41" s="75">
        <v>2</v>
      </c>
      <c r="B41" s="33" t="s">
        <v>974</v>
      </c>
      <c r="C41" s="33" t="s">
        <v>34</v>
      </c>
      <c r="D41" s="147" t="s">
        <v>34</v>
      </c>
      <c r="E41" s="161"/>
      <c r="F41" s="189">
        <v>36</v>
      </c>
      <c r="G41" s="156"/>
      <c r="H41" s="157"/>
      <c r="I41" s="156"/>
      <c r="J41" s="145"/>
    </row>
    <row r="42" spans="1:10" ht="22.5" x14ac:dyDescent="0.2">
      <c r="A42" s="34" t="s">
        <v>35</v>
      </c>
      <c r="B42" s="49" t="s">
        <v>402</v>
      </c>
      <c r="C42" s="34" t="s">
        <v>37</v>
      </c>
      <c r="D42" s="147"/>
      <c r="E42" s="161"/>
      <c r="F42" s="189"/>
      <c r="G42" s="156"/>
      <c r="H42" s="158"/>
      <c r="I42" s="156"/>
      <c r="J42" s="145"/>
    </row>
    <row r="43" spans="1:10" x14ac:dyDescent="0.2">
      <c r="A43" s="34" t="s">
        <v>38</v>
      </c>
      <c r="B43" s="49" t="s">
        <v>975</v>
      </c>
      <c r="C43" s="34" t="s">
        <v>37</v>
      </c>
      <c r="D43" s="147"/>
      <c r="E43" s="161"/>
      <c r="F43" s="189"/>
      <c r="G43" s="156"/>
      <c r="H43" s="158"/>
      <c r="I43" s="156"/>
      <c r="J43" s="145"/>
    </row>
    <row r="44" spans="1:10" x14ac:dyDescent="0.2">
      <c r="A44" s="34" t="s">
        <v>43</v>
      </c>
      <c r="B44" s="49" t="s">
        <v>976</v>
      </c>
      <c r="C44" s="34" t="s">
        <v>37</v>
      </c>
      <c r="D44" s="147"/>
      <c r="E44" s="161"/>
      <c r="F44" s="189"/>
      <c r="G44" s="156"/>
      <c r="H44" s="158"/>
      <c r="I44" s="156"/>
      <c r="J44" s="145"/>
    </row>
    <row r="45" spans="1:10" x14ac:dyDescent="0.2">
      <c r="A45" s="34" t="s">
        <v>45</v>
      </c>
      <c r="B45" s="49" t="s">
        <v>977</v>
      </c>
      <c r="C45" s="34" t="s">
        <v>37</v>
      </c>
      <c r="D45" s="147"/>
      <c r="E45" s="161"/>
      <c r="F45" s="189"/>
      <c r="G45" s="156"/>
      <c r="H45" s="158"/>
      <c r="I45" s="156"/>
      <c r="J45" s="145"/>
    </row>
    <row r="46" spans="1:10" x14ac:dyDescent="0.2">
      <c r="A46" s="34" t="s">
        <v>48</v>
      </c>
      <c r="B46" s="49" t="s">
        <v>246</v>
      </c>
      <c r="C46" s="34" t="s">
        <v>57</v>
      </c>
      <c r="D46" s="147"/>
      <c r="E46" s="161"/>
      <c r="F46" s="189"/>
      <c r="G46" s="156"/>
      <c r="H46" s="158"/>
      <c r="I46" s="156"/>
      <c r="J46" s="145"/>
    </row>
    <row r="47" spans="1:10" x14ac:dyDescent="0.2">
      <c r="A47" s="34" t="s">
        <v>50</v>
      </c>
      <c r="B47" s="49" t="s">
        <v>409</v>
      </c>
      <c r="C47" s="34" t="s">
        <v>47</v>
      </c>
      <c r="D47" s="147"/>
      <c r="E47" s="161"/>
      <c r="F47" s="189"/>
      <c r="G47" s="156"/>
      <c r="H47" s="158"/>
      <c r="I47" s="156"/>
      <c r="J47" s="145"/>
    </row>
    <row r="48" spans="1:10" x14ac:dyDescent="0.2">
      <c r="A48" s="34" t="s">
        <v>52</v>
      </c>
      <c r="B48" s="49" t="s">
        <v>978</v>
      </c>
      <c r="C48" s="34" t="s">
        <v>37</v>
      </c>
      <c r="D48" s="147"/>
      <c r="E48" s="161"/>
      <c r="F48" s="189"/>
      <c r="G48" s="156"/>
      <c r="H48" s="158"/>
      <c r="I48" s="156"/>
      <c r="J48" s="145"/>
    </row>
    <row r="49" spans="1:10" x14ac:dyDescent="0.2">
      <c r="A49" s="34" t="s">
        <v>55</v>
      </c>
      <c r="B49" s="49" t="s">
        <v>979</v>
      </c>
      <c r="C49" s="34" t="s">
        <v>47</v>
      </c>
      <c r="D49" s="147"/>
      <c r="E49" s="161"/>
      <c r="F49" s="189"/>
      <c r="G49" s="156"/>
      <c r="H49" s="158"/>
      <c r="I49" s="156"/>
      <c r="J49" s="145"/>
    </row>
    <row r="50" spans="1:10" x14ac:dyDescent="0.2">
      <c r="A50" s="34" t="s">
        <v>58</v>
      </c>
      <c r="B50" s="49" t="s">
        <v>980</v>
      </c>
      <c r="C50" s="34" t="s">
        <v>234</v>
      </c>
      <c r="D50" s="147"/>
      <c r="E50" s="161"/>
      <c r="F50" s="189"/>
      <c r="G50" s="156"/>
      <c r="H50" s="158"/>
      <c r="I50" s="156"/>
      <c r="J50" s="145"/>
    </row>
    <row r="51" spans="1:10" x14ac:dyDescent="0.2">
      <c r="A51" s="34" t="s">
        <v>60</v>
      </c>
      <c r="B51" s="49" t="s">
        <v>681</v>
      </c>
      <c r="C51" s="34" t="s">
        <v>37</v>
      </c>
      <c r="D51" s="147"/>
      <c r="E51" s="161"/>
      <c r="F51" s="189"/>
      <c r="G51" s="156"/>
      <c r="H51" s="158"/>
      <c r="I51" s="156"/>
      <c r="J51" s="145"/>
    </row>
    <row r="52" spans="1:10" x14ac:dyDescent="0.2">
      <c r="A52" s="34" t="s">
        <v>62</v>
      </c>
      <c r="B52" s="49" t="s">
        <v>981</v>
      </c>
      <c r="C52" s="34" t="s">
        <v>346</v>
      </c>
      <c r="D52" s="147"/>
      <c r="E52" s="161"/>
      <c r="F52" s="189"/>
      <c r="G52" s="156"/>
      <c r="H52" s="158"/>
      <c r="I52" s="156"/>
      <c r="J52" s="145"/>
    </row>
    <row r="53" spans="1:10" x14ac:dyDescent="0.2">
      <c r="A53" s="34" t="s">
        <v>64</v>
      </c>
      <c r="B53" s="49" t="s">
        <v>982</v>
      </c>
      <c r="C53" s="34" t="s">
        <v>57</v>
      </c>
      <c r="D53" s="147"/>
      <c r="E53" s="161"/>
      <c r="F53" s="189"/>
      <c r="G53" s="156"/>
      <c r="H53" s="158"/>
      <c r="I53" s="156"/>
      <c r="J53" s="145"/>
    </row>
    <row r="54" spans="1:10" x14ac:dyDescent="0.2">
      <c r="A54" s="34" t="s">
        <v>66</v>
      </c>
      <c r="B54" s="49" t="s">
        <v>983</v>
      </c>
      <c r="C54" s="34" t="s">
        <v>54</v>
      </c>
      <c r="D54" s="147"/>
      <c r="E54" s="161"/>
      <c r="F54" s="189"/>
      <c r="G54" s="156"/>
      <c r="H54" s="158"/>
      <c r="I54" s="156"/>
      <c r="J54" s="145"/>
    </row>
    <row r="55" spans="1:10" x14ac:dyDescent="0.2">
      <c r="A55" s="34" t="s">
        <v>68</v>
      </c>
      <c r="B55" s="49" t="s">
        <v>224</v>
      </c>
      <c r="C55" s="34" t="s">
        <v>47</v>
      </c>
      <c r="D55" s="147"/>
      <c r="E55" s="161"/>
      <c r="F55" s="189"/>
      <c r="G55" s="156"/>
      <c r="H55" s="158"/>
      <c r="I55" s="156"/>
      <c r="J55" s="145"/>
    </row>
    <row r="56" spans="1:10" x14ac:dyDescent="0.2">
      <c r="A56" s="34" t="s">
        <v>193</v>
      </c>
      <c r="B56" s="49" t="s">
        <v>232</v>
      </c>
      <c r="C56" s="34" t="s">
        <v>37</v>
      </c>
      <c r="D56" s="147"/>
      <c r="E56" s="161"/>
      <c r="F56" s="189"/>
      <c r="G56" s="156"/>
      <c r="H56" s="158"/>
      <c r="I56" s="156"/>
      <c r="J56" s="145"/>
    </row>
    <row r="57" spans="1:10" x14ac:dyDescent="0.2">
      <c r="A57" s="34" t="s">
        <v>195</v>
      </c>
      <c r="B57" s="49" t="s">
        <v>984</v>
      </c>
      <c r="C57" s="34" t="s">
        <v>37</v>
      </c>
      <c r="D57" s="147"/>
      <c r="E57" s="161"/>
      <c r="F57" s="189"/>
      <c r="G57" s="156"/>
      <c r="H57" s="158"/>
      <c r="I57" s="156"/>
      <c r="J57" s="145"/>
    </row>
    <row r="58" spans="1:10" x14ac:dyDescent="0.2">
      <c r="A58" s="34" t="s">
        <v>197</v>
      </c>
      <c r="B58" s="49" t="s">
        <v>985</v>
      </c>
      <c r="C58" s="34" t="s">
        <v>37</v>
      </c>
      <c r="D58" s="147"/>
      <c r="E58" s="161"/>
      <c r="F58" s="189"/>
      <c r="G58" s="156"/>
      <c r="H58" s="158"/>
      <c r="I58" s="156"/>
      <c r="J58" s="145"/>
    </row>
    <row r="59" spans="1:10" x14ac:dyDescent="0.2">
      <c r="A59" s="34" t="s">
        <v>199</v>
      </c>
      <c r="B59" s="49" t="s">
        <v>986</v>
      </c>
      <c r="C59" s="34" t="s">
        <v>37</v>
      </c>
      <c r="D59" s="147"/>
      <c r="E59" s="161"/>
      <c r="F59" s="189"/>
      <c r="G59" s="156"/>
      <c r="H59" s="158"/>
      <c r="I59" s="156"/>
      <c r="J59" s="145"/>
    </row>
    <row r="60" spans="1:10" x14ac:dyDescent="0.2">
      <c r="A60" s="34" t="s">
        <v>201</v>
      </c>
      <c r="B60" s="49" t="s">
        <v>987</v>
      </c>
      <c r="C60" s="34" t="s">
        <v>37</v>
      </c>
      <c r="D60" s="147"/>
      <c r="E60" s="161"/>
      <c r="F60" s="189"/>
      <c r="G60" s="156"/>
      <c r="H60" s="158"/>
      <c r="I60" s="156"/>
      <c r="J60" s="145"/>
    </row>
    <row r="61" spans="1:10" x14ac:dyDescent="0.2">
      <c r="A61" s="34" t="s">
        <v>203</v>
      </c>
      <c r="B61" s="49" t="s">
        <v>988</v>
      </c>
      <c r="C61" s="34" t="s">
        <v>37</v>
      </c>
      <c r="D61" s="147"/>
      <c r="E61" s="161"/>
      <c r="F61" s="189"/>
      <c r="G61" s="156"/>
      <c r="H61" s="158"/>
      <c r="I61" s="156"/>
      <c r="J61" s="145"/>
    </row>
    <row r="62" spans="1:10" x14ac:dyDescent="0.2">
      <c r="A62" s="34" t="s">
        <v>205</v>
      </c>
      <c r="B62" s="49" t="s">
        <v>989</v>
      </c>
      <c r="C62" s="34" t="s">
        <v>47</v>
      </c>
      <c r="D62" s="147"/>
      <c r="E62" s="161"/>
      <c r="F62" s="189"/>
      <c r="G62" s="156"/>
      <c r="H62" s="158"/>
      <c r="I62" s="156"/>
      <c r="J62" s="145"/>
    </row>
    <row r="63" spans="1:10" x14ac:dyDescent="0.2">
      <c r="A63" s="34" t="s">
        <v>207</v>
      </c>
      <c r="B63" s="49" t="s">
        <v>990</v>
      </c>
      <c r="C63" s="34" t="s">
        <v>37</v>
      </c>
      <c r="D63" s="147"/>
      <c r="E63" s="161"/>
      <c r="F63" s="189"/>
      <c r="G63" s="156"/>
      <c r="H63" s="158"/>
      <c r="I63" s="156"/>
      <c r="J63" s="145"/>
    </row>
    <row r="64" spans="1:10" x14ac:dyDescent="0.2">
      <c r="A64" s="34" t="s">
        <v>210</v>
      </c>
      <c r="B64" s="49" t="s">
        <v>991</v>
      </c>
      <c r="C64" s="34" t="s">
        <v>37</v>
      </c>
      <c r="D64" s="147"/>
      <c r="E64" s="161"/>
      <c r="F64" s="189"/>
      <c r="G64" s="156"/>
      <c r="H64" s="158"/>
      <c r="I64" s="156"/>
      <c r="J64" s="145"/>
    </row>
    <row r="65" spans="1:10" x14ac:dyDescent="0.2">
      <c r="A65" s="34" t="s">
        <v>213</v>
      </c>
      <c r="B65" s="49" t="s">
        <v>992</v>
      </c>
      <c r="C65" s="34" t="s">
        <v>37</v>
      </c>
      <c r="D65" s="147"/>
      <c r="E65" s="161"/>
      <c r="F65" s="189"/>
      <c r="G65" s="156"/>
      <c r="H65" s="158"/>
      <c r="I65" s="156"/>
      <c r="J65" s="145"/>
    </row>
    <row r="66" spans="1:10" x14ac:dyDescent="0.2">
      <c r="A66" s="34" t="s">
        <v>215</v>
      </c>
      <c r="B66" s="49" t="s">
        <v>993</v>
      </c>
      <c r="C66" s="34" t="s">
        <v>37</v>
      </c>
      <c r="D66" s="147"/>
      <c r="E66" s="161"/>
      <c r="F66" s="189"/>
      <c r="G66" s="156"/>
      <c r="H66" s="158"/>
      <c r="I66" s="156"/>
      <c r="J66" s="145"/>
    </row>
    <row r="67" spans="1:10" x14ac:dyDescent="0.2">
      <c r="A67" s="34" t="s">
        <v>217</v>
      </c>
      <c r="B67" s="49" t="s">
        <v>994</v>
      </c>
      <c r="C67" s="34" t="s">
        <v>234</v>
      </c>
      <c r="D67" s="147"/>
      <c r="E67" s="161"/>
      <c r="F67" s="189"/>
      <c r="G67" s="156"/>
      <c r="H67" s="158"/>
      <c r="I67" s="156"/>
      <c r="J67" s="145"/>
    </row>
    <row r="68" spans="1:10" x14ac:dyDescent="0.2">
      <c r="A68" s="34" t="s">
        <v>219</v>
      </c>
      <c r="B68" s="49" t="s">
        <v>995</v>
      </c>
      <c r="C68" s="34" t="s">
        <v>234</v>
      </c>
      <c r="D68" s="147"/>
      <c r="E68" s="161"/>
      <c r="F68" s="189"/>
      <c r="G68" s="156"/>
      <c r="H68" s="158"/>
      <c r="I68" s="156"/>
      <c r="J68" s="145"/>
    </row>
    <row r="69" spans="1:10" x14ac:dyDescent="0.2">
      <c r="A69" s="34" t="s">
        <v>221</v>
      </c>
      <c r="B69" s="49" t="s">
        <v>996</v>
      </c>
      <c r="C69" s="34" t="s">
        <v>234</v>
      </c>
      <c r="D69" s="147"/>
      <c r="E69" s="161"/>
      <c r="F69" s="189"/>
      <c r="G69" s="156"/>
      <c r="H69" s="158"/>
      <c r="I69" s="156"/>
      <c r="J69" s="145"/>
    </row>
    <row r="70" spans="1:10" x14ac:dyDescent="0.2">
      <c r="A70" s="34" t="s">
        <v>223</v>
      </c>
      <c r="B70" s="49" t="s">
        <v>997</v>
      </c>
      <c r="C70" s="34" t="s">
        <v>234</v>
      </c>
      <c r="D70" s="147"/>
      <c r="E70" s="161"/>
      <c r="F70" s="189"/>
      <c r="G70" s="156"/>
      <c r="H70" s="158"/>
      <c r="I70" s="156"/>
      <c r="J70" s="145"/>
    </row>
    <row r="71" spans="1:10" ht="33.75" x14ac:dyDescent="0.2">
      <c r="A71" s="61" t="s">
        <v>225</v>
      </c>
      <c r="B71" s="62" t="s">
        <v>998</v>
      </c>
      <c r="C71" s="61" t="s">
        <v>234</v>
      </c>
      <c r="D71" s="147"/>
      <c r="E71" s="161"/>
      <c r="F71" s="189"/>
      <c r="G71" s="156"/>
      <c r="H71" s="159"/>
      <c r="I71" s="156"/>
      <c r="J71" s="145"/>
    </row>
    <row r="72" spans="1:10" x14ac:dyDescent="0.2">
      <c r="A72" s="75">
        <v>3</v>
      </c>
      <c r="B72" s="33" t="s">
        <v>999</v>
      </c>
      <c r="C72" s="33" t="s">
        <v>34</v>
      </c>
      <c r="D72" s="147" t="s">
        <v>34</v>
      </c>
      <c r="E72" s="161"/>
      <c r="F72" s="147">
        <v>165</v>
      </c>
      <c r="G72" s="156"/>
      <c r="H72" s="157"/>
      <c r="I72" s="156"/>
      <c r="J72" s="145"/>
    </row>
    <row r="73" spans="1:10" ht="22.5" x14ac:dyDescent="0.2">
      <c r="A73" s="34" t="s">
        <v>35</v>
      </c>
      <c r="B73" s="49" t="s">
        <v>402</v>
      </c>
      <c r="C73" s="34" t="s">
        <v>37</v>
      </c>
      <c r="D73" s="147"/>
      <c r="E73" s="161"/>
      <c r="F73" s="147"/>
      <c r="G73" s="156"/>
      <c r="H73" s="158"/>
      <c r="I73" s="156"/>
      <c r="J73" s="145"/>
    </row>
    <row r="74" spans="1:10" x14ac:dyDescent="0.2">
      <c r="A74" s="34" t="s">
        <v>38</v>
      </c>
      <c r="B74" s="49" t="s">
        <v>463</v>
      </c>
      <c r="C74" s="34" t="s">
        <v>212</v>
      </c>
      <c r="D74" s="147"/>
      <c r="E74" s="161"/>
      <c r="F74" s="147"/>
      <c r="G74" s="156"/>
      <c r="H74" s="158"/>
      <c r="I74" s="156"/>
      <c r="J74" s="145"/>
    </row>
    <row r="75" spans="1:10" ht="33.75" x14ac:dyDescent="0.2">
      <c r="A75" s="34" t="s">
        <v>41</v>
      </c>
      <c r="B75" s="49" t="s">
        <v>1000</v>
      </c>
      <c r="C75" s="34" t="s">
        <v>37</v>
      </c>
      <c r="D75" s="147"/>
      <c r="E75" s="161"/>
      <c r="F75" s="147"/>
      <c r="G75" s="156"/>
      <c r="H75" s="158"/>
      <c r="I75" s="156"/>
      <c r="J75" s="145"/>
    </row>
    <row r="76" spans="1:10" x14ac:dyDescent="0.2">
      <c r="A76" s="34" t="s">
        <v>43</v>
      </c>
      <c r="B76" s="49" t="s">
        <v>1001</v>
      </c>
      <c r="C76" s="34" t="s">
        <v>37</v>
      </c>
      <c r="D76" s="147"/>
      <c r="E76" s="161"/>
      <c r="F76" s="147"/>
      <c r="G76" s="156"/>
      <c r="H76" s="158"/>
      <c r="I76" s="156"/>
      <c r="J76" s="145"/>
    </row>
    <row r="77" spans="1:10" ht="22.5" x14ac:dyDescent="0.2">
      <c r="A77" s="34" t="s">
        <v>45</v>
      </c>
      <c r="B77" s="49" t="s">
        <v>1002</v>
      </c>
      <c r="C77" s="34" t="s">
        <v>47</v>
      </c>
      <c r="D77" s="147"/>
      <c r="E77" s="161"/>
      <c r="F77" s="147"/>
      <c r="G77" s="156"/>
      <c r="H77" s="158"/>
      <c r="I77" s="156"/>
      <c r="J77" s="145"/>
    </row>
    <row r="78" spans="1:10" x14ac:dyDescent="0.2">
      <c r="A78" s="34" t="s">
        <v>48</v>
      </c>
      <c r="B78" s="49" t="s">
        <v>1003</v>
      </c>
      <c r="C78" s="34" t="s">
        <v>37</v>
      </c>
      <c r="D78" s="147"/>
      <c r="E78" s="161"/>
      <c r="F78" s="147"/>
      <c r="G78" s="156"/>
      <c r="H78" s="158"/>
      <c r="I78" s="156"/>
      <c r="J78" s="145"/>
    </row>
    <row r="79" spans="1:10" x14ac:dyDescent="0.2">
      <c r="A79" s="34" t="s">
        <v>50</v>
      </c>
      <c r="B79" s="49" t="s">
        <v>189</v>
      </c>
      <c r="C79" s="34" t="s">
        <v>37</v>
      </c>
      <c r="D79" s="147"/>
      <c r="E79" s="161"/>
      <c r="F79" s="147"/>
      <c r="G79" s="156"/>
      <c r="H79" s="158"/>
      <c r="I79" s="156"/>
      <c r="J79" s="145"/>
    </row>
    <row r="80" spans="1:10" x14ac:dyDescent="0.2">
      <c r="A80" s="34" t="s">
        <v>52</v>
      </c>
      <c r="B80" s="49" t="s">
        <v>409</v>
      </c>
      <c r="C80" s="34" t="s">
        <v>47</v>
      </c>
      <c r="D80" s="147"/>
      <c r="E80" s="161"/>
      <c r="F80" s="147"/>
      <c r="G80" s="156"/>
      <c r="H80" s="158"/>
      <c r="I80" s="156"/>
      <c r="J80" s="145"/>
    </row>
    <row r="81" spans="1:10" x14ac:dyDescent="0.2">
      <c r="A81" s="34" t="s">
        <v>55</v>
      </c>
      <c r="B81" s="49" t="s">
        <v>246</v>
      </c>
      <c r="C81" s="34" t="s">
        <v>57</v>
      </c>
      <c r="D81" s="147"/>
      <c r="E81" s="161"/>
      <c r="F81" s="147"/>
      <c r="G81" s="156"/>
      <c r="H81" s="158"/>
      <c r="I81" s="156"/>
      <c r="J81" s="145"/>
    </row>
    <row r="82" spans="1:10" x14ac:dyDescent="0.2">
      <c r="A82" s="34" t="s">
        <v>58</v>
      </c>
      <c r="B82" s="49" t="s">
        <v>224</v>
      </c>
      <c r="C82" s="34" t="s">
        <v>37</v>
      </c>
      <c r="D82" s="147"/>
      <c r="E82" s="161"/>
      <c r="F82" s="147"/>
      <c r="G82" s="156"/>
      <c r="H82" s="158"/>
      <c r="I82" s="156"/>
      <c r="J82" s="145"/>
    </row>
    <row r="83" spans="1:10" x14ac:dyDescent="0.2">
      <c r="A83" s="34" t="s">
        <v>60</v>
      </c>
      <c r="B83" s="49" t="s">
        <v>1004</v>
      </c>
      <c r="C83" s="34" t="s">
        <v>234</v>
      </c>
      <c r="D83" s="147"/>
      <c r="E83" s="161"/>
      <c r="F83" s="147"/>
      <c r="G83" s="156"/>
      <c r="H83" s="158"/>
      <c r="I83" s="156"/>
      <c r="J83" s="145"/>
    </row>
    <row r="84" spans="1:10" x14ac:dyDescent="0.2">
      <c r="A84" s="34" t="s">
        <v>62</v>
      </c>
      <c r="B84" s="49" t="s">
        <v>681</v>
      </c>
      <c r="C84" s="34" t="s">
        <v>37</v>
      </c>
      <c r="D84" s="147"/>
      <c r="E84" s="161"/>
      <c r="F84" s="147"/>
      <c r="G84" s="156"/>
      <c r="H84" s="158"/>
      <c r="I84" s="156"/>
      <c r="J84" s="145"/>
    </row>
    <row r="85" spans="1:10" x14ac:dyDescent="0.2">
      <c r="A85" s="34" t="s">
        <v>64</v>
      </c>
      <c r="B85" s="49" t="s">
        <v>1005</v>
      </c>
      <c r="C85" s="34" t="s">
        <v>57</v>
      </c>
      <c r="D85" s="147"/>
      <c r="E85" s="161"/>
      <c r="F85" s="147"/>
      <c r="G85" s="156"/>
      <c r="H85" s="158"/>
      <c r="I85" s="156"/>
      <c r="J85" s="145"/>
    </row>
    <row r="86" spans="1:10" x14ac:dyDescent="0.2">
      <c r="A86" s="34" t="s">
        <v>66</v>
      </c>
      <c r="B86" s="49" t="s">
        <v>1006</v>
      </c>
      <c r="C86" s="34" t="s">
        <v>346</v>
      </c>
      <c r="D86" s="147"/>
      <c r="E86" s="161"/>
      <c r="F86" s="147"/>
      <c r="G86" s="156"/>
      <c r="H86" s="158"/>
      <c r="I86" s="156"/>
      <c r="J86" s="145"/>
    </row>
    <row r="87" spans="1:10" x14ac:dyDescent="0.2">
      <c r="A87" s="34" t="s">
        <v>68</v>
      </c>
      <c r="B87" s="49" t="s">
        <v>983</v>
      </c>
      <c r="C87" s="34" t="s">
        <v>185</v>
      </c>
      <c r="D87" s="147"/>
      <c r="E87" s="161"/>
      <c r="F87" s="147"/>
      <c r="G87" s="156"/>
      <c r="H87" s="158"/>
      <c r="I87" s="156"/>
      <c r="J87" s="145"/>
    </row>
    <row r="88" spans="1:10" x14ac:dyDescent="0.2">
      <c r="A88" s="34" t="s">
        <v>193</v>
      </c>
      <c r="B88" s="49" t="s">
        <v>232</v>
      </c>
      <c r="C88" s="34" t="s">
        <v>37</v>
      </c>
      <c r="D88" s="147"/>
      <c r="E88" s="161"/>
      <c r="F88" s="147"/>
      <c r="G88" s="156"/>
      <c r="H88" s="158"/>
      <c r="I88" s="156"/>
      <c r="J88" s="145"/>
    </row>
    <row r="89" spans="1:10" x14ac:dyDescent="0.2">
      <c r="A89" s="34" t="s">
        <v>195</v>
      </c>
      <c r="B89" s="49" t="s">
        <v>1007</v>
      </c>
      <c r="C89" s="34" t="s">
        <v>37</v>
      </c>
      <c r="D89" s="147"/>
      <c r="E89" s="161"/>
      <c r="F89" s="147"/>
      <c r="G89" s="156"/>
      <c r="H89" s="158"/>
      <c r="I89" s="156"/>
      <c r="J89" s="145"/>
    </row>
    <row r="90" spans="1:10" x14ac:dyDescent="0.2">
      <c r="A90" s="34" t="s">
        <v>197</v>
      </c>
      <c r="B90" s="49" t="s">
        <v>1008</v>
      </c>
      <c r="C90" s="34" t="s">
        <v>37</v>
      </c>
      <c r="D90" s="147"/>
      <c r="E90" s="161"/>
      <c r="F90" s="147"/>
      <c r="G90" s="156"/>
      <c r="H90" s="158"/>
      <c r="I90" s="156"/>
      <c r="J90" s="145"/>
    </row>
    <row r="91" spans="1:10" x14ac:dyDescent="0.2">
      <c r="A91" s="34" t="s">
        <v>199</v>
      </c>
      <c r="B91" s="49" t="s">
        <v>1009</v>
      </c>
      <c r="C91" s="34" t="s">
        <v>37</v>
      </c>
      <c r="D91" s="147"/>
      <c r="E91" s="161"/>
      <c r="F91" s="147"/>
      <c r="G91" s="156"/>
      <c r="H91" s="158"/>
      <c r="I91" s="156"/>
      <c r="J91" s="145"/>
    </row>
    <row r="92" spans="1:10" x14ac:dyDescent="0.2">
      <c r="A92" s="34" t="s">
        <v>201</v>
      </c>
      <c r="B92" s="49" t="s">
        <v>987</v>
      </c>
      <c r="C92" s="34" t="s">
        <v>37</v>
      </c>
      <c r="D92" s="147"/>
      <c r="E92" s="161"/>
      <c r="F92" s="147"/>
      <c r="G92" s="156"/>
      <c r="H92" s="158"/>
      <c r="I92" s="156"/>
      <c r="J92" s="145"/>
    </row>
    <row r="93" spans="1:10" ht="22.5" x14ac:dyDescent="0.2">
      <c r="A93" s="34" t="s">
        <v>203</v>
      </c>
      <c r="B93" s="49" t="s">
        <v>1010</v>
      </c>
      <c r="C93" s="34" t="s">
        <v>37</v>
      </c>
      <c r="D93" s="147"/>
      <c r="E93" s="161"/>
      <c r="F93" s="147"/>
      <c r="G93" s="156"/>
      <c r="H93" s="158"/>
      <c r="I93" s="156"/>
      <c r="J93" s="145"/>
    </row>
    <row r="94" spans="1:10" x14ac:dyDescent="0.2">
      <c r="A94" s="34" t="s">
        <v>205</v>
      </c>
      <c r="B94" s="49" t="s">
        <v>990</v>
      </c>
      <c r="C94" s="34" t="s">
        <v>37</v>
      </c>
      <c r="D94" s="147"/>
      <c r="E94" s="161"/>
      <c r="F94" s="147"/>
      <c r="G94" s="156"/>
      <c r="H94" s="158"/>
      <c r="I94" s="156"/>
      <c r="J94" s="145"/>
    </row>
    <row r="95" spans="1:10" x14ac:dyDescent="0.2">
      <c r="A95" s="34" t="s">
        <v>207</v>
      </c>
      <c r="B95" s="49" t="s">
        <v>1011</v>
      </c>
      <c r="C95" s="34" t="s">
        <v>37</v>
      </c>
      <c r="D95" s="147"/>
      <c r="E95" s="161"/>
      <c r="F95" s="147"/>
      <c r="G95" s="156"/>
      <c r="H95" s="158"/>
      <c r="I95" s="156"/>
      <c r="J95" s="145"/>
    </row>
    <row r="96" spans="1:10" x14ac:dyDescent="0.2">
      <c r="A96" s="34" t="s">
        <v>210</v>
      </c>
      <c r="B96" s="49" t="s">
        <v>1012</v>
      </c>
      <c r="C96" s="34" t="s">
        <v>37</v>
      </c>
      <c r="D96" s="147"/>
      <c r="E96" s="161"/>
      <c r="F96" s="147"/>
      <c r="G96" s="156"/>
      <c r="H96" s="159"/>
      <c r="I96" s="156"/>
      <c r="J96" s="145"/>
    </row>
    <row r="97" spans="1:10" ht="27.75" customHeight="1" x14ac:dyDescent="0.2">
      <c r="A97" s="75">
        <v>4</v>
      </c>
      <c r="B97" s="33" t="s">
        <v>1013</v>
      </c>
      <c r="C97" s="33" t="s">
        <v>34</v>
      </c>
      <c r="D97" s="147" t="s">
        <v>34</v>
      </c>
      <c r="E97" s="161"/>
      <c r="F97" s="147">
        <v>180</v>
      </c>
      <c r="G97" s="156"/>
      <c r="H97" s="157"/>
      <c r="I97" s="156"/>
      <c r="J97" s="145"/>
    </row>
    <row r="98" spans="1:10" ht="22.5" x14ac:dyDescent="0.2">
      <c r="A98" s="34" t="s">
        <v>35</v>
      </c>
      <c r="B98" s="49" t="s">
        <v>402</v>
      </c>
      <c r="C98" s="34" t="s">
        <v>37</v>
      </c>
      <c r="D98" s="147"/>
      <c r="E98" s="161"/>
      <c r="F98" s="147"/>
      <c r="G98" s="156"/>
      <c r="H98" s="158"/>
      <c r="I98" s="156"/>
      <c r="J98" s="145"/>
    </row>
    <row r="99" spans="1:10" x14ac:dyDescent="0.2">
      <c r="A99" s="34" t="s">
        <v>38</v>
      </c>
      <c r="B99" s="49" t="s">
        <v>463</v>
      </c>
      <c r="C99" s="34" t="s">
        <v>37</v>
      </c>
      <c r="D99" s="147"/>
      <c r="E99" s="161"/>
      <c r="F99" s="147"/>
      <c r="G99" s="156"/>
      <c r="H99" s="158"/>
      <c r="I99" s="156"/>
      <c r="J99" s="145"/>
    </row>
    <row r="100" spans="1:10" ht="33.75" x14ac:dyDescent="0.2">
      <c r="A100" s="34" t="s">
        <v>41</v>
      </c>
      <c r="B100" s="49" t="s">
        <v>1014</v>
      </c>
      <c r="C100" s="34" t="s">
        <v>37</v>
      </c>
      <c r="D100" s="147"/>
      <c r="E100" s="161"/>
      <c r="F100" s="147"/>
      <c r="G100" s="156"/>
      <c r="H100" s="158"/>
      <c r="I100" s="156"/>
      <c r="J100" s="145"/>
    </row>
    <row r="101" spans="1:10" x14ac:dyDescent="0.2">
      <c r="A101" s="34" t="s">
        <v>43</v>
      </c>
      <c r="B101" s="49" t="s">
        <v>976</v>
      </c>
      <c r="C101" s="34" t="s">
        <v>37</v>
      </c>
      <c r="D101" s="147"/>
      <c r="E101" s="161"/>
      <c r="F101" s="147"/>
      <c r="G101" s="156"/>
      <c r="H101" s="158"/>
      <c r="I101" s="156"/>
      <c r="J101" s="145"/>
    </row>
    <row r="102" spans="1:10" x14ac:dyDescent="0.2">
      <c r="A102" s="34" t="s">
        <v>45</v>
      </c>
      <c r="B102" s="49" t="s">
        <v>1015</v>
      </c>
      <c r="C102" s="34" t="s">
        <v>37</v>
      </c>
      <c r="D102" s="147"/>
      <c r="E102" s="161"/>
      <c r="F102" s="147"/>
      <c r="G102" s="156"/>
      <c r="H102" s="158"/>
      <c r="I102" s="156"/>
      <c r="J102" s="145"/>
    </row>
    <row r="103" spans="1:10" x14ac:dyDescent="0.2">
      <c r="A103" s="34" t="s">
        <v>48</v>
      </c>
      <c r="B103" s="49" t="s">
        <v>1016</v>
      </c>
      <c r="C103" s="34" t="s">
        <v>57</v>
      </c>
      <c r="D103" s="147"/>
      <c r="E103" s="161"/>
      <c r="F103" s="147"/>
      <c r="G103" s="156"/>
      <c r="H103" s="158"/>
      <c r="I103" s="156"/>
      <c r="J103" s="145"/>
    </row>
    <row r="104" spans="1:10" x14ac:dyDescent="0.2">
      <c r="A104" s="34" t="s">
        <v>50</v>
      </c>
      <c r="B104" s="49" t="s">
        <v>409</v>
      </c>
      <c r="C104" s="34" t="s">
        <v>47</v>
      </c>
      <c r="D104" s="147"/>
      <c r="E104" s="161"/>
      <c r="F104" s="147"/>
      <c r="G104" s="156"/>
      <c r="H104" s="158"/>
      <c r="I104" s="156"/>
      <c r="J104" s="145"/>
    </row>
    <row r="105" spans="1:10" x14ac:dyDescent="0.2">
      <c r="A105" s="34" t="s">
        <v>52</v>
      </c>
      <c r="B105" s="49" t="s">
        <v>1011</v>
      </c>
      <c r="C105" s="34" t="s">
        <v>37</v>
      </c>
      <c r="D105" s="147"/>
      <c r="E105" s="161"/>
      <c r="F105" s="147"/>
      <c r="G105" s="156"/>
      <c r="H105" s="158"/>
      <c r="I105" s="156"/>
      <c r="J105" s="145"/>
    </row>
    <row r="106" spans="1:10" x14ac:dyDescent="0.2">
      <c r="A106" s="34" t="s">
        <v>55</v>
      </c>
      <c r="B106" s="49" t="s">
        <v>1017</v>
      </c>
      <c r="C106" s="34" t="s">
        <v>212</v>
      </c>
      <c r="D106" s="147"/>
      <c r="E106" s="161"/>
      <c r="F106" s="147"/>
      <c r="G106" s="156"/>
      <c r="H106" s="158"/>
      <c r="I106" s="156"/>
      <c r="J106" s="145"/>
    </row>
    <row r="107" spans="1:10" x14ac:dyDescent="0.2">
      <c r="A107" s="34" t="s">
        <v>58</v>
      </c>
      <c r="B107" s="49" t="s">
        <v>980</v>
      </c>
      <c r="C107" s="34" t="s">
        <v>234</v>
      </c>
      <c r="D107" s="147"/>
      <c r="E107" s="161"/>
      <c r="F107" s="147"/>
      <c r="G107" s="156"/>
      <c r="H107" s="158"/>
      <c r="I107" s="156"/>
      <c r="J107" s="145"/>
    </row>
    <row r="108" spans="1:10" x14ac:dyDescent="0.2">
      <c r="A108" s="34" t="s">
        <v>60</v>
      </c>
      <c r="B108" s="49" t="s">
        <v>681</v>
      </c>
      <c r="C108" s="34" t="s">
        <v>37</v>
      </c>
      <c r="D108" s="147"/>
      <c r="E108" s="161"/>
      <c r="F108" s="147"/>
      <c r="G108" s="156"/>
      <c r="H108" s="158"/>
      <c r="I108" s="156"/>
      <c r="J108" s="145"/>
    </row>
    <row r="109" spans="1:10" x14ac:dyDescent="0.2">
      <c r="A109" s="34" t="s">
        <v>62</v>
      </c>
      <c r="B109" s="49" t="s">
        <v>1018</v>
      </c>
      <c r="C109" s="34" t="s">
        <v>346</v>
      </c>
      <c r="D109" s="147"/>
      <c r="E109" s="161"/>
      <c r="F109" s="147"/>
      <c r="G109" s="156"/>
      <c r="H109" s="158"/>
      <c r="I109" s="156"/>
      <c r="J109" s="145"/>
    </row>
    <row r="110" spans="1:10" x14ac:dyDescent="0.2">
      <c r="A110" s="34" t="s">
        <v>64</v>
      </c>
      <c r="B110" s="49" t="s">
        <v>1005</v>
      </c>
      <c r="C110" s="34" t="s">
        <v>57</v>
      </c>
      <c r="D110" s="147"/>
      <c r="E110" s="161"/>
      <c r="F110" s="147"/>
      <c r="G110" s="156"/>
      <c r="H110" s="158"/>
      <c r="I110" s="156"/>
      <c r="J110" s="145"/>
    </row>
    <row r="111" spans="1:10" x14ac:dyDescent="0.2">
      <c r="A111" s="34" t="s">
        <v>66</v>
      </c>
      <c r="B111" s="49" t="s">
        <v>1019</v>
      </c>
      <c r="C111" s="34" t="s">
        <v>185</v>
      </c>
      <c r="D111" s="147"/>
      <c r="E111" s="161"/>
      <c r="F111" s="147"/>
      <c r="G111" s="156"/>
      <c r="H111" s="158"/>
      <c r="I111" s="156"/>
      <c r="J111" s="145"/>
    </row>
    <row r="112" spans="1:10" x14ac:dyDescent="0.2">
      <c r="A112" s="34" t="s">
        <v>68</v>
      </c>
      <c r="B112" s="49" t="s">
        <v>224</v>
      </c>
      <c r="C112" s="34" t="s">
        <v>37</v>
      </c>
      <c r="D112" s="147"/>
      <c r="E112" s="161"/>
      <c r="F112" s="147"/>
      <c r="G112" s="156"/>
      <c r="H112" s="158"/>
      <c r="I112" s="156"/>
      <c r="J112" s="145"/>
    </row>
    <row r="113" spans="1:10" x14ac:dyDescent="0.2">
      <c r="A113" s="34" t="s">
        <v>193</v>
      </c>
      <c r="B113" s="49" t="s">
        <v>1020</v>
      </c>
      <c r="C113" s="34" t="s">
        <v>37</v>
      </c>
      <c r="D113" s="147"/>
      <c r="E113" s="161"/>
      <c r="F113" s="147"/>
      <c r="G113" s="156"/>
      <c r="H113" s="158"/>
      <c r="I113" s="156"/>
      <c r="J113" s="145"/>
    </row>
    <row r="114" spans="1:10" x14ac:dyDescent="0.2">
      <c r="A114" s="34" t="s">
        <v>195</v>
      </c>
      <c r="B114" s="49" t="s">
        <v>1021</v>
      </c>
      <c r="C114" s="34" t="s">
        <v>37</v>
      </c>
      <c r="D114" s="147"/>
      <c r="E114" s="161"/>
      <c r="F114" s="147"/>
      <c r="G114" s="156"/>
      <c r="H114" s="158"/>
      <c r="I114" s="156"/>
      <c r="J114" s="145"/>
    </row>
    <row r="115" spans="1:10" x14ac:dyDescent="0.2">
      <c r="A115" s="34" t="s">
        <v>197</v>
      </c>
      <c r="B115" s="49" t="s">
        <v>990</v>
      </c>
      <c r="C115" s="34" t="s">
        <v>37</v>
      </c>
      <c r="D115" s="147"/>
      <c r="E115" s="161"/>
      <c r="F115" s="147"/>
      <c r="G115" s="156"/>
      <c r="H115" s="158"/>
      <c r="I115" s="156"/>
      <c r="J115" s="145"/>
    </row>
    <row r="116" spans="1:10" x14ac:dyDescent="0.2">
      <c r="A116" s="34" t="s">
        <v>199</v>
      </c>
      <c r="B116" s="49" t="s">
        <v>1022</v>
      </c>
      <c r="C116" s="34" t="s">
        <v>47</v>
      </c>
      <c r="D116" s="147"/>
      <c r="E116" s="161"/>
      <c r="F116" s="147"/>
      <c r="G116" s="156"/>
      <c r="H116" s="158"/>
      <c r="I116" s="156"/>
      <c r="J116" s="145"/>
    </row>
    <row r="117" spans="1:10" x14ac:dyDescent="0.2">
      <c r="A117" s="34" t="s">
        <v>201</v>
      </c>
      <c r="B117" s="49" t="s">
        <v>960</v>
      </c>
      <c r="C117" s="34" t="s">
        <v>37</v>
      </c>
      <c r="D117" s="147"/>
      <c r="E117" s="161"/>
      <c r="F117" s="147"/>
      <c r="G117" s="156"/>
      <c r="H117" s="158"/>
      <c r="I117" s="156"/>
      <c r="J117" s="145"/>
    </row>
    <row r="118" spans="1:10" x14ac:dyDescent="0.2">
      <c r="A118" s="34" t="s">
        <v>203</v>
      </c>
      <c r="B118" s="49" t="s">
        <v>1023</v>
      </c>
      <c r="C118" s="34" t="s">
        <v>37</v>
      </c>
      <c r="D118" s="147"/>
      <c r="E118" s="161"/>
      <c r="F118" s="147"/>
      <c r="G118" s="156"/>
      <c r="H118" s="159"/>
      <c r="I118" s="156"/>
      <c r="J118" s="145"/>
    </row>
    <row r="119" spans="1:10" ht="30" customHeight="1" x14ac:dyDescent="0.2">
      <c r="A119" s="75">
        <v>5</v>
      </c>
      <c r="B119" s="33" t="s">
        <v>1024</v>
      </c>
      <c r="C119" s="33" t="s">
        <v>34</v>
      </c>
      <c r="D119" s="147" t="s">
        <v>34</v>
      </c>
      <c r="E119" s="161"/>
      <c r="F119" s="147">
        <v>350</v>
      </c>
      <c r="G119" s="156"/>
      <c r="H119" s="157"/>
      <c r="I119" s="156"/>
      <c r="J119" s="145"/>
    </row>
    <row r="120" spans="1:10" ht="22.5" x14ac:dyDescent="0.2">
      <c r="A120" s="34" t="s">
        <v>35</v>
      </c>
      <c r="B120" s="49" t="s">
        <v>402</v>
      </c>
      <c r="C120" s="34" t="s">
        <v>37</v>
      </c>
      <c r="D120" s="147"/>
      <c r="E120" s="161"/>
      <c r="F120" s="147"/>
      <c r="G120" s="156"/>
      <c r="H120" s="158"/>
      <c r="I120" s="156"/>
      <c r="J120" s="145"/>
    </row>
    <row r="121" spans="1:10" x14ac:dyDescent="0.2">
      <c r="A121" s="34" t="s">
        <v>38</v>
      </c>
      <c r="B121" s="49" t="s">
        <v>1025</v>
      </c>
      <c r="C121" s="34" t="s">
        <v>37</v>
      </c>
      <c r="D121" s="147"/>
      <c r="E121" s="161"/>
      <c r="F121" s="147"/>
      <c r="G121" s="156"/>
      <c r="H121" s="158"/>
      <c r="I121" s="156"/>
      <c r="J121" s="145"/>
    </row>
    <row r="122" spans="1:10" x14ac:dyDescent="0.2">
      <c r="A122" s="34" t="s">
        <v>41</v>
      </c>
      <c r="B122" s="49" t="s">
        <v>463</v>
      </c>
      <c r="C122" s="34" t="s">
        <v>37</v>
      </c>
      <c r="D122" s="147"/>
      <c r="E122" s="161"/>
      <c r="F122" s="147"/>
      <c r="G122" s="156"/>
      <c r="H122" s="158"/>
      <c r="I122" s="156"/>
      <c r="J122" s="145"/>
    </row>
    <row r="123" spans="1:10" ht="45" x14ac:dyDescent="0.2">
      <c r="A123" s="34" t="s">
        <v>43</v>
      </c>
      <c r="B123" s="49" t="s">
        <v>1026</v>
      </c>
      <c r="C123" s="34" t="s">
        <v>37</v>
      </c>
      <c r="D123" s="147"/>
      <c r="E123" s="161"/>
      <c r="F123" s="147"/>
      <c r="G123" s="156"/>
      <c r="H123" s="158"/>
      <c r="I123" s="156"/>
      <c r="J123" s="145"/>
    </row>
    <row r="124" spans="1:10" ht="22.5" x14ac:dyDescent="0.2">
      <c r="A124" s="34" t="s">
        <v>45</v>
      </c>
      <c r="B124" s="49" t="s">
        <v>1027</v>
      </c>
      <c r="C124" s="34" t="s">
        <v>37</v>
      </c>
      <c r="D124" s="147"/>
      <c r="E124" s="161"/>
      <c r="F124" s="147"/>
      <c r="G124" s="156"/>
      <c r="H124" s="158"/>
      <c r="I124" s="156"/>
      <c r="J124" s="145"/>
    </row>
    <row r="125" spans="1:10" x14ac:dyDescent="0.2">
      <c r="A125" s="34" t="s">
        <v>48</v>
      </c>
      <c r="B125" s="49" t="s">
        <v>1028</v>
      </c>
      <c r="C125" s="34" t="s">
        <v>37</v>
      </c>
      <c r="D125" s="147"/>
      <c r="E125" s="161"/>
      <c r="F125" s="147"/>
      <c r="G125" s="156"/>
      <c r="H125" s="158"/>
      <c r="I125" s="156"/>
      <c r="J125" s="145"/>
    </row>
    <row r="126" spans="1:10" x14ac:dyDescent="0.2">
      <c r="A126" s="34" t="s">
        <v>50</v>
      </c>
      <c r="B126" s="49" t="s">
        <v>1029</v>
      </c>
      <c r="C126" s="34" t="s">
        <v>37</v>
      </c>
      <c r="D126" s="147"/>
      <c r="E126" s="161"/>
      <c r="F126" s="147"/>
      <c r="G126" s="156"/>
      <c r="H126" s="158"/>
      <c r="I126" s="156"/>
      <c r="J126" s="145"/>
    </row>
    <row r="127" spans="1:10" x14ac:dyDescent="0.2">
      <c r="A127" s="34" t="s">
        <v>52</v>
      </c>
      <c r="B127" s="49" t="s">
        <v>1030</v>
      </c>
      <c r="C127" s="34" t="s">
        <v>37</v>
      </c>
      <c r="D127" s="147"/>
      <c r="E127" s="161"/>
      <c r="F127" s="147"/>
      <c r="G127" s="156"/>
      <c r="H127" s="158"/>
      <c r="I127" s="156"/>
      <c r="J127" s="145"/>
    </row>
    <row r="128" spans="1:10" x14ac:dyDescent="0.2">
      <c r="A128" s="34" t="s">
        <v>55</v>
      </c>
      <c r="B128" s="49" t="s">
        <v>1031</v>
      </c>
      <c r="C128" s="34" t="s">
        <v>37</v>
      </c>
      <c r="D128" s="147"/>
      <c r="E128" s="161"/>
      <c r="F128" s="147"/>
      <c r="G128" s="156"/>
      <c r="H128" s="158"/>
      <c r="I128" s="156"/>
      <c r="J128" s="145"/>
    </row>
    <row r="129" spans="1:10" x14ac:dyDescent="0.2">
      <c r="A129" s="34" t="s">
        <v>58</v>
      </c>
      <c r="B129" s="49" t="s">
        <v>246</v>
      </c>
      <c r="C129" s="34" t="s">
        <v>57</v>
      </c>
      <c r="D129" s="147"/>
      <c r="E129" s="161"/>
      <c r="F129" s="147"/>
      <c r="G129" s="156"/>
      <c r="H129" s="158"/>
      <c r="I129" s="156"/>
      <c r="J129" s="145"/>
    </row>
    <row r="130" spans="1:10" x14ac:dyDescent="0.2">
      <c r="A130" s="34" t="s">
        <v>60</v>
      </c>
      <c r="B130" s="49" t="s">
        <v>826</v>
      </c>
      <c r="C130" s="34" t="s">
        <v>37</v>
      </c>
      <c r="D130" s="147"/>
      <c r="E130" s="161"/>
      <c r="F130" s="147"/>
      <c r="G130" s="156"/>
      <c r="H130" s="158"/>
      <c r="I130" s="156"/>
      <c r="J130" s="145"/>
    </row>
    <row r="131" spans="1:10" x14ac:dyDescent="0.2">
      <c r="A131" s="34" t="s">
        <v>62</v>
      </c>
      <c r="B131" s="49" t="s">
        <v>409</v>
      </c>
      <c r="C131" s="34" t="s">
        <v>47</v>
      </c>
      <c r="D131" s="147"/>
      <c r="E131" s="161"/>
      <c r="F131" s="147"/>
      <c r="G131" s="156"/>
      <c r="H131" s="158"/>
      <c r="I131" s="156"/>
      <c r="J131" s="145"/>
    </row>
    <row r="132" spans="1:10" x14ac:dyDescent="0.2">
      <c r="A132" s="34" t="s">
        <v>64</v>
      </c>
      <c r="B132" s="49" t="s">
        <v>945</v>
      </c>
      <c r="C132" s="34" t="s">
        <v>57</v>
      </c>
      <c r="D132" s="147"/>
      <c r="E132" s="161"/>
      <c r="F132" s="147"/>
      <c r="G132" s="156"/>
      <c r="H132" s="158"/>
      <c r="I132" s="156"/>
      <c r="J132" s="145"/>
    </row>
    <row r="133" spans="1:10" ht="22.5" x14ac:dyDescent="0.2">
      <c r="A133" s="34" t="s">
        <v>66</v>
      </c>
      <c r="B133" s="49" t="s">
        <v>1032</v>
      </c>
      <c r="C133" s="34" t="s">
        <v>37</v>
      </c>
      <c r="D133" s="147"/>
      <c r="E133" s="161"/>
      <c r="F133" s="147"/>
      <c r="G133" s="156"/>
      <c r="H133" s="158"/>
      <c r="I133" s="156"/>
      <c r="J133" s="145"/>
    </row>
    <row r="134" spans="1:10" x14ac:dyDescent="0.2">
      <c r="A134" s="34" t="s">
        <v>68</v>
      </c>
      <c r="B134" s="49" t="s">
        <v>1033</v>
      </c>
      <c r="C134" s="34" t="s">
        <v>37</v>
      </c>
      <c r="D134" s="147"/>
      <c r="E134" s="161"/>
      <c r="F134" s="147"/>
      <c r="G134" s="156"/>
      <c r="H134" s="158"/>
      <c r="I134" s="156"/>
      <c r="J134" s="145"/>
    </row>
    <row r="135" spans="1:10" x14ac:dyDescent="0.2">
      <c r="A135" s="34" t="s">
        <v>193</v>
      </c>
      <c r="B135" s="49" t="s">
        <v>1034</v>
      </c>
      <c r="C135" s="34" t="s">
        <v>234</v>
      </c>
      <c r="D135" s="147"/>
      <c r="E135" s="161"/>
      <c r="F135" s="147"/>
      <c r="G135" s="156"/>
      <c r="H135" s="158"/>
      <c r="I135" s="156"/>
      <c r="J135" s="145"/>
    </row>
    <row r="136" spans="1:10" x14ac:dyDescent="0.2">
      <c r="A136" s="34" t="s">
        <v>195</v>
      </c>
      <c r="B136" s="49" t="s">
        <v>681</v>
      </c>
      <c r="C136" s="34" t="s">
        <v>47</v>
      </c>
      <c r="D136" s="147"/>
      <c r="E136" s="161"/>
      <c r="F136" s="147"/>
      <c r="G136" s="156"/>
      <c r="H136" s="158"/>
      <c r="I136" s="156"/>
      <c r="J136" s="145"/>
    </row>
    <row r="137" spans="1:10" x14ac:dyDescent="0.2">
      <c r="A137" s="34" t="s">
        <v>197</v>
      </c>
      <c r="B137" s="49" t="s">
        <v>1005</v>
      </c>
      <c r="C137" s="34" t="s">
        <v>956</v>
      </c>
      <c r="D137" s="147"/>
      <c r="E137" s="161"/>
      <c r="F137" s="147"/>
      <c r="G137" s="156"/>
      <c r="H137" s="158"/>
      <c r="I137" s="156"/>
      <c r="J137" s="145"/>
    </row>
    <row r="138" spans="1:10" x14ac:dyDescent="0.2">
      <c r="A138" s="34" t="s">
        <v>199</v>
      </c>
      <c r="B138" s="49" t="s">
        <v>1035</v>
      </c>
      <c r="C138" s="34" t="s">
        <v>528</v>
      </c>
      <c r="D138" s="147"/>
      <c r="E138" s="161"/>
      <c r="F138" s="147"/>
      <c r="G138" s="156"/>
      <c r="H138" s="158"/>
      <c r="I138" s="156"/>
      <c r="J138" s="145"/>
    </row>
    <row r="139" spans="1:10" x14ac:dyDescent="0.2">
      <c r="A139" s="34" t="s">
        <v>201</v>
      </c>
      <c r="B139" s="49" t="s">
        <v>1036</v>
      </c>
      <c r="C139" s="34" t="s">
        <v>953</v>
      </c>
      <c r="D139" s="147"/>
      <c r="E139" s="161"/>
      <c r="F139" s="147"/>
      <c r="G139" s="156"/>
      <c r="H139" s="158"/>
      <c r="I139" s="156"/>
      <c r="J139" s="145"/>
    </row>
    <row r="140" spans="1:10" x14ac:dyDescent="0.2">
      <c r="A140" s="34" t="s">
        <v>203</v>
      </c>
      <c r="B140" s="49" t="s">
        <v>1037</v>
      </c>
      <c r="C140" s="34" t="s">
        <v>37</v>
      </c>
      <c r="D140" s="147"/>
      <c r="E140" s="161"/>
      <c r="F140" s="147"/>
      <c r="G140" s="156"/>
      <c r="H140" s="158"/>
      <c r="I140" s="156"/>
      <c r="J140" s="145"/>
    </row>
    <row r="141" spans="1:10" x14ac:dyDescent="0.2">
      <c r="A141" s="34" t="s">
        <v>205</v>
      </c>
      <c r="B141" s="49" t="s">
        <v>1038</v>
      </c>
      <c r="C141" s="34" t="s">
        <v>37</v>
      </c>
      <c r="D141" s="147"/>
      <c r="E141" s="161"/>
      <c r="F141" s="147"/>
      <c r="G141" s="156"/>
      <c r="H141" s="158"/>
      <c r="I141" s="156"/>
      <c r="J141" s="145"/>
    </row>
    <row r="142" spans="1:10" x14ac:dyDescent="0.2">
      <c r="A142" s="34" t="s">
        <v>207</v>
      </c>
      <c r="B142" s="49" t="s">
        <v>1039</v>
      </c>
      <c r="C142" s="34" t="s">
        <v>47</v>
      </c>
      <c r="D142" s="147"/>
      <c r="E142" s="161"/>
      <c r="F142" s="147"/>
      <c r="G142" s="156"/>
      <c r="H142" s="158"/>
      <c r="I142" s="156"/>
      <c r="J142" s="145"/>
    </row>
    <row r="143" spans="1:10" x14ac:dyDescent="0.2">
      <c r="A143" s="34" t="s">
        <v>210</v>
      </c>
      <c r="B143" s="49" t="s">
        <v>1040</v>
      </c>
      <c r="C143" s="34" t="s">
        <v>37</v>
      </c>
      <c r="D143" s="147"/>
      <c r="E143" s="161"/>
      <c r="F143" s="147"/>
      <c r="G143" s="156"/>
      <c r="H143" s="158"/>
      <c r="I143" s="156"/>
      <c r="J143" s="145"/>
    </row>
    <row r="144" spans="1:10" x14ac:dyDescent="0.2">
      <c r="A144" s="34" t="s">
        <v>213</v>
      </c>
      <c r="B144" s="49" t="s">
        <v>990</v>
      </c>
      <c r="C144" s="34" t="s">
        <v>40</v>
      </c>
      <c r="D144" s="147"/>
      <c r="E144" s="161"/>
      <c r="F144" s="147"/>
      <c r="G144" s="156"/>
      <c r="H144" s="158"/>
      <c r="I144" s="156"/>
      <c r="J144" s="145"/>
    </row>
    <row r="145" spans="1:10" ht="22.5" x14ac:dyDescent="0.2">
      <c r="A145" s="34" t="s">
        <v>215</v>
      </c>
      <c r="B145" s="49" t="s">
        <v>1041</v>
      </c>
      <c r="C145" s="34" t="s">
        <v>37</v>
      </c>
      <c r="D145" s="147"/>
      <c r="E145" s="161"/>
      <c r="F145" s="147"/>
      <c r="G145" s="156"/>
      <c r="H145" s="158"/>
      <c r="I145" s="156"/>
      <c r="J145" s="145"/>
    </row>
    <row r="146" spans="1:10" ht="22.5" x14ac:dyDescent="0.2">
      <c r="A146" s="34" t="s">
        <v>217</v>
      </c>
      <c r="B146" s="49" t="s">
        <v>1042</v>
      </c>
      <c r="C146" s="34" t="s">
        <v>37</v>
      </c>
      <c r="D146" s="147"/>
      <c r="E146" s="161"/>
      <c r="F146" s="147"/>
      <c r="G146" s="156"/>
      <c r="H146" s="158"/>
      <c r="I146" s="156"/>
      <c r="J146" s="145"/>
    </row>
    <row r="147" spans="1:10" ht="22.5" x14ac:dyDescent="0.2">
      <c r="A147" s="34" t="s">
        <v>219</v>
      </c>
      <c r="B147" s="49" t="s">
        <v>1043</v>
      </c>
      <c r="C147" s="34" t="s">
        <v>37</v>
      </c>
      <c r="D147" s="147"/>
      <c r="E147" s="161"/>
      <c r="F147" s="147"/>
      <c r="G147" s="156"/>
      <c r="H147" s="158"/>
      <c r="I147" s="156"/>
      <c r="J147" s="145"/>
    </row>
    <row r="148" spans="1:10" x14ac:dyDescent="0.2">
      <c r="A148" s="34" t="s">
        <v>223</v>
      </c>
      <c r="B148" s="49" t="s">
        <v>1044</v>
      </c>
      <c r="C148" s="34" t="s">
        <v>234</v>
      </c>
      <c r="D148" s="147"/>
      <c r="E148" s="161"/>
      <c r="F148" s="147"/>
      <c r="G148" s="156"/>
      <c r="H148" s="158"/>
      <c r="I148" s="156"/>
      <c r="J148" s="145"/>
    </row>
    <row r="149" spans="1:10" x14ac:dyDescent="0.2">
      <c r="A149" s="34" t="s">
        <v>225</v>
      </c>
      <c r="B149" s="49" t="s">
        <v>1045</v>
      </c>
      <c r="C149" s="34" t="s">
        <v>234</v>
      </c>
      <c r="D149" s="147"/>
      <c r="E149" s="161"/>
      <c r="F149" s="147"/>
      <c r="G149" s="156"/>
      <c r="H149" s="158"/>
      <c r="I149" s="156"/>
      <c r="J149" s="145"/>
    </row>
    <row r="150" spans="1:10" ht="22.5" x14ac:dyDescent="0.2">
      <c r="A150" s="34" t="s">
        <v>227</v>
      </c>
      <c r="B150" s="49" t="s">
        <v>1046</v>
      </c>
      <c r="C150" s="34" t="s">
        <v>37</v>
      </c>
      <c r="D150" s="147"/>
      <c r="E150" s="161"/>
      <c r="F150" s="147"/>
      <c r="G150" s="156"/>
      <c r="H150" s="158"/>
      <c r="I150" s="156"/>
      <c r="J150" s="145"/>
    </row>
    <row r="151" spans="1:10" x14ac:dyDescent="0.2">
      <c r="A151" s="61" t="s">
        <v>229</v>
      </c>
      <c r="B151" s="62" t="s">
        <v>988</v>
      </c>
      <c r="C151" s="61" t="s">
        <v>234</v>
      </c>
      <c r="D151" s="147"/>
      <c r="E151" s="161"/>
      <c r="F151" s="147"/>
      <c r="G151" s="156"/>
      <c r="H151" s="159"/>
      <c r="I151" s="156"/>
      <c r="J151" s="145"/>
    </row>
    <row r="152" spans="1:10" ht="36.75" customHeight="1" x14ac:dyDescent="0.2">
      <c r="A152" s="75">
        <v>6</v>
      </c>
      <c r="B152" s="33" t="s">
        <v>1047</v>
      </c>
      <c r="C152" s="33" t="s">
        <v>34</v>
      </c>
      <c r="D152" s="147" t="s">
        <v>34</v>
      </c>
      <c r="E152" s="161"/>
      <c r="F152" s="147">
        <v>220</v>
      </c>
      <c r="G152" s="156"/>
      <c r="H152" s="157"/>
      <c r="I152" s="156"/>
      <c r="J152" s="145"/>
    </row>
    <row r="153" spans="1:10" ht="22.5" x14ac:dyDescent="0.2">
      <c r="A153" s="34" t="s">
        <v>35</v>
      </c>
      <c r="B153" s="49" t="s">
        <v>402</v>
      </c>
      <c r="C153" s="34" t="s">
        <v>37</v>
      </c>
      <c r="D153" s="147"/>
      <c r="E153" s="161"/>
      <c r="F153" s="147"/>
      <c r="G153" s="156"/>
      <c r="H153" s="158"/>
      <c r="I153" s="156"/>
      <c r="J153" s="145"/>
    </row>
    <row r="154" spans="1:10" x14ac:dyDescent="0.2">
      <c r="A154" s="34" t="s">
        <v>38</v>
      </c>
      <c r="B154" s="49" t="s">
        <v>463</v>
      </c>
      <c r="C154" s="34" t="s">
        <v>37</v>
      </c>
      <c r="D154" s="147"/>
      <c r="E154" s="161"/>
      <c r="F154" s="147"/>
      <c r="G154" s="156"/>
      <c r="H154" s="158"/>
      <c r="I154" s="156"/>
      <c r="J154" s="145"/>
    </row>
    <row r="155" spans="1:10" ht="45" x14ac:dyDescent="0.2">
      <c r="A155" s="34" t="s">
        <v>41</v>
      </c>
      <c r="B155" s="49" t="s">
        <v>1048</v>
      </c>
      <c r="C155" s="34" t="s">
        <v>37</v>
      </c>
      <c r="D155" s="147"/>
      <c r="E155" s="161"/>
      <c r="F155" s="147"/>
      <c r="G155" s="156"/>
      <c r="H155" s="158"/>
      <c r="I155" s="156"/>
      <c r="J155" s="145"/>
    </row>
    <row r="156" spans="1:10" x14ac:dyDescent="0.2">
      <c r="A156" s="34" t="s">
        <v>43</v>
      </c>
      <c r="B156" s="49" t="s">
        <v>1049</v>
      </c>
      <c r="C156" s="34" t="s">
        <v>37</v>
      </c>
      <c r="D156" s="147"/>
      <c r="E156" s="161"/>
      <c r="F156" s="147"/>
      <c r="G156" s="156"/>
      <c r="H156" s="158"/>
      <c r="I156" s="156"/>
      <c r="J156" s="145"/>
    </row>
    <row r="157" spans="1:10" x14ac:dyDescent="0.2">
      <c r="A157" s="34" t="s">
        <v>45</v>
      </c>
      <c r="B157" s="49" t="s">
        <v>246</v>
      </c>
      <c r="C157" s="34" t="s">
        <v>57</v>
      </c>
      <c r="D157" s="147"/>
      <c r="E157" s="161"/>
      <c r="F157" s="147"/>
      <c r="G157" s="156"/>
      <c r="H157" s="158"/>
      <c r="I157" s="156"/>
      <c r="J157" s="145"/>
    </row>
    <row r="158" spans="1:10" x14ac:dyDescent="0.2">
      <c r="A158" s="34" t="s">
        <v>48</v>
      </c>
      <c r="B158" s="49" t="s">
        <v>826</v>
      </c>
      <c r="C158" s="34" t="s">
        <v>37</v>
      </c>
      <c r="D158" s="147"/>
      <c r="E158" s="161"/>
      <c r="F158" s="147"/>
      <c r="G158" s="156"/>
      <c r="H158" s="158"/>
      <c r="I158" s="156"/>
      <c r="J158" s="145"/>
    </row>
    <row r="159" spans="1:10" x14ac:dyDescent="0.2">
      <c r="A159" s="34" t="s">
        <v>50</v>
      </c>
      <c r="B159" s="49" t="s">
        <v>1034</v>
      </c>
      <c r="C159" s="34" t="s">
        <v>234</v>
      </c>
      <c r="D159" s="147"/>
      <c r="E159" s="161"/>
      <c r="F159" s="147"/>
      <c r="G159" s="156"/>
      <c r="H159" s="158"/>
      <c r="I159" s="156"/>
      <c r="J159" s="145"/>
    </row>
    <row r="160" spans="1:10" x14ac:dyDescent="0.2">
      <c r="A160" s="34" t="s">
        <v>52</v>
      </c>
      <c r="B160" s="49" t="s">
        <v>1050</v>
      </c>
      <c r="C160" s="34" t="s">
        <v>37</v>
      </c>
      <c r="D160" s="147"/>
      <c r="E160" s="161"/>
      <c r="F160" s="147"/>
      <c r="G160" s="156"/>
      <c r="H160" s="158"/>
      <c r="I160" s="156"/>
      <c r="J160" s="145"/>
    </row>
    <row r="161" spans="1:10" x14ac:dyDescent="0.2">
      <c r="A161" s="34" t="s">
        <v>55</v>
      </c>
      <c r="B161" s="49" t="s">
        <v>1051</v>
      </c>
      <c r="C161" s="34" t="s">
        <v>37</v>
      </c>
      <c r="D161" s="147"/>
      <c r="E161" s="161"/>
      <c r="F161" s="147"/>
      <c r="G161" s="156"/>
      <c r="H161" s="158"/>
      <c r="I161" s="156"/>
      <c r="J161" s="145"/>
    </row>
    <row r="162" spans="1:10" x14ac:dyDescent="0.2">
      <c r="A162" s="34" t="s">
        <v>58</v>
      </c>
      <c r="B162" s="49" t="s">
        <v>1006</v>
      </c>
      <c r="C162" s="34" t="s">
        <v>185</v>
      </c>
      <c r="D162" s="147"/>
      <c r="E162" s="161"/>
      <c r="F162" s="147"/>
      <c r="G162" s="156"/>
      <c r="H162" s="158"/>
      <c r="I162" s="156"/>
      <c r="J162" s="145"/>
    </row>
    <row r="163" spans="1:10" x14ac:dyDescent="0.2">
      <c r="A163" s="34" t="s">
        <v>60</v>
      </c>
      <c r="B163" s="49" t="s">
        <v>983</v>
      </c>
      <c r="C163" s="34" t="s">
        <v>54</v>
      </c>
      <c r="D163" s="147"/>
      <c r="E163" s="161"/>
      <c r="F163" s="147"/>
      <c r="G163" s="156"/>
      <c r="H163" s="158"/>
      <c r="I163" s="156"/>
      <c r="J163" s="145"/>
    </row>
    <row r="164" spans="1:10" x14ac:dyDescent="0.2">
      <c r="A164" s="34" t="s">
        <v>62</v>
      </c>
      <c r="B164" s="49" t="s">
        <v>1052</v>
      </c>
      <c r="C164" s="34" t="s">
        <v>47</v>
      </c>
      <c r="D164" s="147"/>
      <c r="E164" s="161"/>
      <c r="F164" s="147"/>
      <c r="G164" s="156"/>
      <c r="H164" s="158"/>
      <c r="I164" s="156"/>
      <c r="J164" s="145"/>
    </row>
    <row r="165" spans="1:10" x14ac:dyDescent="0.2">
      <c r="A165" s="34" t="s">
        <v>64</v>
      </c>
      <c r="B165" s="49" t="s">
        <v>1053</v>
      </c>
      <c r="C165" s="34" t="s">
        <v>37</v>
      </c>
      <c r="D165" s="147"/>
      <c r="E165" s="161"/>
      <c r="F165" s="147"/>
      <c r="G165" s="156"/>
      <c r="H165" s="158"/>
      <c r="I165" s="156"/>
      <c r="J165" s="145"/>
    </row>
    <row r="166" spans="1:10" x14ac:dyDescent="0.2">
      <c r="A166" s="34" t="s">
        <v>66</v>
      </c>
      <c r="B166" s="49" t="s">
        <v>1054</v>
      </c>
      <c r="C166" s="34" t="s">
        <v>37</v>
      </c>
      <c r="D166" s="147"/>
      <c r="E166" s="161"/>
      <c r="F166" s="147"/>
      <c r="G166" s="156"/>
      <c r="H166" s="158"/>
      <c r="I166" s="156"/>
      <c r="J166" s="145"/>
    </row>
    <row r="167" spans="1:10" x14ac:dyDescent="0.2">
      <c r="A167" s="34" t="s">
        <v>68</v>
      </c>
      <c r="B167" s="49" t="s">
        <v>1055</v>
      </c>
      <c r="C167" s="34" t="s">
        <v>37</v>
      </c>
      <c r="D167" s="147"/>
      <c r="E167" s="161"/>
      <c r="F167" s="147"/>
      <c r="G167" s="156"/>
      <c r="H167" s="158"/>
      <c r="I167" s="156"/>
      <c r="J167" s="145"/>
    </row>
    <row r="168" spans="1:10" x14ac:dyDescent="0.2">
      <c r="A168" s="34" t="s">
        <v>193</v>
      </c>
      <c r="B168" s="49" t="s">
        <v>1056</v>
      </c>
      <c r="C168" s="34" t="s">
        <v>47</v>
      </c>
      <c r="D168" s="147"/>
      <c r="E168" s="161"/>
      <c r="F168" s="147"/>
      <c r="G168" s="156"/>
      <c r="H168" s="158"/>
      <c r="I168" s="156"/>
      <c r="J168" s="145"/>
    </row>
    <row r="169" spans="1:10" x14ac:dyDescent="0.2">
      <c r="A169" s="34" t="s">
        <v>195</v>
      </c>
      <c r="B169" s="49" t="s">
        <v>1057</v>
      </c>
      <c r="C169" s="34" t="s">
        <v>234</v>
      </c>
      <c r="D169" s="147"/>
      <c r="E169" s="161"/>
      <c r="F169" s="147"/>
      <c r="G169" s="156"/>
      <c r="H169" s="158"/>
      <c r="I169" s="156"/>
      <c r="J169" s="145"/>
    </row>
    <row r="170" spans="1:10" x14ac:dyDescent="0.2">
      <c r="A170" s="34" t="s">
        <v>197</v>
      </c>
      <c r="B170" s="49" t="s">
        <v>751</v>
      </c>
      <c r="C170" s="34" t="s">
        <v>37</v>
      </c>
      <c r="D170" s="147"/>
      <c r="E170" s="161"/>
      <c r="F170" s="147"/>
      <c r="G170" s="156"/>
      <c r="H170" s="158"/>
      <c r="I170" s="156"/>
      <c r="J170" s="145"/>
    </row>
    <row r="171" spans="1:10" ht="22.5" x14ac:dyDescent="0.2">
      <c r="A171" s="34" t="s">
        <v>199</v>
      </c>
      <c r="B171" s="49" t="s">
        <v>1058</v>
      </c>
      <c r="C171" s="34" t="s">
        <v>37</v>
      </c>
      <c r="D171" s="147"/>
      <c r="E171" s="161"/>
      <c r="F171" s="147"/>
      <c r="G171" s="156"/>
      <c r="H171" s="158"/>
      <c r="I171" s="156"/>
      <c r="J171" s="145"/>
    </row>
    <row r="172" spans="1:10" ht="22.5" x14ac:dyDescent="0.2">
      <c r="A172" s="34" t="s">
        <v>201</v>
      </c>
      <c r="B172" s="49" t="s">
        <v>1059</v>
      </c>
      <c r="C172" s="34" t="s">
        <v>37</v>
      </c>
      <c r="D172" s="147"/>
      <c r="E172" s="161"/>
      <c r="F172" s="147"/>
      <c r="G172" s="156"/>
      <c r="H172" s="159"/>
      <c r="I172" s="156"/>
      <c r="J172" s="145"/>
    </row>
    <row r="173" spans="1:10" ht="42.75" customHeight="1" x14ac:dyDescent="0.2">
      <c r="A173" s="75">
        <v>7</v>
      </c>
      <c r="B173" s="33" t="s">
        <v>1060</v>
      </c>
      <c r="C173" s="33" t="s">
        <v>34</v>
      </c>
      <c r="D173" s="147" t="s">
        <v>34</v>
      </c>
      <c r="E173" s="161"/>
      <c r="F173" s="189">
        <v>111</v>
      </c>
      <c r="G173" s="156"/>
      <c r="H173" s="157"/>
      <c r="I173" s="156"/>
      <c r="J173" s="145"/>
    </row>
    <row r="174" spans="1:10" ht="22.5" x14ac:dyDescent="0.2">
      <c r="A174" s="34" t="s">
        <v>35</v>
      </c>
      <c r="B174" s="49" t="s">
        <v>1061</v>
      </c>
      <c r="C174" s="34" t="s">
        <v>37</v>
      </c>
      <c r="D174" s="147"/>
      <c r="E174" s="161"/>
      <c r="F174" s="189"/>
      <c r="G174" s="156"/>
      <c r="H174" s="158"/>
      <c r="I174" s="156"/>
      <c r="J174" s="145"/>
    </row>
    <row r="175" spans="1:10" x14ac:dyDescent="0.2">
      <c r="A175" s="34" t="s">
        <v>38</v>
      </c>
      <c r="B175" s="49" t="s">
        <v>463</v>
      </c>
      <c r="C175" s="34" t="s">
        <v>37</v>
      </c>
      <c r="D175" s="147"/>
      <c r="E175" s="161"/>
      <c r="F175" s="189"/>
      <c r="G175" s="156"/>
      <c r="H175" s="158"/>
      <c r="I175" s="156"/>
      <c r="J175" s="145"/>
    </row>
    <row r="176" spans="1:10" ht="33.75" x14ac:dyDescent="0.2">
      <c r="A176" s="34" t="s">
        <v>41</v>
      </c>
      <c r="B176" s="49" t="s">
        <v>1062</v>
      </c>
      <c r="C176" s="34" t="s">
        <v>37</v>
      </c>
      <c r="D176" s="147"/>
      <c r="E176" s="161"/>
      <c r="F176" s="189"/>
      <c r="G176" s="156"/>
      <c r="H176" s="158"/>
      <c r="I176" s="156"/>
      <c r="J176" s="145"/>
    </row>
    <row r="177" spans="1:10" ht="22.5" x14ac:dyDescent="0.2">
      <c r="A177" s="34" t="s">
        <v>43</v>
      </c>
      <c r="B177" s="49" t="s">
        <v>1063</v>
      </c>
      <c r="C177" s="34" t="s">
        <v>37</v>
      </c>
      <c r="D177" s="147"/>
      <c r="E177" s="161"/>
      <c r="F177" s="189"/>
      <c r="G177" s="156"/>
      <c r="H177" s="158"/>
      <c r="I177" s="156"/>
      <c r="J177" s="145"/>
    </row>
    <row r="178" spans="1:10" x14ac:dyDescent="0.2">
      <c r="A178" s="34" t="s">
        <v>48</v>
      </c>
      <c r="B178" s="49" t="s">
        <v>246</v>
      </c>
      <c r="C178" s="34" t="s">
        <v>57</v>
      </c>
      <c r="D178" s="147"/>
      <c r="E178" s="161"/>
      <c r="F178" s="189"/>
      <c r="G178" s="156"/>
      <c r="H178" s="158"/>
      <c r="I178" s="156"/>
      <c r="J178" s="145"/>
    </row>
    <row r="179" spans="1:10" x14ac:dyDescent="0.2">
      <c r="A179" s="34" t="s">
        <v>50</v>
      </c>
      <c r="B179" s="49" t="s">
        <v>826</v>
      </c>
      <c r="C179" s="34" t="s">
        <v>37</v>
      </c>
      <c r="D179" s="147"/>
      <c r="E179" s="161"/>
      <c r="F179" s="189"/>
      <c r="G179" s="156"/>
      <c r="H179" s="158"/>
      <c r="I179" s="156"/>
      <c r="J179" s="145"/>
    </row>
    <row r="180" spans="1:10" x14ac:dyDescent="0.2">
      <c r="A180" s="34" t="s">
        <v>52</v>
      </c>
      <c r="B180" s="49" t="s">
        <v>1034</v>
      </c>
      <c r="C180" s="34" t="s">
        <v>234</v>
      </c>
      <c r="D180" s="147"/>
      <c r="E180" s="161"/>
      <c r="F180" s="189"/>
      <c r="G180" s="156"/>
      <c r="H180" s="158"/>
      <c r="I180" s="156"/>
      <c r="J180" s="145"/>
    </row>
    <row r="181" spans="1:10" x14ac:dyDescent="0.2">
      <c r="A181" s="34" t="s">
        <v>55</v>
      </c>
      <c r="B181" s="49" t="s">
        <v>232</v>
      </c>
      <c r="C181" s="34" t="s">
        <v>37</v>
      </c>
      <c r="D181" s="147"/>
      <c r="E181" s="161"/>
      <c r="F181" s="189"/>
      <c r="G181" s="156"/>
      <c r="H181" s="158"/>
      <c r="I181" s="156"/>
      <c r="J181" s="145"/>
    </row>
    <row r="182" spans="1:10" x14ac:dyDescent="0.2">
      <c r="A182" s="34" t="s">
        <v>58</v>
      </c>
      <c r="B182" s="49" t="s">
        <v>681</v>
      </c>
      <c r="C182" s="34" t="s">
        <v>37</v>
      </c>
      <c r="D182" s="147"/>
      <c r="E182" s="161"/>
      <c r="F182" s="189"/>
      <c r="G182" s="156"/>
      <c r="H182" s="158"/>
      <c r="I182" s="156"/>
      <c r="J182" s="145"/>
    </row>
    <row r="183" spans="1:10" x14ac:dyDescent="0.2">
      <c r="A183" s="34" t="s">
        <v>60</v>
      </c>
      <c r="B183" s="49" t="s">
        <v>1006</v>
      </c>
      <c r="C183" s="34" t="s">
        <v>346</v>
      </c>
      <c r="D183" s="147"/>
      <c r="E183" s="161"/>
      <c r="F183" s="189"/>
      <c r="G183" s="156"/>
      <c r="H183" s="158"/>
      <c r="I183" s="156"/>
      <c r="J183" s="145"/>
    </row>
    <row r="184" spans="1:10" x14ac:dyDescent="0.2">
      <c r="A184" s="34" t="s">
        <v>62</v>
      </c>
      <c r="B184" s="49" t="s">
        <v>1005</v>
      </c>
      <c r="C184" s="34" t="s">
        <v>956</v>
      </c>
      <c r="D184" s="147"/>
      <c r="E184" s="161"/>
      <c r="F184" s="189"/>
      <c r="G184" s="156"/>
      <c r="H184" s="158"/>
      <c r="I184" s="156"/>
      <c r="J184" s="145"/>
    </row>
    <row r="185" spans="1:10" x14ac:dyDescent="0.2">
      <c r="A185" s="34" t="s">
        <v>64</v>
      </c>
      <c r="B185" s="49" t="s">
        <v>1036</v>
      </c>
      <c r="C185" s="34" t="s">
        <v>54</v>
      </c>
      <c r="D185" s="147"/>
      <c r="E185" s="161"/>
      <c r="F185" s="189"/>
      <c r="G185" s="156"/>
      <c r="H185" s="158"/>
      <c r="I185" s="156"/>
      <c r="J185" s="145"/>
    </row>
    <row r="186" spans="1:10" x14ac:dyDescent="0.2">
      <c r="A186" s="34" t="s">
        <v>66</v>
      </c>
      <c r="B186" s="49" t="s">
        <v>1064</v>
      </c>
      <c r="C186" s="34" t="s">
        <v>47</v>
      </c>
      <c r="D186" s="147"/>
      <c r="E186" s="161"/>
      <c r="F186" s="189"/>
      <c r="G186" s="156"/>
      <c r="H186" s="158"/>
      <c r="I186" s="156"/>
      <c r="J186" s="145"/>
    </row>
    <row r="187" spans="1:10" x14ac:dyDescent="0.2">
      <c r="A187" s="34" t="s">
        <v>68</v>
      </c>
      <c r="B187" s="49" t="s">
        <v>1065</v>
      </c>
      <c r="C187" s="34" t="s">
        <v>37</v>
      </c>
      <c r="D187" s="147"/>
      <c r="E187" s="161"/>
      <c r="F187" s="189"/>
      <c r="G187" s="156"/>
      <c r="H187" s="158"/>
      <c r="I187" s="156"/>
      <c r="J187" s="145"/>
    </row>
    <row r="188" spans="1:10" x14ac:dyDescent="0.2">
      <c r="A188" s="34" t="s">
        <v>193</v>
      </c>
      <c r="B188" s="49" t="s">
        <v>1066</v>
      </c>
      <c r="C188" s="34" t="s">
        <v>37</v>
      </c>
      <c r="D188" s="147"/>
      <c r="E188" s="161"/>
      <c r="F188" s="189"/>
      <c r="G188" s="156"/>
      <c r="H188" s="158"/>
      <c r="I188" s="156"/>
      <c r="J188" s="145"/>
    </row>
    <row r="189" spans="1:10" x14ac:dyDescent="0.2">
      <c r="A189" s="34" t="s">
        <v>195</v>
      </c>
      <c r="B189" s="49" t="s">
        <v>1067</v>
      </c>
      <c r="C189" s="34" t="s">
        <v>47</v>
      </c>
      <c r="D189" s="147"/>
      <c r="E189" s="161"/>
      <c r="F189" s="189"/>
      <c r="G189" s="156"/>
      <c r="H189" s="158"/>
      <c r="I189" s="156"/>
      <c r="J189" s="145"/>
    </row>
    <row r="190" spans="1:10" x14ac:dyDescent="0.2">
      <c r="A190" s="34" t="s">
        <v>197</v>
      </c>
      <c r="B190" s="49" t="s">
        <v>990</v>
      </c>
      <c r="C190" s="34" t="s">
        <v>37</v>
      </c>
      <c r="D190" s="147"/>
      <c r="E190" s="161"/>
      <c r="F190" s="189"/>
      <c r="G190" s="156"/>
      <c r="H190" s="158"/>
      <c r="I190" s="156"/>
      <c r="J190" s="145"/>
    </row>
    <row r="191" spans="1:10" x14ac:dyDescent="0.2">
      <c r="A191" s="34" t="s">
        <v>199</v>
      </c>
      <c r="B191" s="49" t="s">
        <v>1068</v>
      </c>
      <c r="C191" s="34" t="s">
        <v>234</v>
      </c>
      <c r="D191" s="147"/>
      <c r="E191" s="161"/>
      <c r="F191" s="189"/>
      <c r="G191" s="156"/>
      <c r="H191" s="158"/>
      <c r="I191" s="156"/>
      <c r="J191" s="145"/>
    </row>
    <row r="192" spans="1:10" ht="22.5" x14ac:dyDescent="0.2">
      <c r="A192" s="34" t="s">
        <v>201</v>
      </c>
      <c r="B192" s="49" t="s">
        <v>1069</v>
      </c>
      <c r="C192" s="34" t="s">
        <v>234</v>
      </c>
      <c r="D192" s="147"/>
      <c r="E192" s="161"/>
      <c r="F192" s="189"/>
      <c r="G192" s="156"/>
      <c r="H192" s="158"/>
      <c r="I192" s="156"/>
      <c r="J192" s="145"/>
    </row>
    <row r="193" spans="1:10" ht="22.5" x14ac:dyDescent="0.2">
      <c r="A193" s="34" t="s">
        <v>205</v>
      </c>
      <c r="B193" s="49" t="s">
        <v>1070</v>
      </c>
      <c r="C193" s="34" t="s">
        <v>234</v>
      </c>
      <c r="D193" s="147"/>
      <c r="E193" s="161"/>
      <c r="F193" s="189"/>
      <c r="G193" s="156"/>
      <c r="H193" s="159"/>
      <c r="I193" s="156"/>
      <c r="J193" s="145"/>
    </row>
    <row r="194" spans="1:10" ht="37.5" customHeight="1" x14ac:dyDescent="0.2">
      <c r="A194" s="75">
        <v>8</v>
      </c>
      <c r="B194" s="33" t="s">
        <v>1071</v>
      </c>
      <c r="C194" s="33" t="s">
        <v>34</v>
      </c>
      <c r="D194" s="147" t="s">
        <v>34</v>
      </c>
      <c r="E194" s="161"/>
      <c r="F194" s="189">
        <v>240</v>
      </c>
      <c r="G194" s="156"/>
      <c r="H194" s="157"/>
      <c r="I194" s="156"/>
      <c r="J194" s="145"/>
    </row>
    <row r="195" spans="1:10" ht="22.5" x14ac:dyDescent="0.2">
      <c r="A195" s="34" t="s">
        <v>35</v>
      </c>
      <c r="B195" s="49" t="s">
        <v>1072</v>
      </c>
      <c r="C195" s="34" t="s">
        <v>37</v>
      </c>
      <c r="D195" s="147"/>
      <c r="E195" s="161"/>
      <c r="F195" s="189"/>
      <c r="G195" s="156"/>
      <c r="H195" s="158"/>
      <c r="I195" s="156"/>
      <c r="J195" s="145"/>
    </row>
    <row r="196" spans="1:10" x14ac:dyDescent="0.2">
      <c r="A196" s="34" t="s">
        <v>38</v>
      </c>
      <c r="B196" s="49" t="s">
        <v>1073</v>
      </c>
      <c r="C196" s="34" t="s">
        <v>37</v>
      </c>
      <c r="D196" s="147"/>
      <c r="E196" s="161"/>
      <c r="F196" s="189"/>
      <c r="G196" s="156"/>
      <c r="H196" s="158"/>
      <c r="I196" s="156"/>
      <c r="J196" s="145"/>
    </row>
    <row r="197" spans="1:10" x14ac:dyDescent="0.2">
      <c r="A197" s="34" t="s">
        <v>41</v>
      </c>
      <c r="B197" s="49" t="s">
        <v>1074</v>
      </c>
      <c r="C197" s="34" t="s">
        <v>234</v>
      </c>
      <c r="D197" s="147"/>
      <c r="E197" s="161"/>
      <c r="F197" s="189"/>
      <c r="G197" s="156"/>
      <c r="H197" s="159"/>
      <c r="I197" s="156"/>
      <c r="J197" s="145"/>
    </row>
    <row r="198" spans="1:10" ht="37.5" customHeight="1" x14ac:dyDescent="0.2">
      <c r="A198" s="75">
        <v>9</v>
      </c>
      <c r="B198" s="33" t="s">
        <v>1075</v>
      </c>
      <c r="C198" s="33" t="s">
        <v>34</v>
      </c>
      <c r="D198" s="147" t="s">
        <v>34</v>
      </c>
      <c r="E198" s="187"/>
      <c r="F198" s="189">
        <v>52</v>
      </c>
      <c r="G198" s="156"/>
      <c r="H198" s="157"/>
      <c r="I198" s="156"/>
      <c r="J198" s="145"/>
    </row>
    <row r="199" spans="1:10" x14ac:dyDescent="0.2">
      <c r="A199" s="34" t="s">
        <v>35</v>
      </c>
      <c r="B199" s="49" t="s">
        <v>1076</v>
      </c>
      <c r="C199" s="34" t="s">
        <v>47</v>
      </c>
      <c r="D199" s="147"/>
      <c r="E199" s="187"/>
      <c r="F199" s="189"/>
      <c r="G199" s="156"/>
      <c r="H199" s="158"/>
      <c r="I199" s="156"/>
      <c r="J199" s="145"/>
    </row>
    <row r="200" spans="1:10" ht="22.5" x14ac:dyDescent="0.2">
      <c r="A200" s="34" t="s">
        <v>38</v>
      </c>
      <c r="B200" s="49" t="s">
        <v>1077</v>
      </c>
      <c r="C200" s="34" t="s">
        <v>47</v>
      </c>
      <c r="D200" s="147"/>
      <c r="E200" s="187"/>
      <c r="F200" s="189"/>
      <c r="G200" s="156"/>
      <c r="H200" s="158"/>
      <c r="I200" s="156"/>
      <c r="J200" s="145"/>
    </row>
    <row r="201" spans="1:10" x14ac:dyDescent="0.2">
      <c r="A201" s="34" t="s">
        <v>41</v>
      </c>
      <c r="B201" s="49" t="s">
        <v>1078</v>
      </c>
      <c r="C201" s="34" t="s">
        <v>346</v>
      </c>
      <c r="D201" s="147"/>
      <c r="E201" s="187"/>
      <c r="F201" s="189"/>
      <c r="G201" s="156"/>
      <c r="H201" s="158"/>
      <c r="I201" s="156"/>
      <c r="J201" s="145"/>
    </row>
    <row r="202" spans="1:10" x14ac:dyDescent="0.2">
      <c r="A202" s="34" t="s">
        <v>43</v>
      </c>
      <c r="B202" s="49" t="s">
        <v>1079</v>
      </c>
      <c r="C202" s="34" t="s">
        <v>37</v>
      </c>
      <c r="D202" s="147"/>
      <c r="E202" s="187"/>
      <c r="F202" s="189"/>
      <c r="G202" s="156"/>
      <c r="H202" s="158"/>
      <c r="I202" s="156"/>
      <c r="J202" s="145"/>
    </row>
    <row r="203" spans="1:10" x14ac:dyDescent="0.2">
      <c r="A203" s="34" t="s">
        <v>45</v>
      </c>
      <c r="B203" s="49" t="s">
        <v>1080</v>
      </c>
      <c r="C203" s="34" t="s">
        <v>37</v>
      </c>
      <c r="D203" s="147"/>
      <c r="E203" s="187"/>
      <c r="F203" s="189"/>
      <c r="G203" s="156"/>
      <c r="H203" s="158"/>
      <c r="I203" s="156"/>
      <c r="J203" s="145"/>
    </row>
    <row r="204" spans="1:10" x14ac:dyDescent="0.2">
      <c r="A204" s="34" t="s">
        <v>48</v>
      </c>
      <c r="B204" s="49" t="s">
        <v>1081</v>
      </c>
      <c r="C204" s="34" t="s">
        <v>37</v>
      </c>
      <c r="D204" s="147"/>
      <c r="E204" s="187"/>
      <c r="F204" s="189"/>
      <c r="G204" s="156"/>
      <c r="H204" s="158"/>
      <c r="I204" s="156"/>
      <c r="J204" s="145"/>
    </row>
    <row r="205" spans="1:10" x14ac:dyDescent="0.2">
      <c r="A205" s="34" t="s">
        <v>50</v>
      </c>
      <c r="B205" s="49" t="s">
        <v>813</v>
      </c>
      <c r="C205" s="34" t="s">
        <v>37</v>
      </c>
      <c r="D205" s="147"/>
      <c r="E205" s="187"/>
      <c r="F205" s="189"/>
      <c r="G205" s="156"/>
      <c r="H205" s="158"/>
      <c r="I205" s="156"/>
      <c r="J205" s="145"/>
    </row>
    <row r="206" spans="1:10" x14ac:dyDescent="0.2">
      <c r="A206" s="34" t="s">
        <v>52</v>
      </c>
      <c r="B206" s="49" t="s">
        <v>812</v>
      </c>
      <c r="C206" s="34" t="s">
        <v>37</v>
      </c>
      <c r="D206" s="147"/>
      <c r="E206" s="187"/>
      <c r="F206" s="189"/>
      <c r="G206" s="156"/>
      <c r="H206" s="158"/>
      <c r="I206" s="156"/>
      <c r="J206" s="145"/>
    </row>
    <row r="207" spans="1:10" x14ac:dyDescent="0.2">
      <c r="A207" s="34" t="s">
        <v>55</v>
      </c>
      <c r="B207" s="49" t="s">
        <v>1082</v>
      </c>
      <c r="C207" s="34" t="s">
        <v>37</v>
      </c>
      <c r="D207" s="147"/>
      <c r="E207" s="187"/>
      <c r="F207" s="189"/>
      <c r="G207" s="156"/>
      <c r="H207" s="158"/>
      <c r="I207" s="156"/>
      <c r="J207" s="145"/>
    </row>
    <row r="208" spans="1:10" ht="22.5" x14ac:dyDescent="0.2">
      <c r="A208" s="34" t="s">
        <v>58</v>
      </c>
      <c r="B208" s="49" t="s">
        <v>1083</v>
      </c>
      <c r="C208" s="34" t="s">
        <v>37</v>
      </c>
      <c r="D208" s="147"/>
      <c r="E208" s="187"/>
      <c r="F208" s="189"/>
      <c r="G208" s="156"/>
      <c r="H208" s="159"/>
      <c r="I208" s="156"/>
      <c r="J208" s="145"/>
    </row>
    <row r="209" spans="1:10" ht="40.5" customHeight="1" x14ac:dyDescent="0.2">
      <c r="A209" s="75">
        <v>10</v>
      </c>
      <c r="B209" s="33" t="s">
        <v>1084</v>
      </c>
      <c r="C209" s="33" t="s">
        <v>34</v>
      </c>
      <c r="D209" s="147" t="s">
        <v>34</v>
      </c>
      <c r="E209" s="187"/>
      <c r="F209" s="147">
        <v>60</v>
      </c>
      <c r="G209" s="156"/>
      <c r="H209" s="157"/>
      <c r="I209" s="156"/>
      <c r="J209" s="145"/>
    </row>
    <row r="210" spans="1:10" ht="22.5" x14ac:dyDescent="0.2">
      <c r="A210" s="34" t="s">
        <v>35</v>
      </c>
      <c r="B210" s="49" t="s">
        <v>1085</v>
      </c>
      <c r="C210" s="34" t="s">
        <v>37</v>
      </c>
      <c r="D210" s="147"/>
      <c r="E210" s="187"/>
      <c r="F210" s="147"/>
      <c r="G210" s="156"/>
      <c r="H210" s="158"/>
      <c r="I210" s="156"/>
      <c r="J210" s="145"/>
    </row>
    <row r="211" spans="1:10" ht="22.5" x14ac:dyDescent="0.2">
      <c r="A211" s="34" t="s">
        <v>38</v>
      </c>
      <c r="B211" s="49" t="s">
        <v>1086</v>
      </c>
      <c r="C211" s="34" t="s">
        <v>37</v>
      </c>
      <c r="D211" s="147"/>
      <c r="E211" s="187"/>
      <c r="F211" s="147"/>
      <c r="G211" s="156"/>
      <c r="H211" s="158"/>
      <c r="I211" s="156"/>
      <c r="J211" s="145"/>
    </row>
    <row r="212" spans="1:10" ht="22.5" x14ac:dyDescent="0.2">
      <c r="A212" s="34" t="s">
        <v>41</v>
      </c>
      <c r="B212" s="49" t="s">
        <v>1087</v>
      </c>
      <c r="C212" s="34" t="s">
        <v>37</v>
      </c>
      <c r="D212" s="147"/>
      <c r="E212" s="187"/>
      <c r="F212" s="147"/>
      <c r="G212" s="156"/>
      <c r="H212" s="158"/>
      <c r="I212" s="156"/>
      <c r="J212" s="145"/>
    </row>
    <row r="213" spans="1:10" ht="33.75" x14ac:dyDescent="0.2">
      <c r="A213" s="34" t="s">
        <v>43</v>
      </c>
      <c r="B213" s="49" t="s">
        <v>1088</v>
      </c>
      <c r="C213" s="34" t="s">
        <v>37</v>
      </c>
      <c r="D213" s="147"/>
      <c r="E213" s="187"/>
      <c r="F213" s="147"/>
      <c r="G213" s="156"/>
      <c r="H213" s="158"/>
      <c r="I213" s="156"/>
      <c r="J213" s="145"/>
    </row>
    <row r="214" spans="1:10" x14ac:dyDescent="0.2">
      <c r="A214" s="34" t="s">
        <v>45</v>
      </c>
      <c r="B214" s="49" t="s">
        <v>1089</v>
      </c>
      <c r="C214" s="34" t="s">
        <v>37</v>
      </c>
      <c r="D214" s="147"/>
      <c r="E214" s="187"/>
      <c r="F214" s="147"/>
      <c r="G214" s="156"/>
      <c r="H214" s="158"/>
      <c r="I214" s="156"/>
      <c r="J214" s="145"/>
    </row>
    <row r="215" spans="1:10" x14ac:dyDescent="0.2">
      <c r="A215" s="34" t="s">
        <v>48</v>
      </c>
      <c r="B215" s="49" t="s">
        <v>1090</v>
      </c>
      <c r="C215" s="34" t="s">
        <v>37</v>
      </c>
      <c r="D215" s="147"/>
      <c r="E215" s="187"/>
      <c r="F215" s="147"/>
      <c r="G215" s="156"/>
      <c r="H215" s="158"/>
      <c r="I215" s="156"/>
      <c r="J215" s="145"/>
    </row>
    <row r="216" spans="1:10" x14ac:dyDescent="0.2">
      <c r="A216" s="34" t="s">
        <v>50</v>
      </c>
      <c r="B216" s="49" t="s">
        <v>1091</v>
      </c>
      <c r="C216" s="34" t="s">
        <v>37</v>
      </c>
      <c r="D216" s="147"/>
      <c r="E216" s="187"/>
      <c r="F216" s="147"/>
      <c r="G216" s="156"/>
      <c r="H216" s="158"/>
      <c r="I216" s="156"/>
      <c r="J216" s="145"/>
    </row>
    <row r="217" spans="1:10" x14ac:dyDescent="0.2">
      <c r="A217" s="34" t="s">
        <v>52</v>
      </c>
      <c r="B217" s="49" t="s">
        <v>1092</v>
      </c>
      <c r="C217" s="34" t="s">
        <v>47</v>
      </c>
      <c r="D217" s="147"/>
      <c r="E217" s="187"/>
      <c r="F217" s="147"/>
      <c r="G217" s="156"/>
      <c r="H217" s="158"/>
      <c r="I217" s="156"/>
      <c r="J217" s="145"/>
    </row>
    <row r="218" spans="1:10" x14ac:dyDescent="0.2">
      <c r="A218" s="34" t="s">
        <v>55</v>
      </c>
      <c r="B218" s="49" t="s">
        <v>1093</v>
      </c>
      <c r="C218" s="34" t="s">
        <v>57</v>
      </c>
      <c r="D218" s="147"/>
      <c r="E218" s="187"/>
      <c r="F218" s="147"/>
      <c r="G218" s="156"/>
      <c r="H218" s="159"/>
      <c r="I218" s="156"/>
      <c r="J218" s="145"/>
    </row>
    <row r="219" spans="1:10" ht="33" customHeight="1" x14ac:dyDescent="0.2">
      <c r="A219" s="75">
        <v>11</v>
      </c>
      <c r="B219" s="33" t="s">
        <v>1094</v>
      </c>
      <c r="C219" s="33" t="s">
        <v>34</v>
      </c>
      <c r="D219" s="147" t="s">
        <v>34</v>
      </c>
      <c r="E219" s="187"/>
      <c r="F219" s="189">
        <v>70</v>
      </c>
      <c r="G219" s="156"/>
      <c r="H219" s="157"/>
      <c r="I219" s="156"/>
      <c r="J219" s="145"/>
    </row>
    <row r="220" spans="1:10" x14ac:dyDescent="0.2">
      <c r="A220" s="34" t="s">
        <v>35</v>
      </c>
      <c r="B220" s="49" t="s">
        <v>1095</v>
      </c>
      <c r="C220" s="34" t="s">
        <v>37</v>
      </c>
      <c r="D220" s="147"/>
      <c r="E220" s="187"/>
      <c r="F220" s="189"/>
      <c r="G220" s="156"/>
      <c r="H220" s="158"/>
      <c r="I220" s="156"/>
      <c r="J220" s="145"/>
    </row>
    <row r="221" spans="1:10" ht="22.5" x14ac:dyDescent="0.2">
      <c r="A221" s="34" t="s">
        <v>38</v>
      </c>
      <c r="B221" s="49" t="s">
        <v>1096</v>
      </c>
      <c r="C221" s="34" t="s">
        <v>37</v>
      </c>
      <c r="D221" s="147"/>
      <c r="E221" s="187"/>
      <c r="F221" s="189"/>
      <c r="G221" s="156"/>
      <c r="H221" s="158"/>
      <c r="I221" s="156"/>
      <c r="J221" s="145"/>
    </row>
    <row r="222" spans="1:10" ht="33.75" x14ac:dyDescent="0.2">
      <c r="A222" s="34" t="s">
        <v>41</v>
      </c>
      <c r="B222" s="49" t="s">
        <v>1097</v>
      </c>
      <c r="C222" s="34" t="s">
        <v>37</v>
      </c>
      <c r="D222" s="147"/>
      <c r="E222" s="187"/>
      <c r="F222" s="189"/>
      <c r="G222" s="156"/>
      <c r="H222" s="158"/>
      <c r="I222" s="156"/>
      <c r="J222" s="145"/>
    </row>
    <row r="223" spans="1:10" x14ac:dyDescent="0.2">
      <c r="A223" s="34" t="s">
        <v>43</v>
      </c>
      <c r="B223" s="49" t="s">
        <v>1098</v>
      </c>
      <c r="C223" s="34" t="s">
        <v>37</v>
      </c>
      <c r="D223" s="147"/>
      <c r="E223" s="187"/>
      <c r="F223" s="189"/>
      <c r="G223" s="156"/>
      <c r="H223" s="158"/>
      <c r="I223" s="156"/>
      <c r="J223" s="145"/>
    </row>
    <row r="224" spans="1:10" x14ac:dyDescent="0.2">
      <c r="A224" s="34" t="s">
        <v>45</v>
      </c>
      <c r="B224" s="49" t="s">
        <v>1099</v>
      </c>
      <c r="C224" s="34" t="s">
        <v>37</v>
      </c>
      <c r="D224" s="147"/>
      <c r="E224" s="187"/>
      <c r="F224" s="189"/>
      <c r="G224" s="156"/>
      <c r="H224" s="158"/>
      <c r="I224" s="156"/>
      <c r="J224" s="145"/>
    </row>
    <row r="225" spans="1:10" x14ac:dyDescent="0.2">
      <c r="A225" s="34" t="s">
        <v>48</v>
      </c>
      <c r="B225" s="49" t="s">
        <v>1092</v>
      </c>
      <c r="C225" s="34" t="s">
        <v>47</v>
      </c>
      <c r="D225" s="147"/>
      <c r="E225" s="187"/>
      <c r="F225" s="189"/>
      <c r="G225" s="156"/>
      <c r="H225" s="158"/>
      <c r="I225" s="156"/>
      <c r="J225" s="145"/>
    </row>
    <row r="226" spans="1:10" x14ac:dyDescent="0.2">
      <c r="A226" s="34" t="s">
        <v>50</v>
      </c>
      <c r="B226" s="49" t="s">
        <v>1100</v>
      </c>
      <c r="C226" s="34" t="s">
        <v>57</v>
      </c>
      <c r="D226" s="147"/>
      <c r="E226" s="187"/>
      <c r="F226" s="189"/>
      <c r="G226" s="156"/>
      <c r="H226" s="159"/>
      <c r="I226" s="156"/>
      <c r="J226" s="145"/>
    </row>
    <row r="227" spans="1:10" ht="39.75" customHeight="1" x14ac:dyDescent="0.2">
      <c r="A227" s="75">
        <v>12</v>
      </c>
      <c r="B227" s="33" t="s">
        <v>1101</v>
      </c>
      <c r="C227" s="33" t="s">
        <v>34</v>
      </c>
      <c r="D227" s="147" t="s">
        <v>34</v>
      </c>
      <c r="E227" s="187"/>
      <c r="F227" s="147">
        <v>25</v>
      </c>
      <c r="G227" s="156"/>
      <c r="H227" s="157"/>
      <c r="I227" s="156"/>
      <c r="J227" s="145"/>
    </row>
    <row r="228" spans="1:10" ht="22.5" x14ac:dyDescent="0.2">
      <c r="A228" s="34" t="s">
        <v>35</v>
      </c>
      <c r="B228" s="49" t="s">
        <v>1102</v>
      </c>
      <c r="C228" s="34" t="s">
        <v>37</v>
      </c>
      <c r="D228" s="147"/>
      <c r="E228" s="187"/>
      <c r="F228" s="147"/>
      <c r="G228" s="156"/>
      <c r="H228" s="158"/>
      <c r="I228" s="156"/>
      <c r="J228" s="145"/>
    </row>
    <row r="229" spans="1:10" ht="22.5" x14ac:dyDescent="0.2">
      <c r="A229" s="34" t="s">
        <v>38</v>
      </c>
      <c r="B229" s="49" t="s">
        <v>1103</v>
      </c>
      <c r="C229" s="34" t="s">
        <v>37</v>
      </c>
      <c r="D229" s="147"/>
      <c r="E229" s="187"/>
      <c r="F229" s="147"/>
      <c r="G229" s="156"/>
      <c r="H229" s="158"/>
      <c r="I229" s="156"/>
      <c r="J229" s="145"/>
    </row>
    <row r="230" spans="1:10" ht="33.75" x14ac:dyDescent="0.2">
      <c r="A230" s="34" t="s">
        <v>41</v>
      </c>
      <c r="B230" s="49" t="s">
        <v>1104</v>
      </c>
      <c r="C230" s="34" t="s">
        <v>37</v>
      </c>
      <c r="D230" s="147"/>
      <c r="E230" s="187"/>
      <c r="F230" s="147"/>
      <c r="G230" s="156"/>
      <c r="H230" s="158"/>
      <c r="I230" s="156"/>
      <c r="J230" s="145"/>
    </row>
    <row r="231" spans="1:10" x14ac:dyDescent="0.2">
      <c r="A231" s="34" t="s">
        <v>43</v>
      </c>
      <c r="B231" s="49" t="s">
        <v>1098</v>
      </c>
      <c r="C231" s="34" t="s">
        <v>37</v>
      </c>
      <c r="D231" s="147"/>
      <c r="E231" s="187"/>
      <c r="F231" s="147"/>
      <c r="G231" s="156"/>
      <c r="H231" s="158"/>
      <c r="I231" s="156"/>
      <c r="J231" s="145"/>
    </row>
    <row r="232" spans="1:10" x14ac:dyDescent="0.2">
      <c r="A232" s="34" t="s">
        <v>45</v>
      </c>
      <c r="B232" s="49" t="s">
        <v>1105</v>
      </c>
      <c r="C232" s="34" t="s">
        <v>37</v>
      </c>
      <c r="D232" s="147"/>
      <c r="E232" s="187"/>
      <c r="F232" s="147"/>
      <c r="G232" s="156"/>
      <c r="H232" s="158"/>
      <c r="I232" s="156"/>
      <c r="J232" s="145"/>
    </row>
    <row r="233" spans="1:10" x14ac:dyDescent="0.2">
      <c r="A233" s="34" t="s">
        <v>48</v>
      </c>
      <c r="B233" s="49" t="s">
        <v>1106</v>
      </c>
      <c r="C233" s="34" t="s">
        <v>37</v>
      </c>
      <c r="D233" s="147"/>
      <c r="E233" s="187"/>
      <c r="F233" s="147"/>
      <c r="G233" s="156"/>
      <c r="H233" s="158"/>
      <c r="I233" s="156"/>
      <c r="J233" s="145"/>
    </row>
    <row r="234" spans="1:10" x14ac:dyDescent="0.2">
      <c r="A234" s="34" t="s">
        <v>50</v>
      </c>
      <c r="B234" s="49" t="s">
        <v>1092</v>
      </c>
      <c r="C234" s="34" t="s">
        <v>47</v>
      </c>
      <c r="D234" s="147"/>
      <c r="E234" s="187"/>
      <c r="F234" s="147"/>
      <c r="G234" s="156"/>
      <c r="H234" s="158"/>
      <c r="I234" s="156"/>
      <c r="J234" s="145"/>
    </row>
    <row r="235" spans="1:10" x14ac:dyDescent="0.2">
      <c r="A235" s="34" t="s">
        <v>52</v>
      </c>
      <c r="B235" s="49" t="s">
        <v>1107</v>
      </c>
      <c r="C235" s="34" t="s">
        <v>57</v>
      </c>
      <c r="D235" s="147"/>
      <c r="E235" s="187"/>
      <c r="F235" s="147"/>
      <c r="G235" s="156"/>
      <c r="H235" s="159"/>
      <c r="I235" s="156"/>
      <c r="J235" s="145"/>
    </row>
    <row r="236" spans="1:10" ht="35.25" customHeight="1" x14ac:dyDescent="0.2">
      <c r="A236" s="75">
        <v>13</v>
      </c>
      <c r="B236" s="33" t="s">
        <v>1108</v>
      </c>
      <c r="C236" s="33" t="s">
        <v>34</v>
      </c>
      <c r="D236" s="147" t="s">
        <v>34</v>
      </c>
      <c r="E236" s="187"/>
      <c r="F236" s="147">
        <v>180</v>
      </c>
      <c r="G236" s="156"/>
      <c r="H236" s="157"/>
      <c r="I236" s="156"/>
      <c r="J236" s="145"/>
    </row>
    <row r="237" spans="1:10" ht="22.5" x14ac:dyDescent="0.2">
      <c r="A237" s="34" t="s">
        <v>35</v>
      </c>
      <c r="B237" s="49" t="s">
        <v>1085</v>
      </c>
      <c r="C237" s="34" t="s">
        <v>37</v>
      </c>
      <c r="D237" s="147"/>
      <c r="E237" s="187"/>
      <c r="F237" s="147"/>
      <c r="G237" s="156"/>
      <c r="H237" s="158"/>
      <c r="I237" s="156"/>
      <c r="J237" s="145"/>
    </row>
    <row r="238" spans="1:10" x14ac:dyDescent="0.2">
      <c r="A238" s="34" t="s">
        <v>38</v>
      </c>
      <c r="B238" s="49" t="s">
        <v>1109</v>
      </c>
      <c r="C238" s="34" t="s">
        <v>37</v>
      </c>
      <c r="D238" s="147"/>
      <c r="E238" s="187"/>
      <c r="F238" s="147"/>
      <c r="G238" s="156"/>
      <c r="H238" s="158"/>
      <c r="I238" s="156"/>
      <c r="J238" s="145"/>
    </row>
    <row r="239" spans="1:10" x14ac:dyDescent="0.2">
      <c r="A239" s="34" t="s">
        <v>41</v>
      </c>
      <c r="B239" s="49" t="s">
        <v>1110</v>
      </c>
      <c r="C239" s="34" t="s">
        <v>37</v>
      </c>
      <c r="D239" s="147"/>
      <c r="E239" s="187"/>
      <c r="F239" s="147"/>
      <c r="G239" s="156"/>
      <c r="H239" s="158"/>
      <c r="I239" s="156"/>
      <c r="J239" s="145"/>
    </row>
    <row r="240" spans="1:10" ht="33.75" x14ac:dyDescent="0.2">
      <c r="A240" s="34" t="s">
        <v>43</v>
      </c>
      <c r="B240" s="49" t="s">
        <v>1111</v>
      </c>
      <c r="C240" s="34" t="s">
        <v>37</v>
      </c>
      <c r="D240" s="147"/>
      <c r="E240" s="187"/>
      <c r="F240" s="147"/>
      <c r="G240" s="156"/>
      <c r="H240" s="158"/>
      <c r="I240" s="156"/>
      <c r="J240" s="145"/>
    </row>
    <row r="241" spans="1:10" x14ac:dyDescent="0.2">
      <c r="A241" s="34" t="s">
        <v>45</v>
      </c>
      <c r="B241" s="49" t="s">
        <v>1107</v>
      </c>
      <c r="C241" s="34" t="s">
        <v>1112</v>
      </c>
      <c r="D241" s="147"/>
      <c r="E241" s="187"/>
      <c r="F241" s="147"/>
      <c r="G241" s="156"/>
      <c r="H241" s="159"/>
      <c r="I241" s="156"/>
      <c r="J241" s="145"/>
    </row>
    <row r="242" spans="1:10" ht="27.75" customHeight="1" x14ac:dyDescent="0.2">
      <c r="A242" s="75">
        <v>14</v>
      </c>
      <c r="B242" s="33" t="s">
        <v>1113</v>
      </c>
      <c r="C242" s="33" t="s">
        <v>34</v>
      </c>
      <c r="D242" s="147" t="s">
        <v>34</v>
      </c>
      <c r="E242" s="187"/>
      <c r="F242" s="147">
        <v>8</v>
      </c>
      <c r="G242" s="156"/>
      <c r="H242" s="157"/>
      <c r="I242" s="156"/>
      <c r="J242" s="145"/>
    </row>
    <row r="243" spans="1:10" ht="22.5" x14ac:dyDescent="0.2">
      <c r="A243" s="34" t="s">
        <v>35</v>
      </c>
      <c r="B243" s="49" t="s">
        <v>1102</v>
      </c>
      <c r="C243" s="34" t="s">
        <v>37</v>
      </c>
      <c r="D243" s="147"/>
      <c r="E243" s="187"/>
      <c r="F243" s="147"/>
      <c r="G243" s="156"/>
      <c r="H243" s="158"/>
      <c r="I243" s="156"/>
      <c r="J243" s="145"/>
    </row>
    <row r="244" spans="1:10" x14ac:dyDescent="0.2">
      <c r="A244" s="34" t="s">
        <v>38</v>
      </c>
      <c r="B244" s="49" t="s">
        <v>1109</v>
      </c>
      <c r="C244" s="34" t="s">
        <v>37</v>
      </c>
      <c r="D244" s="147"/>
      <c r="E244" s="187"/>
      <c r="F244" s="147"/>
      <c r="G244" s="156"/>
      <c r="H244" s="158"/>
      <c r="I244" s="156"/>
      <c r="J244" s="145"/>
    </row>
    <row r="245" spans="1:10" x14ac:dyDescent="0.2">
      <c r="A245" s="34" t="s">
        <v>41</v>
      </c>
      <c r="B245" s="49" t="s">
        <v>1114</v>
      </c>
      <c r="C245" s="34" t="s">
        <v>37</v>
      </c>
      <c r="D245" s="147"/>
      <c r="E245" s="187"/>
      <c r="F245" s="147"/>
      <c r="G245" s="156"/>
      <c r="H245" s="158"/>
      <c r="I245" s="156"/>
      <c r="J245" s="145"/>
    </row>
    <row r="246" spans="1:10" ht="22.5" x14ac:dyDescent="0.2">
      <c r="A246" s="34" t="s">
        <v>43</v>
      </c>
      <c r="B246" s="49" t="s">
        <v>1115</v>
      </c>
      <c r="C246" s="34" t="s">
        <v>37</v>
      </c>
      <c r="D246" s="147"/>
      <c r="E246" s="187"/>
      <c r="F246" s="147"/>
      <c r="G246" s="156"/>
      <c r="H246" s="158"/>
      <c r="I246" s="156"/>
      <c r="J246" s="145"/>
    </row>
    <row r="247" spans="1:10" x14ac:dyDescent="0.2">
      <c r="A247" s="34" t="s">
        <v>45</v>
      </c>
      <c r="B247" s="49" t="s">
        <v>1099</v>
      </c>
      <c r="C247" s="34" t="s">
        <v>37</v>
      </c>
      <c r="D247" s="147"/>
      <c r="E247" s="187"/>
      <c r="F247" s="147"/>
      <c r="G247" s="156"/>
      <c r="H247" s="158"/>
      <c r="I247" s="156"/>
      <c r="J247" s="145"/>
    </row>
    <row r="248" spans="1:10" x14ac:dyDescent="0.2">
      <c r="A248" s="34" t="s">
        <v>48</v>
      </c>
      <c r="B248" s="49" t="s">
        <v>1092</v>
      </c>
      <c r="C248" s="34" t="s">
        <v>47</v>
      </c>
      <c r="D248" s="147"/>
      <c r="E248" s="187"/>
      <c r="F248" s="147"/>
      <c r="G248" s="156"/>
      <c r="H248" s="158"/>
      <c r="I248" s="156"/>
      <c r="J248" s="145"/>
    </row>
    <row r="249" spans="1:10" x14ac:dyDescent="0.2">
      <c r="A249" s="34" t="s">
        <v>50</v>
      </c>
      <c r="B249" s="49" t="s">
        <v>1116</v>
      </c>
      <c r="C249" s="34" t="s">
        <v>57</v>
      </c>
      <c r="D249" s="147"/>
      <c r="E249" s="187"/>
      <c r="F249" s="147"/>
      <c r="G249" s="156"/>
      <c r="H249" s="159"/>
      <c r="I249" s="156"/>
      <c r="J249" s="145"/>
    </row>
    <row r="250" spans="1:10" ht="31.5" customHeight="1" x14ac:dyDescent="0.2">
      <c r="A250" s="75">
        <v>15</v>
      </c>
      <c r="B250" s="33" t="s">
        <v>1117</v>
      </c>
      <c r="C250" s="33" t="s">
        <v>34</v>
      </c>
      <c r="D250" s="147" t="s">
        <v>34</v>
      </c>
      <c r="E250" s="187"/>
      <c r="F250" s="147">
        <v>150</v>
      </c>
      <c r="G250" s="156"/>
      <c r="H250" s="157"/>
      <c r="I250" s="156"/>
      <c r="J250" s="145"/>
    </row>
    <row r="251" spans="1:10" ht="22.5" x14ac:dyDescent="0.2">
      <c r="A251" s="34" t="s">
        <v>35</v>
      </c>
      <c r="B251" s="49" t="s">
        <v>1118</v>
      </c>
      <c r="C251" s="34" t="s">
        <v>1119</v>
      </c>
      <c r="D251" s="147"/>
      <c r="E251" s="187"/>
      <c r="F251" s="147"/>
      <c r="G251" s="156"/>
      <c r="H251" s="158"/>
      <c r="I251" s="156"/>
      <c r="J251" s="145"/>
    </row>
    <row r="252" spans="1:10" x14ac:dyDescent="0.2">
      <c r="A252" s="34" t="s">
        <v>38</v>
      </c>
      <c r="B252" s="49" t="s">
        <v>1120</v>
      </c>
      <c r="C252" s="34" t="s">
        <v>1119</v>
      </c>
      <c r="D252" s="147"/>
      <c r="E252" s="187"/>
      <c r="F252" s="147"/>
      <c r="G252" s="156"/>
      <c r="H252" s="158"/>
      <c r="I252" s="156"/>
      <c r="J252" s="145"/>
    </row>
    <row r="253" spans="1:10" x14ac:dyDescent="0.2">
      <c r="A253" s="34" t="s">
        <v>41</v>
      </c>
      <c r="B253" s="49" t="s">
        <v>1121</v>
      </c>
      <c r="C253" s="34" t="s">
        <v>1119</v>
      </c>
      <c r="D253" s="147"/>
      <c r="E253" s="187"/>
      <c r="F253" s="147"/>
      <c r="G253" s="156"/>
      <c r="H253" s="158"/>
      <c r="I253" s="156"/>
      <c r="J253" s="145"/>
    </row>
    <row r="254" spans="1:10" ht="45" x14ac:dyDescent="0.2">
      <c r="A254" s="34" t="s">
        <v>43</v>
      </c>
      <c r="B254" s="49" t="s">
        <v>1122</v>
      </c>
      <c r="C254" s="34" t="s">
        <v>1119</v>
      </c>
      <c r="D254" s="147"/>
      <c r="E254" s="187"/>
      <c r="F254" s="147"/>
      <c r="G254" s="156"/>
      <c r="H254" s="158"/>
      <c r="I254" s="156"/>
      <c r="J254" s="145"/>
    </row>
    <row r="255" spans="1:10" x14ac:dyDescent="0.2">
      <c r="A255" s="34" t="s">
        <v>45</v>
      </c>
      <c r="B255" s="49" t="s">
        <v>1092</v>
      </c>
      <c r="C255" s="34" t="s">
        <v>1123</v>
      </c>
      <c r="D255" s="147"/>
      <c r="E255" s="187"/>
      <c r="F255" s="147"/>
      <c r="G255" s="156"/>
      <c r="H255" s="158"/>
      <c r="I255" s="156"/>
      <c r="J255" s="145"/>
    </row>
    <row r="256" spans="1:10" x14ac:dyDescent="0.2">
      <c r="A256" s="34" t="s">
        <v>48</v>
      </c>
      <c r="B256" s="49" t="s">
        <v>1107</v>
      </c>
      <c r="C256" s="34" t="s">
        <v>1124</v>
      </c>
      <c r="D256" s="147"/>
      <c r="E256" s="187"/>
      <c r="F256" s="147"/>
      <c r="G256" s="156"/>
      <c r="H256" s="158"/>
      <c r="I256" s="156"/>
      <c r="J256" s="145"/>
    </row>
    <row r="257" spans="1:10" x14ac:dyDescent="0.2">
      <c r="A257" s="34" t="s">
        <v>50</v>
      </c>
      <c r="B257" s="49" t="s">
        <v>1034</v>
      </c>
      <c r="C257" s="34" t="s">
        <v>234</v>
      </c>
      <c r="D257" s="147"/>
      <c r="E257" s="187"/>
      <c r="F257" s="147"/>
      <c r="G257" s="156"/>
      <c r="H257" s="158"/>
      <c r="I257" s="156"/>
      <c r="J257" s="145"/>
    </row>
    <row r="258" spans="1:10" x14ac:dyDescent="0.2">
      <c r="A258" s="34" t="s">
        <v>52</v>
      </c>
      <c r="B258" s="49" t="s">
        <v>1125</v>
      </c>
      <c r="C258" s="34" t="s">
        <v>1119</v>
      </c>
      <c r="D258" s="147"/>
      <c r="E258" s="187"/>
      <c r="F258" s="147"/>
      <c r="G258" s="156"/>
      <c r="H258" s="158"/>
      <c r="I258" s="156"/>
      <c r="J258" s="145"/>
    </row>
    <row r="259" spans="1:10" x14ac:dyDescent="0.2">
      <c r="A259" s="34" t="s">
        <v>55</v>
      </c>
      <c r="B259" s="49" t="s">
        <v>681</v>
      </c>
      <c r="C259" s="34" t="s">
        <v>1119</v>
      </c>
      <c r="D259" s="147"/>
      <c r="E259" s="187"/>
      <c r="F259" s="147"/>
      <c r="G259" s="156"/>
      <c r="H259" s="158"/>
      <c r="I259" s="156"/>
      <c r="J259" s="145"/>
    </row>
    <row r="260" spans="1:10" x14ac:dyDescent="0.2">
      <c r="A260" s="34" t="s">
        <v>58</v>
      </c>
      <c r="B260" s="49" t="s">
        <v>1005</v>
      </c>
      <c r="C260" s="34" t="s">
        <v>346</v>
      </c>
      <c r="D260" s="147"/>
      <c r="E260" s="187"/>
      <c r="F260" s="147"/>
      <c r="G260" s="156"/>
      <c r="H260" s="158"/>
      <c r="I260" s="156"/>
      <c r="J260" s="145"/>
    </row>
    <row r="261" spans="1:10" x14ac:dyDescent="0.2">
      <c r="A261" s="34" t="s">
        <v>60</v>
      </c>
      <c r="B261" s="49" t="s">
        <v>1126</v>
      </c>
      <c r="C261" s="34" t="s">
        <v>1127</v>
      </c>
      <c r="D261" s="147"/>
      <c r="E261" s="187"/>
      <c r="F261" s="147"/>
      <c r="G261" s="156"/>
      <c r="H261" s="158"/>
      <c r="I261" s="156"/>
      <c r="J261" s="145"/>
    </row>
    <row r="262" spans="1:10" x14ac:dyDescent="0.2">
      <c r="A262" s="34" t="s">
        <v>62</v>
      </c>
      <c r="B262" s="49" t="s">
        <v>1128</v>
      </c>
      <c r="C262" s="34" t="s">
        <v>1124</v>
      </c>
      <c r="D262" s="147"/>
      <c r="E262" s="187"/>
      <c r="F262" s="147"/>
      <c r="G262" s="156"/>
      <c r="H262" s="158"/>
      <c r="I262" s="156"/>
      <c r="J262" s="145"/>
    </row>
    <row r="263" spans="1:10" x14ac:dyDescent="0.2">
      <c r="A263" s="34" t="s">
        <v>64</v>
      </c>
      <c r="B263" s="49" t="s">
        <v>1065</v>
      </c>
      <c r="C263" s="34" t="s">
        <v>1119</v>
      </c>
      <c r="D263" s="147"/>
      <c r="E263" s="187"/>
      <c r="F263" s="147"/>
      <c r="G263" s="156"/>
      <c r="H263" s="158"/>
      <c r="I263" s="156"/>
      <c r="J263" s="145"/>
    </row>
    <row r="264" spans="1:10" x14ac:dyDescent="0.2">
      <c r="A264" s="34" t="s">
        <v>66</v>
      </c>
      <c r="B264" s="49" t="s">
        <v>1081</v>
      </c>
      <c r="C264" s="34" t="s">
        <v>1119</v>
      </c>
      <c r="D264" s="147"/>
      <c r="E264" s="187"/>
      <c r="F264" s="147"/>
      <c r="G264" s="156"/>
      <c r="H264" s="158"/>
      <c r="I264" s="156"/>
      <c r="J264" s="145"/>
    </row>
    <row r="265" spans="1:10" x14ac:dyDescent="0.2">
      <c r="A265" s="34" t="s">
        <v>68</v>
      </c>
      <c r="B265" s="49" t="s">
        <v>1129</v>
      </c>
      <c r="C265" s="34" t="s">
        <v>1119</v>
      </c>
      <c r="D265" s="147"/>
      <c r="E265" s="187"/>
      <c r="F265" s="147"/>
      <c r="G265" s="156"/>
      <c r="H265" s="158"/>
      <c r="I265" s="156"/>
      <c r="J265" s="145"/>
    </row>
    <row r="266" spans="1:10" x14ac:dyDescent="0.2">
      <c r="A266" s="34" t="s">
        <v>193</v>
      </c>
      <c r="B266" s="49" t="s">
        <v>991</v>
      </c>
      <c r="C266" s="34" t="s">
        <v>1119</v>
      </c>
      <c r="D266" s="147"/>
      <c r="E266" s="187"/>
      <c r="F266" s="147"/>
      <c r="G266" s="156"/>
      <c r="H266" s="158"/>
      <c r="I266" s="156"/>
      <c r="J266" s="145"/>
    </row>
    <row r="267" spans="1:10" ht="22.5" x14ac:dyDescent="0.2">
      <c r="A267" s="34" t="s">
        <v>195</v>
      </c>
      <c r="B267" s="49" t="s">
        <v>1059</v>
      </c>
      <c r="C267" s="34" t="s">
        <v>1119</v>
      </c>
      <c r="D267" s="147"/>
      <c r="E267" s="187"/>
      <c r="F267" s="147"/>
      <c r="G267" s="156"/>
      <c r="H267" s="158"/>
      <c r="I267" s="156"/>
      <c r="J267" s="145"/>
    </row>
    <row r="268" spans="1:10" x14ac:dyDescent="0.2">
      <c r="A268" s="34" t="s">
        <v>197</v>
      </c>
      <c r="B268" s="49" t="s">
        <v>1068</v>
      </c>
      <c r="C268" s="34" t="s">
        <v>1119</v>
      </c>
      <c r="D268" s="147"/>
      <c r="E268" s="187"/>
      <c r="F268" s="147"/>
      <c r="G268" s="156"/>
      <c r="H268" s="159"/>
      <c r="I268" s="156"/>
      <c r="J268" s="145"/>
    </row>
    <row r="269" spans="1:10" ht="41.25" customHeight="1" x14ac:dyDescent="0.2">
      <c r="A269" s="75">
        <v>16</v>
      </c>
      <c r="B269" s="33" t="s">
        <v>1130</v>
      </c>
      <c r="C269" s="33" t="s">
        <v>34</v>
      </c>
      <c r="D269" s="147" t="s">
        <v>34</v>
      </c>
      <c r="E269" s="187"/>
      <c r="F269" s="188">
        <v>192</v>
      </c>
      <c r="G269" s="156"/>
      <c r="H269" s="157"/>
      <c r="I269" s="156"/>
      <c r="J269" s="145"/>
    </row>
    <row r="270" spans="1:10" ht="22.5" x14ac:dyDescent="0.2">
      <c r="A270" s="34" t="s">
        <v>35</v>
      </c>
      <c r="B270" s="49" t="s">
        <v>1131</v>
      </c>
      <c r="C270" s="34" t="s">
        <v>234</v>
      </c>
      <c r="D270" s="147"/>
      <c r="E270" s="187"/>
      <c r="F270" s="188"/>
      <c r="G270" s="156"/>
      <c r="H270" s="158"/>
      <c r="I270" s="156"/>
      <c r="J270" s="145"/>
    </row>
    <row r="271" spans="1:10" ht="22.5" x14ac:dyDescent="0.2">
      <c r="A271" s="34" t="s">
        <v>38</v>
      </c>
      <c r="B271" s="49" t="s">
        <v>1132</v>
      </c>
      <c r="C271" s="34" t="s">
        <v>1119</v>
      </c>
      <c r="D271" s="147"/>
      <c r="E271" s="187"/>
      <c r="F271" s="188"/>
      <c r="G271" s="156"/>
      <c r="H271" s="158"/>
      <c r="I271" s="156"/>
      <c r="J271" s="145"/>
    </row>
    <row r="272" spans="1:10" x14ac:dyDescent="0.2">
      <c r="A272" s="34" t="s">
        <v>41</v>
      </c>
      <c r="B272" s="49" t="s">
        <v>1133</v>
      </c>
      <c r="C272" s="34" t="s">
        <v>1123</v>
      </c>
      <c r="D272" s="147"/>
      <c r="E272" s="187"/>
      <c r="F272" s="188"/>
      <c r="G272" s="156"/>
      <c r="H272" s="158"/>
      <c r="I272" s="156"/>
      <c r="J272" s="145"/>
    </row>
    <row r="273" spans="1:10" x14ac:dyDescent="0.2">
      <c r="A273" s="34" t="s">
        <v>43</v>
      </c>
      <c r="B273" s="49" t="s">
        <v>1079</v>
      </c>
      <c r="C273" s="34" t="s">
        <v>1119</v>
      </c>
      <c r="D273" s="147"/>
      <c r="E273" s="187"/>
      <c r="F273" s="188"/>
      <c r="G273" s="156"/>
      <c r="H273" s="158"/>
      <c r="I273" s="156"/>
      <c r="J273" s="145"/>
    </row>
    <row r="274" spans="1:10" x14ac:dyDescent="0.2">
      <c r="A274" s="34" t="s">
        <v>45</v>
      </c>
      <c r="B274" s="49" t="s">
        <v>1078</v>
      </c>
      <c r="C274" s="34" t="s">
        <v>1134</v>
      </c>
      <c r="D274" s="147"/>
      <c r="E274" s="187"/>
      <c r="F274" s="188"/>
      <c r="G274" s="156"/>
      <c r="H274" s="158"/>
      <c r="I274" s="156"/>
      <c r="J274" s="145"/>
    </row>
    <row r="275" spans="1:10" x14ac:dyDescent="0.2">
      <c r="A275" s="34" t="s">
        <v>48</v>
      </c>
      <c r="B275" s="49" t="s">
        <v>1081</v>
      </c>
      <c r="C275" s="34" t="s">
        <v>1119</v>
      </c>
      <c r="D275" s="147"/>
      <c r="E275" s="187"/>
      <c r="F275" s="188"/>
      <c r="G275" s="156"/>
      <c r="H275" s="158"/>
      <c r="I275" s="156"/>
      <c r="J275" s="145"/>
    </row>
    <row r="276" spans="1:10" x14ac:dyDescent="0.2">
      <c r="A276" s="34" t="s">
        <v>50</v>
      </c>
      <c r="B276" s="49" t="s">
        <v>1135</v>
      </c>
      <c r="C276" s="34" t="s">
        <v>1119</v>
      </c>
      <c r="D276" s="147"/>
      <c r="E276" s="187"/>
      <c r="F276" s="188"/>
      <c r="G276" s="156"/>
      <c r="H276" s="158"/>
      <c r="I276" s="156"/>
      <c r="J276" s="145"/>
    </row>
    <row r="277" spans="1:10" x14ac:dyDescent="0.2">
      <c r="A277" s="34" t="s">
        <v>52</v>
      </c>
      <c r="B277" s="49" t="s">
        <v>1136</v>
      </c>
      <c r="C277" s="34" t="s">
        <v>1119</v>
      </c>
      <c r="D277" s="147"/>
      <c r="E277" s="187"/>
      <c r="F277" s="188"/>
      <c r="G277" s="156"/>
      <c r="H277" s="158"/>
      <c r="I277" s="156"/>
      <c r="J277" s="145"/>
    </row>
    <row r="278" spans="1:10" ht="22.5" x14ac:dyDescent="0.2">
      <c r="A278" s="34" t="s">
        <v>55</v>
      </c>
      <c r="B278" s="49" t="s">
        <v>1137</v>
      </c>
      <c r="C278" s="34" t="s">
        <v>1119</v>
      </c>
      <c r="D278" s="147"/>
      <c r="E278" s="187"/>
      <c r="F278" s="188"/>
      <c r="G278" s="156"/>
      <c r="H278" s="158"/>
      <c r="I278" s="156"/>
      <c r="J278" s="145"/>
    </row>
    <row r="279" spans="1:10" ht="22.5" x14ac:dyDescent="0.2">
      <c r="A279" s="34" t="s">
        <v>58</v>
      </c>
      <c r="B279" s="49" t="s">
        <v>1138</v>
      </c>
      <c r="C279" s="34" t="s">
        <v>1119</v>
      </c>
      <c r="D279" s="147"/>
      <c r="E279" s="187"/>
      <c r="F279" s="188"/>
      <c r="G279" s="156"/>
      <c r="H279" s="158"/>
      <c r="I279" s="156"/>
      <c r="J279" s="145"/>
    </row>
    <row r="280" spans="1:10" ht="22.5" x14ac:dyDescent="0.2">
      <c r="A280" s="34" t="s">
        <v>60</v>
      </c>
      <c r="B280" s="49" t="s">
        <v>1139</v>
      </c>
      <c r="C280" s="34" t="s">
        <v>1119</v>
      </c>
      <c r="D280" s="147"/>
      <c r="E280" s="187"/>
      <c r="F280" s="188"/>
      <c r="G280" s="156"/>
      <c r="H280" s="158"/>
      <c r="I280" s="156"/>
      <c r="J280" s="145"/>
    </row>
    <row r="281" spans="1:10" ht="22.5" x14ac:dyDescent="0.2">
      <c r="A281" s="34" t="s">
        <v>62</v>
      </c>
      <c r="B281" s="49" t="s">
        <v>1140</v>
      </c>
      <c r="C281" s="34" t="s">
        <v>1123</v>
      </c>
      <c r="D281" s="147"/>
      <c r="E281" s="187"/>
      <c r="F281" s="188"/>
      <c r="G281" s="156"/>
      <c r="H281" s="158"/>
      <c r="I281" s="156"/>
      <c r="J281" s="145"/>
    </row>
    <row r="282" spans="1:10" ht="22.5" x14ac:dyDescent="0.2">
      <c r="A282" s="34" t="s">
        <v>66</v>
      </c>
      <c r="B282" s="49" t="s">
        <v>1141</v>
      </c>
      <c r="C282" s="34" t="s">
        <v>1123</v>
      </c>
      <c r="D282" s="147"/>
      <c r="E282" s="187"/>
      <c r="F282" s="188"/>
      <c r="G282" s="156"/>
      <c r="H282" s="158"/>
      <c r="I282" s="156"/>
      <c r="J282" s="145"/>
    </row>
    <row r="283" spans="1:10" ht="22.5" x14ac:dyDescent="0.2">
      <c r="A283" s="34" t="s">
        <v>68</v>
      </c>
      <c r="B283" s="49" t="s">
        <v>1142</v>
      </c>
      <c r="C283" s="34" t="s">
        <v>1119</v>
      </c>
      <c r="D283" s="147"/>
      <c r="E283" s="187"/>
      <c r="F283" s="188"/>
      <c r="G283" s="156"/>
      <c r="H283" s="158"/>
      <c r="I283" s="156"/>
      <c r="J283" s="145"/>
    </row>
    <row r="284" spans="1:10" ht="22.5" x14ac:dyDescent="0.2">
      <c r="A284" s="34" t="s">
        <v>193</v>
      </c>
      <c r="B284" s="49" t="s">
        <v>1143</v>
      </c>
      <c r="C284" s="34" t="s">
        <v>1119</v>
      </c>
      <c r="D284" s="147"/>
      <c r="E284" s="187"/>
      <c r="F284" s="188"/>
      <c r="G284" s="156"/>
      <c r="H284" s="158"/>
      <c r="I284" s="156"/>
      <c r="J284" s="145"/>
    </row>
    <row r="285" spans="1:10" ht="45" x14ac:dyDescent="0.2">
      <c r="A285" s="34" t="s">
        <v>195</v>
      </c>
      <c r="B285" s="49" t="s">
        <v>1144</v>
      </c>
      <c r="C285" s="34"/>
      <c r="D285" s="147"/>
      <c r="E285" s="187"/>
      <c r="F285" s="188"/>
      <c r="G285" s="156"/>
      <c r="H285" s="159"/>
      <c r="I285" s="156"/>
      <c r="J285" s="145"/>
    </row>
    <row r="286" spans="1:10" s="88" customFormat="1" ht="23.25" customHeight="1" x14ac:dyDescent="0.2">
      <c r="A286" s="140" t="s">
        <v>1145</v>
      </c>
      <c r="B286" s="140"/>
      <c r="C286" s="140"/>
      <c r="D286" s="140"/>
      <c r="E286" s="140"/>
      <c r="F286" s="140"/>
      <c r="G286" s="28">
        <f>SUM(G7:G285)</f>
        <v>0</v>
      </c>
      <c r="H286" s="28" t="s">
        <v>1710</v>
      </c>
      <c r="I286" s="28">
        <f>SUM(I7:I285)</f>
        <v>0</v>
      </c>
      <c r="J286" s="95" t="s">
        <v>1710</v>
      </c>
    </row>
    <row r="292" spans="2:10" x14ac:dyDescent="0.2">
      <c r="B292" s="134" t="s">
        <v>1865</v>
      </c>
      <c r="C292" s="30"/>
      <c r="D292" s="30"/>
      <c r="E292" s="30"/>
      <c r="F292" s="30"/>
      <c r="G292" s="30"/>
      <c r="H292" s="30"/>
      <c r="J292" s="136" t="s">
        <v>1868</v>
      </c>
    </row>
    <row r="293" spans="2:10" ht="45" x14ac:dyDescent="0.2">
      <c r="B293" s="135" t="s">
        <v>1866</v>
      </c>
      <c r="C293" s="30"/>
      <c r="D293" s="30"/>
      <c r="E293" s="30"/>
      <c r="F293" s="30"/>
      <c r="G293" s="30"/>
      <c r="H293" s="30"/>
      <c r="J293" s="138" t="s">
        <v>1867</v>
      </c>
    </row>
  </sheetData>
  <mergeCells count="116">
    <mergeCell ref="J41:J71"/>
    <mergeCell ref="A4:J4"/>
    <mergeCell ref="B5:C5"/>
    <mergeCell ref="A6:J6"/>
    <mergeCell ref="D7:D40"/>
    <mergeCell ref="E7:E40"/>
    <mergeCell ref="F7:F40"/>
    <mergeCell ref="G7:G40"/>
    <mergeCell ref="I7:I40"/>
    <mergeCell ref="J7:J40"/>
    <mergeCell ref="H7:H40"/>
    <mergeCell ref="H41:H71"/>
    <mergeCell ref="D41:D71"/>
    <mergeCell ref="E41:E71"/>
    <mergeCell ref="F41:F71"/>
    <mergeCell ref="G41:G71"/>
    <mergeCell ref="I41:I71"/>
    <mergeCell ref="J97:J118"/>
    <mergeCell ref="D72:D96"/>
    <mergeCell ref="E72:E96"/>
    <mergeCell ref="F72:F96"/>
    <mergeCell ref="G72:G96"/>
    <mergeCell ref="I72:I96"/>
    <mergeCell ref="J72:J96"/>
    <mergeCell ref="H72:H96"/>
    <mergeCell ref="H97:H118"/>
    <mergeCell ref="D97:D118"/>
    <mergeCell ref="E97:E118"/>
    <mergeCell ref="F97:F118"/>
    <mergeCell ref="G97:G118"/>
    <mergeCell ref="I97:I118"/>
    <mergeCell ref="J152:J172"/>
    <mergeCell ref="D119:D151"/>
    <mergeCell ref="E119:E151"/>
    <mergeCell ref="F119:F151"/>
    <mergeCell ref="G119:G151"/>
    <mergeCell ref="I119:I151"/>
    <mergeCell ref="J119:J151"/>
    <mergeCell ref="H119:H151"/>
    <mergeCell ref="H152:H172"/>
    <mergeCell ref="D152:D172"/>
    <mergeCell ref="E152:E172"/>
    <mergeCell ref="F152:F172"/>
    <mergeCell ref="G152:G172"/>
    <mergeCell ref="I152:I172"/>
    <mergeCell ref="J194:J197"/>
    <mergeCell ref="D173:D193"/>
    <mergeCell ref="E173:E193"/>
    <mergeCell ref="F173:F193"/>
    <mergeCell ref="G173:G193"/>
    <mergeCell ref="I173:I193"/>
    <mergeCell ref="J173:J193"/>
    <mergeCell ref="H173:H193"/>
    <mergeCell ref="H194:H197"/>
    <mergeCell ref="D194:D197"/>
    <mergeCell ref="E194:E197"/>
    <mergeCell ref="F194:F197"/>
    <mergeCell ref="G194:G197"/>
    <mergeCell ref="I194:I197"/>
    <mergeCell ref="J209:J218"/>
    <mergeCell ref="D198:D208"/>
    <mergeCell ref="E198:E208"/>
    <mergeCell ref="F198:F208"/>
    <mergeCell ref="G198:G208"/>
    <mergeCell ref="I198:I208"/>
    <mergeCell ref="J198:J208"/>
    <mergeCell ref="H198:H208"/>
    <mergeCell ref="H209:H218"/>
    <mergeCell ref="D209:D218"/>
    <mergeCell ref="E209:E218"/>
    <mergeCell ref="F209:F218"/>
    <mergeCell ref="G209:G218"/>
    <mergeCell ref="I209:I218"/>
    <mergeCell ref="J227:J235"/>
    <mergeCell ref="D219:D226"/>
    <mergeCell ref="E219:E226"/>
    <mergeCell ref="F219:F226"/>
    <mergeCell ref="G219:G226"/>
    <mergeCell ref="I219:I226"/>
    <mergeCell ref="J219:J226"/>
    <mergeCell ref="H219:H226"/>
    <mergeCell ref="H227:H235"/>
    <mergeCell ref="D227:D235"/>
    <mergeCell ref="E227:E235"/>
    <mergeCell ref="F227:F235"/>
    <mergeCell ref="G227:G235"/>
    <mergeCell ref="I227:I235"/>
    <mergeCell ref="J242:J249"/>
    <mergeCell ref="D236:D241"/>
    <mergeCell ref="E236:E241"/>
    <mergeCell ref="F236:F241"/>
    <mergeCell ref="G236:G241"/>
    <mergeCell ref="I236:I241"/>
    <mergeCell ref="J236:J241"/>
    <mergeCell ref="H236:H241"/>
    <mergeCell ref="H242:H249"/>
    <mergeCell ref="D242:D249"/>
    <mergeCell ref="E242:E249"/>
    <mergeCell ref="F242:F249"/>
    <mergeCell ref="G242:G249"/>
    <mergeCell ref="I242:I249"/>
    <mergeCell ref="A286:F286"/>
    <mergeCell ref="D269:D285"/>
    <mergeCell ref="E269:E285"/>
    <mergeCell ref="F269:F285"/>
    <mergeCell ref="G269:G285"/>
    <mergeCell ref="I269:I285"/>
    <mergeCell ref="J269:J285"/>
    <mergeCell ref="D250:D268"/>
    <mergeCell ref="E250:E268"/>
    <mergeCell ref="F250:F268"/>
    <mergeCell ref="G250:G268"/>
    <mergeCell ref="I250:I268"/>
    <mergeCell ref="J250:J268"/>
    <mergeCell ref="H250:H268"/>
    <mergeCell ref="H269:H285"/>
  </mergeCells>
  <pageMargins left="0.7" right="0.7" top="0.75" bottom="0.75" header="0.3" footer="0.3"/>
  <pageSetup paperSize="9" scale="53" orientation="landscape" r:id="rId1"/>
  <headerFooter>
    <oddHeader>&amp;L4WSzKzP.SZP.2612.2.2019</oddHeader>
  </headerFooter>
  <rowBreaks count="5" manualBreakCount="5">
    <brk id="40" max="16383" man="1"/>
    <brk id="96" max="16383" man="1"/>
    <brk id="151" max="16383" man="1"/>
    <brk id="197" max="16383" man="1"/>
    <brk id="241"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election activeCell="A4" sqref="A4:J4"/>
    </sheetView>
  </sheetViews>
  <sheetFormatPr defaultRowHeight="11.25" x14ac:dyDescent="0.2"/>
  <cols>
    <col min="1" max="1" width="6.140625" style="2" customWidth="1"/>
    <col min="2" max="2" width="50.140625" style="2" customWidth="1"/>
    <col min="3" max="4" width="9.140625" style="2"/>
    <col min="5" max="5" width="14.5703125" style="2" customWidth="1"/>
    <col min="6" max="6" width="9.140625" style="2"/>
    <col min="7" max="7" width="11" style="2" customWidth="1"/>
    <col min="8" max="8" width="9.140625" style="2"/>
    <col min="9" max="9" width="13.140625" style="2" customWidth="1"/>
    <col min="10" max="10" width="23.7109375" style="2" customWidth="1"/>
    <col min="11" max="16384" width="9.140625" style="2"/>
  </cols>
  <sheetData>
    <row r="1" spans="1:10" x14ac:dyDescent="0.2">
      <c r="A1" s="2" t="s">
        <v>1714</v>
      </c>
    </row>
    <row r="2" spans="1:10" x14ac:dyDescent="0.2">
      <c r="A2" s="2" t="s">
        <v>1715</v>
      </c>
    </row>
    <row r="4" spans="1:10" ht="24" customHeight="1" x14ac:dyDescent="0.2">
      <c r="A4" s="149" t="s">
        <v>1824</v>
      </c>
      <c r="B4" s="149"/>
      <c r="C4" s="149"/>
      <c r="D4" s="149"/>
      <c r="E4" s="149"/>
      <c r="F4" s="149"/>
      <c r="G4" s="149"/>
      <c r="H4" s="149"/>
      <c r="I4" s="149"/>
      <c r="J4" s="149"/>
    </row>
    <row r="5" spans="1:10" ht="45" x14ac:dyDescent="0.2">
      <c r="A5" s="25" t="s">
        <v>0</v>
      </c>
      <c r="B5" s="139" t="s">
        <v>1</v>
      </c>
      <c r="C5" s="139"/>
      <c r="D5" s="25" t="s">
        <v>2</v>
      </c>
      <c r="E5" s="27" t="s">
        <v>3</v>
      </c>
      <c r="F5" s="25" t="s">
        <v>4</v>
      </c>
      <c r="G5" s="27" t="s">
        <v>5</v>
      </c>
      <c r="H5" s="27" t="s">
        <v>1708</v>
      </c>
      <c r="I5" s="27" t="s">
        <v>6</v>
      </c>
      <c r="J5" s="25" t="s">
        <v>7</v>
      </c>
    </row>
    <row r="6" spans="1:10" ht="16.5" customHeight="1" x14ac:dyDescent="0.2">
      <c r="A6" s="33">
        <v>1</v>
      </c>
      <c r="B6" s="42" t="s">
        <v>1146</v>
      </c>
      <c r="C6" s="33" t="s">
        <v>34</v>
      </c>
      <c r="D6" s="147" t="s">
        <v>34</v>
      </c>
      <c r="E6" s="187"/>
      <c r="F6" s="147">
        <v>76</v>
      </c>
      <c r="G6" s="156"/>
      <c r="H6" s="157"/>
      <c r="I6" s="156"/>
      <c r="J6" s="145"/>
    </row>
    <row r="7" spans="1:10" ht="22.5" x14ac:dyDescent="0.2">
      <c r="A7" s="59" t="s">
        <v>35</v>
      </c>
      <c r="B7" s="57" t="s">
        <v>1147</v>
      </c>
      <c r="C7" s="34" t="s">
        <v>37</v>
      </c>
      <c r="D7" s="147"/>
      <c r="E7" s="187"/>
      <c r="F7" s="147"/>
      <c r="G7" s="156"/>
      <c r="H7" s="158"/>
      <c r="I7" s="156"/>
      <c r="J7" s="145"/>
    </row>
    <row r="8" spans="1:10" x14ac:dyDescent="0.2">
      <c r="A8" s="61" t="s">
        <v>38</v>
      </c>
      <c r="B8" s="62" t="s">
        <v>1148</v>
      </c>
      <c r="C8" s="61" t="s">
        <v>37</v>
      </c>
      <c r="D8" s="147"/>
      <c r="E8" s="187"/>
      <c r="F8" s="147"/>
      <c r="G8" s="156"/>
      <c r="H8" s="158"/>
      <c r="I8" s="156"/>
      <c r="J8" s="145"/>
    </row>
    <row r="9" spans="1:10" x14ac:dyDescent="0.2">
      <c r="A9" s="61" t="s">
        <v>41</v>
      </c>
      <c r="B9" s="62" t="s">
        <v>1149</v>
      </c>
      <c r="C9" s="61" t="s">
        <v>37</v>
      </c>
      <c r="D9" s="147"/>
      <c r="E9" s="187"/>
      <c r="F9" s="147"/>
      <c r="G9" s="156"/>
      <c r="H9" s="158"/>
      <c r="I9" s="156"/>
      <c r="J9" s="145"/>
    </row>
    <row r="10" spans="1:10" x14ac:dyDescent="0.2">
      <c r="A10" s="34" t="s">
        <v>43</v>
      </c>
      <c r="B10" s="49" t="s">
        <v>1150</v>
      </c>
      <c r="C10" s="34" t="s">
        <v>37</v>
      </c>
      <c r="D10" s="147"/>
      <c r="E10" s="187"/>
      <c r="F10" s="147"/>
      <c r="G10" s="156"/>
      <c r="H10" s="158"/>
      <c r="I10" s="156"/>
      <c r="J10" s="145"/>
    </row>
    <row r="11" spans="1:10" x14ac:dyDescent="0.2">
      <c r="A11" s="34" t="s">
        <v>45</v>
      </c>
      <c r="B11" s="62" t="s">
        <v>1151</v>
      </c>
      <c r="C11" s="34" t="s">
        <v>47</v>
      </c>
      <c r="D11" s="147"/>
      <c r="E11" s="187"/>
      <c r="F11" s="147"/>
      <c r="G11" s="156"/>
      <c r="H11" s="158"/>
      <c r="I11" s="156"/>
      <c r="J11" s="145"/>
    </row>
    <row r="12" spans="1:10" x14ac:dyDescent="0.2">
      <c r="A12" s="34" t="s">
        <v>48</v>
      </c>
      <c r="B12" s="49" t="s">
        <v>1152</v>
      </c>
      <c r="C12" s="34" t="s">
        <v>47</v>
      </c>
      <c r="D12" s="147"/>
      <c r="E12" s="187"/>
      <c r="F12" s="147"/>
      <c r="G12" s="156"/>
      <c r="H12" s="158"/>
      <c r="I12" s="156"/>
      <c r="J12" s="145"/>
    </row>
    <row r="13" spans="1:10" x14ac:dyDescent="0.2">
      <c r="A13" s="34" t="s">
        <v>50</v>
      </c>
      <c r="B13" s="49" t="s">
        <v>1153</v>
      </c>
      <c r="C13" s="34" t="s">
        <v>47</v>
      </c>
      <c r="D13" s="147"/>
      <c r="E13" s="187"/>
      <c r="F13" s="147"/>
      <c r="G13" s="156"/>
      <c r="H13" s="158"/>
      <c r="I13" s="156"/>
      <c r="J13" s="145"/>
    </row>
    <row r="14" spans="1:10" x14ac:dyDescent="0.2">
      <c r="A14" s="34" t="s">
        <v>52</v>
      </c>
      <c r="B14" s="62" t="s">
        <v>1154</v>
      </c>
      <c r="C14" s="34" t="s">
        <v>37</v>
      </c>
      <c r="D14" s="147"/>
      <c r="E14" s="187"/>
      <c r="F14" s="147"/>
      <c r="G14" s="156"/>
      <c r="H14" s="158"/>
      <c r="I14" s="156"/>
      <c r="J14" s="145"/>
    </row>
    <row r="15" spans="1:10" x14ac:dyDescent="0.2">
      <c r="A15" s="34" t="s">
        <v>55</v>
      </c>
      <c r="B15" s="49" t="s">
        <v>1155</v>
      </c>
      <c r="C15" s="34" t="s">
        <v>37</v>
      </c>
      <c r="D15" s="147"/>
      <c r="E15" s="187"/>
      <c r="F15" s="147"/>
      <c r="G15" s="156"/>
      <c r="H15" s="158"/>
      <c r="I15" s="156"/>
      <c r="J15" s="145"/>
    </row>
    <row r="16" spans="1:10" x14ac:dyDescent="0.2">
      <c r="A16" s="34" t="s">
        <v>58</v>
      </c>
      <c r="B16" s="62" t="s">
        <v>1156</v>
      </c>
      <c r="C16" s="34" t="s">
        <v>37</v>
      </c>
      <c r="D16" s="147"/>
      <c r="E16" s="187"/>
      <c r="F16" s="147"/>
      <c r="G16" s="156"/>
      <c r="H16" s="158"/>
      <c r="I16" s="156"/>
      <c r="J16" s="145"/>
    </row>
    <row r="17" spans="1:10" x14ac:dyDescent="0.2">
      <c r="A17" s="34" t="s">
        <v>60</v>
      </c>
      <c r="B17" s="62" t="s">
        <v>1157</v>
      </c>
      <c r="C17" s="34" t="s">
        <v>40</v>
      </c>
      <c r="D17" s="147"/>
      <c r="E17" s="187"/>
      <c r="F17" s="147"/>
      <c r="G17" s="156"/>
      <c r="H17" s="158"/>
      <c r="I17" s="156"/>
      <c r="J17" s="145"/>
    </row>
    <row r="18" spans="1:10" x14ac:dyDescent="0.2">
      <c r="A18" s="34" t="s">
        <v>62</v>
      </c>
      <c r="B18" s="49" t="s">
        <v>1158</v>
      </c>
      <c r="C18" s="34" t="s">
        <v>57</v>
      </c>
      <c r="D18" s="147"/>
      <c r="E18" s="187"/>
      <c r="F18" s="147"/>
      <c r="G18" s="156"/>
      <c r="H18" s="158"/>
      <c r="I18" s="156"/>
      <c r="J18" s="145"/>
    </row>
    <row r="19" spans="1:10" x14ac:dyDescent="0.2">
      <c r="A19" s="34" t="s">
        <v>64</v>
      </c>
      <c r="B19" s="49" t="s">
        <v>1159</v>
      </c>
      <c r="C19" s="34" t="s">
        <v>37</v>
      </c>
      <c r="D19" s="147"/>
      <c r="E19" s="187"/>
      <c r="F19" s="147"/>
      <c r="G19" s="156"/>
      <c r="H19" s="158"/>
      <c r="I19" s="156"/>
      <c r="J19" s="145"/>
    </row>
    <row r="20" spans="1:10" x14ac:dyDescent="0.2">
      <c r="A20" s="34" t="s">
        <v>66</v>
      </c>
      <c r="B20" s="62" t="s">
        <v>1160</v>
      </c>
      <c r="C20" s="34" t="s">
        <v>185</v>
      </c>
      <c r="D20" s="147"/>
      <c r="E20" s="187"/>
      <c r="F20" s="147"/>
      <c r="G20" s="156"/>
      <c r="H20" s="158"/>
      <c r="I20" s="156"/>
      <c r="J20" s="145"/>
    </row>
    <row r="21" spans="1:10" x14ac:dyDescent="0.2">
      <c r="A21" s="34" t="s">
        <v>68</v>
      </c>
      <c r="B21" s="49" t="s">
        <v>1161</v>
      </c>
      <c r="C21" s="34" t="s">
        <v>37</v>
      </c>
      <c r="D21" s="147"/>
      <c r="E21" s="187"/>
      <c r="F21" s="147"/>
      <c r="G21" s="156"/>
      <c r="H21" s="158"/>
      <c r="I21" s="156"/>
      <c r="J21" s="145"/>
    </row>
    <row r="22" spans="1:10" x14ac:dyDescent="0.2">
      <c r="A22" s="34" t="s">
        <v>193</v>
      </c>
      <c r="B22" s="62" t="s">
        <v>1162</v>
      </c>
      <c r="C22" s="34" t="s">
        <v>185</v>
      </c>
      <c r="D22" s="147"/>
      <c r="E22" s="187"/>
      <c r="F22" s="147"/>
      <c r="G22" s="156"/>
      <c r="H22" s="158"/>
      <c r="I22" s="156"/>
      <c r="J22" s="145"/>
    </row>
    <row r="23" spans="1:10" x14ac:dyDescent="0.2">
      <c r="A23" s="34" t="s">
        <v>195</v>
      </c>
      <c r="B23" s="62" t="s">
        <v>1163</v>
      </c>
      <c r="C23" s="34" t="s">
        <v>37</v>
      </c>
      <c r="D23" s="147"/>
      <c r="E23" s="187"/>
      <c r="F23" s="147"/>
      <c r="G23" s="156"/>
      <c r="H23" s="158"/>
      <c r="I23" s="156"/>
      <c r="J23" s="145"/>
    </row>
    <row r="24" spans="1:10" x14ac:dyDescent="0.2">
      <c r="A24" s="34" t="s">
        <v>197</v>
      </c>
      <c r="B24" s="49" t="s">
        <v>1164</v>
      </c>
      <c r="C24" s="34" t="s">
        <v>37</v>
      </c>
      <c r="D24" s="147"/>
      <c r="E24" s="187"/>
      <c r="F24" s="147"/>
      <c r="G24" s="156"/>
      <c r="H24" s="158"/>
      <c r="I24" s="156"/>
      <c r="J24" s="145"/>
    </row>
    <row r="25" spans="1:10" x14ac:dyDescent="0.2">
      <c r="A25" s="34" t="s">
        <v>199</v>
      </c>
      <c r="B25" s="49" t="s">
        <v>1165</v>
      </c>
      <c r="C25" s="34" t="s">
        <v>37</v>
      </c>
      <c r="D25" s="147"/>
      <c r="E25" s="187"/>
      <c r="F25" s="147"/>
      <c r="G25" s="156"/>
      <c r="H25" s="158"/>
      <c r="I25" s="156"/>
      <c r="J25" s="145"/>
    </row>
    <row r="26" spans="1:10" x14ac:dyDescent="0.2">
      <c r="A26" s="34" t="s">
        <v>201</v>
      </c>
      <c r="B26" s="49" t="s">
        <v>1166</v>
      </c>
      <c r="C26" s="34" t="s">
        <v>37</v>
      </c>
      <c r="D26" s="147"/>
      <c r="E26" s="187"/>
      <c r="F26" s="147"/>
      <c r="G26" s="156"/>
      <c r="H26" s="158"/>
      <c r="I26" s="156"/>
      <c r="J26" s="145"/>
    </row>
    <row r="27" spans="1:10" x14ac:dyDescent="0.2">
      <c r="A27" s="34" t="s">
        <v>205</v>
      </c>
      <c r="B27" s="36" t="s">
        <v>1167</v>
      </c>
      <c r="C27" s="34" t="s">
        <v>37</v>
      </c>
      <c r="D27" s="147"/>
      <c r="E27" s="187"/>
      <c r="F27" s="147"/>
      <c r="G27" s="156"/>
      <c r="H27" s="158"/>
      <c r="I27" s="156"/>
      <c r="J27" s="145"/>
    </row>
    <row r="28" spans="1:10" x14ac:dyDescent="0.2">
      <c r="A28" s="34" t="s">
        <v>203</v>
      </c>
      <c r="B28" s="49" t="s">
        <v>1168</v>
      </c>
      <c r="C28" s="34" t="s">
        <v>40</v>
      </c>
      <c r="D28" s="147"/>
      <c r="E28" s="187"/>
      <c r="F28" s="147"/>
      <c r="G28" s="156"/>
      <c r="H28" s="158"/>
      <c r="I28" s="156"/>
      <c r="J28" s="145"/>
    </row>
    <row r="29" spans="1:10" x14ac:dyDescent="0.2">
      <c r="A29" s="34" t="s">
        <v>207</v>
      </c>
      <c r="B29" s="62" t="s">
        <v>1169</v>
      </c>
      <c r="C29" s="34" t="s">
        <v>37</v>
      </c>
      <c r="D29" s="147"/>
      <c r="E29" s="187"/>
      <c r="F29" s="147"/>
      <c r="G29" s="156"/>
      <c r="H29" s="158"/>
      <c r="I29" s="156"/>
      <c r="J29" s="145"/>
    </row>
    <row r="30" spans="1:10" x14ac:dyDescent="0.2">
      <c r="A30" s="34" t="s">
        <v>210</v>
      </c>
      <c r="B30" s="49" t="s">
        <v>1169</v>
      </c>
      <c r="C30" s="34" t="s">
        <v>37</v>
      </c>
      <c r="D30" s="147"/>
      <c r="E30" s="187"/>
      <c r="F30" s="147"/>
      <c r="G30" s="156"/>
      <c r="H30" s="158"/>
      <c r="I30" s="156"/>
      <c r="J30" s="145"/>
    </row>
    <row r="31" spans="1:10" x14ac:dyDescent="0.2">
      <c r="A31" s="34" t="s">
        <v>213</v>
      </c>
      <c r="B31" s="49" t="s">
        <v>1170</v>
      </c>
      <c r="C31" s="34" t="s">
        <v>37</v>
      </c>
      <c r="D31" s="147"/>
      <c r="E31" s="187"/>
      <c r="F31" s="147"/>
      <c r="G31" s="156"/>
      <c r="H31" s="158"/>
      <c r="I31" s="156"/>
      <c r="J31" s="145"/>
    </row>
    <row r="32" spans="1:10" x14ac:dyDescent="0.2">
      <c r="A32" s="34" t="s">
        <v>215</v>
      </c>
      <c r="B32" s="49" t="s">
        <v>1171</v>
      </c>
      <c r="C32" s="34" t="s">
        <v>47</v>
      </c>
      <c r="D32" s="147"/>
      <c r="E32" s="187"/>
      <c r="F32" s="147"/>
      <c r="G32" s="156"/>
      <c r="H32" s="158"/>
      <c r="I32" s="156"/>
      <c r="J32" s="145"/>
    </row>
    <row r="33" spans="1:10" x14ac:dyDescent="0.2">
      <c r="A33" s="34" t="s">
        <v>217</v>
      </c>
      <c r="B33" s="62" t="s">
        <v>230</v>
      </c>
      <c r="C33" s="34" t="s">
        <v>37</v>
      </c>
      <c r="D33" s="147"/>
      <c r="E33" s="187"/>
      <c r="F33" s="147"/>
      <c r="G33" s="156"/>
      <c r="H33" s="158"/>
      <c r="I33" s="156"/>
      <c r="J33" s="145"/>
    </row>
    <row r="34" spans="1:10" x14ac:dyDescent="0.2">
      <c r="A34" s="34" t="s">
        <v>219</v>
      </c>
      <c r="B34" s="62" t="s">
        <v>1172</v>
      </c>
      <c r="C34" s="34" t="s">
        <v>47</v>
      </c>
      <c r="D34" s="147"/>
      <c r="E34" s="187"/>
      <c r="F34" s="147"/>
      <c r="G34" s="156"/>
      <c r="H34" s="158"/>
      <c r="I34" s="156"/>
      <c r="J34" s="145"/>
    </row>
    <row r="35" spans="1:10" x14ac:dyDescent="0.2">
      <c r="A35" s="34" t="s">
        <v>221</v>
      </c>
      <c r="B35" s="62" t="s">
        <v>1173</v>
      </c>
      <c r="C35" s="34" t="s">
        <v>37</v>
      </c>
      <c r="D35" s="147"/>
      <c r="E35" s="187"/>
      <c r="F35" s="147"/>
      <c r="G35" s="156"/>
      <c r="H35" s="158"/>
      <c r="I35" s="156"/>
      <c r="J35" s="145"/>
    </row>
    <row r="36" spans="1:10" x14ac:dyDescent="0.2">
      <c r="A36" s="34" t="s">
        <v>223</v>
      </c>
      <c r="B36" s="62" t="s">
        <v>1174</v>
      </c>
      <c r="C36" s="34" t="s">
        <v>37</v>
      </c>
      <c r="D36" s="147"/>
      <c r="E36" s="187"/>
      <c r="F36" s="147"/>
      <c r="G36" s="156"/>
      <c r="H36" s="158"/>
      <c r="I36" s="156"/>
      <c r="J36" s="145"/>
    </row>
    <row r="37" spans="1:10" x14ac:dyDescent="0.2">
      <c r="A37" s="34" t="s">
        <v>225</v>
      </c>
      <c r="B37" s="49" t="s">
        <v>228</v>
      </c>
      <c r="C37" s="34" t="s">
        <v>37</v>
      </c>
      <c r="D37" s="147"/>
      <c r="E37" s="187"/>
      <c r="F37" s="147"/>
      <c r="G37" s="156"/>
      <c r="H37" s="158"/>
      <c r="I37" s="156"/>
      <c r="J37" s="145"/>
    </row>
    <row r="38" spans="1:10" x14ac:dyDescent="0.2">
      <c r="A38" s="34" t="s">
        <v>227</v>
      </c>
      <c r="B38" s="49" t="s">
        <v>1175</v>
      </c>
      <c r="C38" s="34" t="s">
        <v>37</v>
      </c>
      <c r="D38" s="147"/>
      <c r="E38" s="187"/>
      <c r="F38" s="147"/>
      <c r="G38" s="156"/>
      <c r="H38" s="158"/>
      <c r="I38" s="156"/>
      <c r="J38" s="145"/>
    </row>
    <row r="39" spans="1:10" x14ac:dyDescent="0.2">
      <c r="A39" s="34" t="s">
        <v>229</v>
      </c>
      <c r="B39" s="62" t="s">
        <v>1176</v>
      </c>
      <c r="C39" s="34" t="s">
        <v>37</v>
      </c>
      <c r="D39" s="147"/>
      <c r="E39" s="187"/>
      <c r="F39" s="147"/>
      <c r="G39" s="156"/>
      <c r="H39" s="158"/>
      <c r="I39" s="156"/>
      <c r="J39" s="145"/>
    </row>
    <row r="40" spans="1:10" ht="22.5" x14ac:dyDescent="0.2">
      <c r="A40" s="34" t="s">
        <v>231</v>
      </c>
      <c r="B40" s="49" t="s">
        <v>1177</v>
      </c>
      <c r="C40" s="34" t="s">
        <v>1178</v>
      </c>
      <c r="D40" s="147"/>
      <c r="E40" s="187"/>
      <c r="F40" s="147"/>
      <c r="G40" s="156"/>
      <c r="H40" s="158"/>
      <c r="I40" s="156"/>
      <c r="J40" s="145"/>
    </row>
    <row r="41" spans="1:10" x14ac:dyDescent="0.2">
      <c r="A41" s="34" t="s">
        <v>263</v>
      </c>
      <c r="B41" s="49" t="s">
        <v>1179</v>
      </c>
      <c r="C41" s="34" t="s">
        <v>1180</v>
      </c>
      <c r="D41" s="147"/>
      <c r="E41" s="187"/>
      <c r="F41" s="147"/>
      <c r="G41" s="156"/>
      <c r="H41" s="158"/>
      <c r="I41" s="156"/>
      <c r="J41" s="145"/>
    </row>
    <row r="42" spans="1:10" x14ac:dyDescent="0.2">
      <c r="A42" s="61" t="s">
        <v>263</v>
      </c>
      <c r="B42" s="62" t="s">
        <v>281</v>
      </c>
      <c r="C42" s="61" t="s">
        <v>37</v>
      </c>
      <c r="D42" s="147"/>
      <c r="E42" s="187"/>
      <c r="F42" s="147"/>
      <c r="G42" s="156"/>
      <c r="H42" s="159"/>
      <c r="I42" s="156"/>
      <c r="J42" s="145"/>
    </row>
    <row r="43" spans="1:10" ht="18" customHeight="1" x14ac:dyDescent="0.2">
      <c r="A43" s="33">
        <v>2</v>
      </c>
      <c r="B43" s="75" t="s">
        <v>1181</v>
      </c>
      <c r="C43" s="33" t="s">
        <v>34</v>
      </c>
      <c r="D43" s="147" t="s">
        <v>1182</v>
      </c>
      <c r="E43" s="156"/>
      <c r="F43" s="147">
        <v>828</v>
      </c>
      <c r="G43" s="156"/>
      <c r="H43" s="157"/>
      <c r="I43" s="156"/>
      <c r="J43" s="145"/>
    </row>
    <row r="44" spans="1:10" ht="33.75" x14ac:dyDescent="0.2">
      <c r="A44" s="59" t="s">
        <v>35</v>
      </c>
      <c r="B44" s="49" t="s">
        <v>1183</v>
      </c>
      <c r="C44" s="34" t="s">
        <v>37</v>
      </c>
      <c r="D44" s="147"/>
      <c r="E44" s="156"/>
      <c r="F44" s="147"/>
      <c r="G44" s="156"/>
      <c r="H44" s="158"/>
      <c r="I44" s="156"/>
      <c r="J44" s="145"/>
    </row>
    <row r="45" spans="1:10" x14ac:dyDescent="0.2">
      <c r="A45" s="34" t="s">
        <v>38</v>
      </c>
      <c r="B45" s="49" t="s">
        <v>1184</v>
      </c>
      <c r="C45" s="34" t="s">
        <v>37</v>
      </c>
      <c r="D45" s="147"/>
      <c r="E45" s="156"/>
      <c r="F45" s="147"/>
      <c r="G45" s="156"/>
      <c r="H45" s="158"/>
      <c r="I45" s="156"/>
      <c r="J45" s="145"/>
    </row>
    <row r="46" spans="1:10" ht="33.75" x14ac:dyDescent="0.2">
      <c r="A46" s="34" t="s">
        <v>41</v>
      </c>
      <c r="B46" s="49" t="s">
        <v>1185</v>
      </c>
      <c r="C46" s="34" t="s">
        <v>37</v>
      </c>
      <c r="D46" s="147"/>
      <c r="E46" s="156"/>
      <c r="F46" s="147"/>
      <c r="G46" s="156"/>
      <c r="H46" s="158"/>
      <c r="I46" s="156"/>
      <c r="J46" s="145"/>
    </row>
    <row r="47" spans="1:10" x14ac:dyDescent="0.2">
      <c r="A47" s="34" t="s">
        <v>43</v>
      </c>
      <c r="B47" s="49" t="s">
        <v>1186</v>
      </c>
      <c r="C47" s="34" t="s">
        <v>47</v>
      </c>
      <c r="D47" s="147"/>
      <c r="E47" s="156"/>
      <c r="F47" s="147"/>
      <c r="G47" s="156"/>
      <c r="H47" s="158"/>
      <c r="I47" s="156"/>
      <c r="J47" s="145"/>
    </row>
    <row r="48" spans="1:10" x14ac:dyDescent="0.2">
      <c r="A48" s="34" t="s">
        <v>45</v>
      </c>
      <c r="B48" s="49" t="s">
        <v>1187</v>
      </c>
      <c r="C48" s="34" t="s">
        <v>528</v>
      </c>
      <c r="D48" s="147"/>
      <c r="E48" s="156"/>
      <c r="F48" s="147"/>
      <c r="G48" s="156"/>
      <c r="H48" s="158"/>
      <c r="I48" s="156"/>
      <c r="J48" s="145"/>
    </row>
    <row r="49" spans="1:10" x14ac:dyDescent="0.2">
      <c r="A49" s="34" t="s">
        <v>48</v>
      </c>
      <c r="B49" s="49" t="s">
        <v>1188</v>
      </c>
      <c r="C49" s="34" t="s">
        <v>37</v>
      </c>
      <c r="D49" s="147"/>
      <c r="E49" s="156"/>
      <c r="F49" s="147"/>
      <c r="G49" s="156"/>
      <c r="H49" s="158"/>
      <c r="I49" s="156"/>
      <c r="J49" s="145"/>
    </row>
    <row r="50" spans="1:10" x14ac:dyDescent="0.2">
      <c r="A50" s="34" t="s">
        <v>50</v>
      </c>
      <c r="B50" s="49" t="s">
        <v>1189</v>
      </c>
      <c r="C50" s="34" t="s">
        <v>37</v>
      </c>
      <c r="D50" s="147"/>
      <c r="E50" s="156"/>
      <c r="F50" s="147"/>
      <c r="G50" s="156"/>
      <c r="H50" s="158"/>
      <c r="I50" s="156"/>
      <c r="J50" s="145"/>
    </row>
    <row r="51" spans="1:10" x14ac:dyDescent="0.2">
      <c r="A51" s="34" t="s">
        <v>52</v>
      </c>
      <c r="B51" s="49" t="s">
        <v>1190</v>
      </c>
      <c r="C51" s="34" t="s">
        <v>185</v>
      </c>
      <c r="D51" s="147"/>
      <c r="E51" s="156"/>
      <c r="F51" s="147"/>
      <c r="G51" s="156"/>
      <c r="H51" s="158"/>
      <c r="I51" s="156"/>
      <c r="J51" s="145"/>
    </row>
    <row r="52" spans="1:10" x14ac:dyDescent="0.2">
      <c r="A52" s="34" t="s">
        <v>55</v>
      </c>
      <c r="B52" s="49" t="s">
        <v>1191</v>
      </c>
      <c r="C52" s="34" t="s">
        <v>37</v>
      </c>
      <c r="D52" s="147"/>
      <c r="E52" s="156"/>
      <c r="F52" s="147"/>
      <c r="G52" s="156"/>
      <c r="H52" s="158"/>
      <c r="I52" s="156"/>
      <c r="J52" s="145"/>
    </row>
    <row r="53" spans="1:10" ht="22.5" x14ac:dyDescent="0.2">
      <c r="A53" s="34" t="s">
        <v>58</v>
      </c>
      <c r="B53" s="49" t="s">
        <v>1192</v>
      </c>
      <c r="C53" s="34" t="s">
        <v>1193</v>
      </c>
      <c r="D53" s="147"/>
      <c r="E53" s="156"/>
      <c r="F53" s="147"/>
      <c r="G53" s="156"/>
      <c r="H53" s="159"/>
      <c r="I53" s="156"/>
      <c r="J53" s="145"/>
    </row>
    <row r="54" spans="1:10" ht="18.75" customHeight="1" x14ac:dyDescent="0.2">
      <c r="A54" s="140" t="s">
        <v>1194</v>
      </c>
      <c r="B54" s="140"/>
      <c r="C54" s="140"/>
      <c r="D54" s="140"/>
      <c r="E54" s="140"/>
      <c r="F54" s="140"/>
      <c r="G54" s="28">
        <f>SUM(G6:G53)</f>
        <v>0</v>
      </c>
      <c r="H54" s="28" t="s">
        <v>1710</v>
      </c>
      <c r="I54" s="28">
        <f>SUM(I6:I53)</f>
        <v>0</v>
      </c>
      <c r="J54" s="95" t="s">
        <v>1710</v>
      </c>
    </row>
    <row r="60" spans="1:10" x14ac:dyDescent="0.2">
      <c r="B60" s="134" t="s">
        <v>1865</v>
      </c>
      <c r="C60" s="30"/>
      <c r="D60" s="30"/>
      <c r="E60" s="30"/>
      <c r="F60" s="30"/>
      <c r="G60" s="30"/>
      <c r="H60" s="30"/>
      <c r="J60" s="136" t="s">
        <v>1868</v>
      </c>
    </row>
    <row r="61" spans="1:10" ht="67.5" x14ac:dyDescent="0.2">
      <c r="B61" s="135" t="s">
        <v>1866</v>
      </c>
      <c r="C61" s="30"/>
      <c r="D61" s="30"/>
      <c r="E61" s="30"/>
      <c r="F61" s="30"/>
      <c r="G61" s="30"/>
      <c r="H61" s="30"/>
      <c r="J61" s="138" t="s">
        <v>1867</v>
      </c>
    </row>
  </sheetData>
  <mergeCells count="17">
    <mergeCell ref="I43:I53"/>
    <mergeCell ref="J43:J53"/>
    <mergeCell ref="A4:J4"/>
    <mergeCell ref="B5:C5"/>
    <mergeCell ref="D6:D42"/>
    <mergeCell ref="E6:E42"/>
    <mergeCell ref="F6:F42"/>
    <mergeCell ref="G6:G42"/>
    <mergeCell ref="I6:I42"/>
    <mergeCell ref="J6:J42"/>
    <mergeCell ref="H6:H42"/>
    <mergeCell ref="H43:H53"/>
    <mergeCell ref="A54:F54"/>
    <mergeCell ref="D43:D53"/>
    <mergeCell ref="E43:E53"/>
    <mergeCell ref="F43:F53"/>
    <mergeCell ref="G43:G53"/>
  </mergeCells>
  <pageMargins left="0.7" right="0.7" top="0.75" bottom="0.75" header="0.3" footer="0.3"/>
  <pageSetup paperSize="9" scale="79" orientation="landscape" r:id="rId1"/>
  <headerFooter>
    <oddHeader>&amp;L4WSzKzP.SZP.2612.2.2019</oddHeader>
  </headerFooter>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10" zoomScaleNormal="100" workbookViewId="0">
      <selection activeCell="A4" sqref="A4:J4"/>
    </sheetView>
  </sheetViews>
  <sheetFormatPr defaultRowHeight="11.25" x14ac:dyDescent="0.2"/>
  <cols>
    <col min="1" max="1" width="4.85546875" style="2" customWidth="1"/>
    <col min="2" max="2" width="54.85546875" style="2" customWidth="1"/>
    <col min="3" max="4" width="9.140625" style="2"/>
    <col min="5" max="5" width="12.140625" style="2" customWidth="1"/>
    <col min="6" max="6" width="9.140625" style="2"/>
    <col min="7" max="7" width="11.28515625" style="2" customWidth="1"/>
    <col min="8" max="9" width="9.140625" style="2"/>
    <col min="10" max="10" width="18.85546875" style="2" customWidth="1"/>
    <col min="11" max="16384" width="9.140625" style="2"/>
  </cols>
  <sheetData>
    <row r="1" spans="1:10" x14ac:dyDescent="0.2">
      <c r="A1" s="2" t="s">
        <v>1714</v>
      </c>
    </row>
    <row r="2" spans="1:10" x14ac:dyDescent="0.2">
      <c r="A2" s="2" t="s">
        <v>1715</v>
      </c>
    </row>
    <row r="4" spans="1:10" s="88" customFormat="1" ht="18" customHeight="1" x14ac:dyDescent="0.2">
      <c r="A4" s="150" t="s">
        <v>1798</v>
      </c>
      <c r="B4" s="150"/>
      <c r="C4" s="150"/>
      <c r="D4" s="150"/>
      <c r="E4" s="150"/>
      <c r="F4" s="150"/>
      <c r="G4" s="150"/>
      <c r="H4" s="150"/>
      <c r="I4" s="150"/>
      <c r="J4" s="150"/>
    </row>
    <row r="5" spans="1:10" ht="67.5" x14ac:dyDescent="0.2">
      <c r="A5" s="25" t="s">
        <v>0</v>
      </c>
      <c r="B5" s="139" t="s">
        <v>1</v>
      </c>
      <c r="C5" s="139"/>
      <c r="D5" s="26" t="s">
        <v>2</v>
      </c>
      <c r="E5" s="27" t="s">
        <v>3</v>
      </c>
      <c r="F5" s="25" t="s">
        <v>4</v>
      </c>
      <c r="G5" s="27" t="s">
        <v>5</v>
      </c>
      <c r="H5" s="27" t="s">
        <v>1708</v>
      </c>
      <c r="I5" s="27" t="s">
        <v>6</v>
      </c>
      <c r="J5" s="25" t="s">
        <v>7</v>
      </c>
    </row>
    <row r="6" spans="1:10" ht="78.75" x14ac:dyDescent="0.2">
      <c r="A6" s="34">
        <v>1</v>
      </c>
      <c r="B6" s="50" t="s">
        <v>79</v>
      </c>
      <c r="C6" s="34" t="s">
        <v>80</v>
      </c>
      <c r="D6" s="34" t="s">
        <v>10</v>
      </c>
      <c r="E6" s="34"/>
      <c r="F6" s="67">
        <v>1150</v>
      </c>
      <c r="G6" s="48"/>
      <c r="H6" s="48"/>
      <c r="I6" s="48"/>
      <c r="J6" s="34"/>
    </row>
    <row r="7" spans="1:10" ht="67.5" x14ac:dyDescent="0.2">
      <c r="A7" s="34">
        <v>2</v>
      </c>
      <c r="B7" s="50" t="s">
        <v>81</v>
      </c>
      <c r="C7" s="34" t="s">
        <v>82</v>
      </c>
      <c r="D7" s="34" t="s">
        <v>10</v>
      </c>
      <c r="E7" s="34"/>
      <c r="F7" s="33">
        <v>100</v>
      </c>
      <c r="G7" s="48"/>
      <c r="H7" s="48"/>
      <c r="I7" s="48"/>
      <c r="J7" s="34"/>
    </row>
    <row r="8" spans="1:10" ht="67.5" x14ac:dyDescent="0.2">
      <c r="A8" s="34">
        <v>3</v>
      </c>
      <c r="B8" s="50" t="s">
        <v>83</v>
      </c>
      <c r="C8" s="34" t="s">
        <v>84</v>
      </c>
      <c r="D8" s="34" t="s">
        <v>10</v>
      </c>
      <c r="E8" s="34"/>
      <c r="F8" s="67">
        <v>4000</v>
      </c>
      <c r="G8" s="48"/>
      <c r="H8" s="48"/>
      <c r="I8" s="48"/>
      <c r="J8" s="34"/>
    </row>
    <row r="9" spans="1:10" ht="67.5" x14ac:dyDescent="0.2">
      <c r="A9" s="34">
        <v>4</v>
      </c>
      <c r="B9" s="50" t="s">
        <v>85</v>
      </c>
      <c r="C9" s="34" t="s">
        <v>82</v>
      </c>
      <c r="D9" s="34" t="s">
        <v>10</v>
      </c>
      <c r="E9" s="34"/>
      <c r="F9" s="33">
        <v>400</v>
      </c>
      <c r="G9" s="48"/>
      <c r="H9" s="48"/>
      <c r="I9" s="48"/>
      <c r="J9" s="34"/>
    </row>
    <row r="10" spans="1:10" ht="45" x14ac:dyDescent="0.2">
      <c r="A10" s="34">
        <v>5</v>
      </c>
      <c r="B10" s="50" t="s">
        <v>86</v>
      </c>
      <c r="C10" s="34" t="s">
        <v>87</v>
      </c>
      <c r="D10" s="34" t="s">
        <v>10</v>
      </c>
      <c r="E10" s="34"/>
      <c r="F10" s="33">
        <v>100</v>
      </c>
      <c r="G10" s="48"/>
      <c r="H10" s="48"/>
      <c r="I10" s="48"/>
      <c r="J10" s="34"/>
    </row>
    <row r="11" spans="1:10" ht="45" x14ac:dyDescent="0.2">
      <c r="A11" s="34">
        <v>6</v>
      </c>
      <c r="B11" s="50" t="s">
        <v>88</v>
      </c>
      <c r="C11" s="34" t="s">
        <v>89</v>
      </c>
      <c r="D11" s="34" t="s">
        <v>90</v>
      </c>
      <c r="E11" s="34"/>
      <c r="F11" s="33">
        <v>60</v>
      </c>
      <c r="G11" s="48"/>
      <c r="H11" s="48"/>
      <c r="I11" s="48"/>
      <c r="J11" s="34"/>
    </row>
    <row r="12" spans="1:10" ht="45" x14ac:dyDescent="0.2">
      <c r="A12" s="34">
        <v>7</v>
      </c>
      <c r="B12" s="50" t="s">
        <v>91</v>
      </c>
      <c r="C12" s="34" t="s">
        <v>92</v>
      </c>
      <c r="D12" s="34" t="s">
        <v>90</v>
      </c>
      <c r="E12" s="34"/>
      <c r="F12" s="33">
        <v>72</v>
      </c>
      <c r="G12" s="48"/>
      <c r="H12" s="48"/>
      <c r="I12" s="48"/>
      <c r="J12" s="34"/>
    </row>
    <row r="13" spans="1:10" ht="45" x14ac:dyDescent="0.2">
      <c r="A13" s="34">
        <v>8</v>
      </c>
      <c r="B13" s="50" t="s">
        <v>93</v>
      </c>
      <c r="C13" s="34" t="s">
        <v>94</v>
      </c>
      <c r="D13" s="34" t="s">
        <v>90</v>
      </c>
      <c r="E13" s="34"/>
      <c r="F13" s="33">
        <v>24</v>
      </c>
      <c r="G13" s="48"/>
      <c r="H13" s="48"/>
      <c r="I13" s="48"/>
      <c r="J13" s="34"/>
    </row>
    <row r="14" spans="1:10" ht="18" customHeight="1" x14ac:dyDescent="0.2">
      <c r="A14" s="140" t="s">
        <v>95</v>
      </c>
      <c r="B14" s="140"/>
      <c r="C14" s="140"/>
      <c r="D14" s="140"/>
      <c r="E14" s="140"/>
      <c r="F14" s="140"/>
      <c r="G14" s="90">
        <f>SUM(G6:G13)</f>
        <v>0</v>
      </c>
      <c r="H14" s="90" t="s">
        <v>1710</v>
      </c>
      <c r="I14" s="90">
        <f>SUM(I6:I13)</f>
        <v>0</v>
      </c>
      <c r="J14" s="89" t="s">
        <v>1710</v>
      </c>
    </row>
    <row r="18" spans="2:10" ht="15" x14ac:dyDescent="0.25">
      <c r="B18" s="134" t="s">
        <v>1865</v>
      </c>
      <c r="C18" s="30"/>
      <c r="D18" s="30"/>
      <c r="E18" s="30"/>
      <c r="F18" s="30"/>
      <c r="G18" s="30"/>
      <c r="H18" s="30"/>
      <c r="I18"/>
      <c r="J18" s="136" t="s">
        <v>1868</v>
      </c>
    </row>
    <row r="19" spans="2:10" ht="90" x14ac:dyDescent="0.25">
      <c r="B19" s="135" t="s">
        <v>1866</v>
      </c>
      <c r="C19" s="30"/>
      <c r="D19" s="30"/>
      <c r="E19" s="30"/>
      <c r="F19" s="30"/>
      <c r="G19" s="30"/>
      <c r="H19" s="30"/>
      <c r="I19"/>
      <c r="J19" s="138" t="s">
        <v>1867</v>
      </c>
    </row>
  </sheetData>
  <mergeCells count="3">
    <mergeCell ref="A4:J4"/>
    <mergeCell ref="B5:C5"/>
    <mergeCell ref="A14:F14"/>
  </mergeCells>
  <pageMargins left="0.7" right="0.7" top="0.75" bottom="0.75" header="0.3" footer="0.3"/>
  <pageSetup paperSize="9" scale="83" orientation="landscape" r:id="rId1"/>
  <headerFooter>
    <oddHeader>&amp;L4WSzKzP.SZP.2612.2.2019</oddHeader>
  </headerFooter>
  <rowBreaks count="1" manualBreakCount="1">
    <brk id="8"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zoomScaleNormal="100" workbookViewId="0">
      <selection activeCell="A4" sqref="A4:J4"/>
    </sheetView>
  </sheetViews>
  <sheetFormatPr defaultRowHeight="11.25" x14ac:dyDescent="0.2"/>
  <cols>
    <col min="1" max="1" width="4.140625" style="2" customWidth="1"/>
    <col min="2" max="2" width="51.28515625" style="2" customWidth="1"/>
    <col min="3" max="3" width="12" style="2" customWidth="1"/>
    <col min="4" max="4" width="9.140625" style="2"/>
    <col min="5" max="5" width="14.85546875" style="2" customWidth="1"/>
    <col min="6" max="6" width="9.140625" style="2"/>
    <col min="7" max="7" width="14.7109375" style="2" customWidth="1"/>
    <col min="8" max="8" width="9.140625" style="2"/>
    <col min="9" max="9" width="13.5703125" style="2" customWidth="1"/>
    <col min="10" max="10" width="25.28515625" style="2" customWidth="1"/>
    <col min="11" max="16384" width="9.140625" style="2"/>
  </cols>
  <sheetData>
    <row r="1" spans="1:10" x14ac:dyDescent="0.2">
      <c r="A1" s="2" t="s">
        <v>1714</v>
      </c>
    </row>
    <row r="2" spans="1:10" x14ac:dyDescent="0.2">
      <c r="A2" s="2" t="s">
        <v>1715</v>
      </c>
    </row>
    <row r="4" spans="1:10" ht="25.5" customHeight="1" x14ac:dyDescent="0.2">
      <c r="A4" s="149" t="s">
        <v>1846</v>
      </c>
      <c r="B4" s="149"/>
      <c r="C4" s="149"/>
      <c r="D4" s="149"/>
      <c r="E4" s="149"/>
      <c r="F4" s="149"/>
      <c r="G4" s="149"/>
      <c r="H4" s="149"/>
      <c r="I4" s="149"/>
      <c r="J4" s="149"/>
    </row>
    <row r="5" spans="1:10" ht="45" x14ac:dyDescent="0.2">
      <c r="A5" s="25" t="s">
        <v>0</v>
      </c>
      <c r="B5" s="139" t="s">
        <v>1</v>
      </c>
      <c r="C5" s="139"/>
      <c r="D5" s="25" t="s">
        <v>2</v>
      </c>
      <c r="E5" s="27" t="s">
        <v>3</v>
      </c>
      <c r="F5" s="25" t="s">
        <v>4</v>
      </c>
      <c r="G5" s="27" t="s">
        <v>5</v>
      </c>
      <c r="H5" s="27" t="s">
        <v>1708</v>
      </c>
      <c r="I5" s="27" t="s">
        <v>6</v>
      </c>
      <c r="J5" s="25" t="s">
        <v>7</v>
      </c>
    </row>
    <row r="6" spans="1:10" ht="42" customHeight="1" x14ac:dyDescent="0.2">
      <c r="A6" s="162" t="s">
        <v>1195</v>
      </c>
      <c r="B6" s="162"/>
      <c r="C6" s="162"/>
      <c r="D6" s="162"/>
      <c r="E6" s="162"/>
      <c r="F6" s="162"/>
      <c r="G6" s="162"/>
      <c r="H6" s="162"/>
      <c r="I6" s="162"/>
      <c r="J6" s="162"/>
    </row>
    <row r="7" spans="1:10" ht="21.75" customHeight="1" x14ac:dyDescent="0.2">
      <c r="A7" s="33">
        <v>1</v>
      </c>
      <c r="B7" s="33" t="s">
        <v>1196</v>
      </c>
      <c r="C7" s="33" t="s">
        <v>34</v>
      </c>
      <c r="D7" s="147" t="s">
        <v>34</v>
      </c>
      <c r="E7" s="156"/>
      <c r="F7" s="147">
        <v>180</v>
      </c>
      <c r="G7" s="156"/>
      <c r="H7" s="157"/>
      <c r="I7" s="156"/>
      <c r="J7" s="145"/>
    </row>
    <row r="8" spans="1:10" ht="22.5" x14ac:dyDescent="0.2">
      <c r="A8" s="34" t="s">
        <v>35</v>
      </c>
      <c r="B8" s="49" t="s">
        <v>1197</v>
      </c>
      <c r="C8" s="34" t="s">
        <v>37</v>
      </c>
      <c r="D8" s="147"/>
      <c r="E8" s="156"/>
      <c r="F8" s="147"/>
      <c r="G8" s="156"/>
      <c r="H8" s="158"/>
      <c r="I8" s="156"/>
      <c r="J8" s="145"/>
    </row>
    <row r="9" spans="1:10" ht="22.5" x14ac:dyDescent="0.2">
      <c r="A9" s="34" t="s">
        <v>38</v>
      </c>
      <c r="B9" s="49" t="s">
        <v>1198</v>
      </c>
      <c r="C9" s="34" t="s">
        <v>37</v>
      </c>
      <c r="D9" s="147"/>
      <c r="E9" s="156"/>
      <c r="F9" s="147"/>
      <c r="G9" s="156"/>
      <c r="H9" s="158"/>
      <c r="I9" s="156"/>
      <c r="J9" s="145"/>
    </row>
    <row r="10" spans="1:10" ht="22.5" x14ac:dyDescent="0.2">
      <c r="A10" s="34" t="s">
        <v>41</v>
      </c>
      <c r="B10" s="49" t="s">
        <v>1199</v>
      </c>
      <c r="C10" s="34" t="s">
        <v>47</v>
      </c>
      <c r="D10" s="147"/>
      <c r="E10" s="156"/>
      <c r="F10" s="147"/>
      <c r="G10" s="156"/>
      <c r="H10" s="158"/>
      <c r="I10" s="156"/>
      <c r="J10" s="145"/>
    </row>
    <row r="11" spans="1:10" ht="22.5" x14ac:dyDescent="0.2">
      <c r="A11" s="34" t="s">
        <v>43</v>
      </c>
      <c r="B11" s="49" t="s">
        <v>1200</v>
      </c>
      <c r="C11" s="34" t="s">
        <v>37</v>
      </c>
      <c r="D11" s="147"/>
      <c r="E11" s="156"/>
      <c r="F11" s="147"/>
      <c r="G11" s="156"/>
      <c r="H11" s="158"/>
      <c r="I11" s="156"/>
      <c r="J11" s="145"/>
    </row>
    <row r="12" spans="1:10" ht="22.5" x14ac:dyDescent="0.2">
      <c r="A12" s="34" t="s">
        <v>45</v>
      </c>
      <c r="B12" s="49" t="s">
        <v>1201</v>
      </c>
      <c r="C12" s="34" t="s">
        <v>37</v>
      </c>
      <c r="D12" s="147"/>
      <c r="E12" s="156"/>
      <c r="F12" s="147"/>
      <c r="G12" s="156"/>
      <c r="H12" s="158"/>
      <c r="I12" s="156"/>
      <c r="J12" s="145"/>
    </row>
    <row r="13" spans="1:10" x14ac:dyDescent="0.2">
      <c r="A13" s="34" t="s">
        <v>48</v>
      </c>
      <c r="B13" s="49" t="s">
        <v>1202</v>
      </c>
      <c r="C13" s="34" t="s">
        <v>47</v>
      </c>
      <c r="D13" s="147"/>
      <c r="E13" s="156"/>
      <c r="F13" s="147"/>
      <c r="G13" s="156"/>
      <c r="H13" s="158"/>
      <c r="I13" s="156"/>
      <c r="J13" s="145"/>
    </row>
    <row r="14" spans="1:10" x14ac:dyDescent="0.2">
      <c r="A14" s="34" t="s">
        <v>50</v>
      </c>
      <c r="B14" s="49" t="s">
        <v>1203</v>
      </c>
      <c r="C14" s="34" t="s">
        <v>57</v>
      </c>
      <c r="D14" s="147"/>
      <c r="E14" s="156"/>
      <c r="F14" s="147"/>
      <c r="G14" s="156"/>
      <c r="H14" s="159"/>
      <c r="I14" s="156"/>
      <c r="J14" s="145"/>
    </row>
    <row r="15" spans="1:10" ht="21" customHeight="1" x14ac:dyDescent="0.2">
      <c r="A15" s="33">
        <v>2</v>
      </c>
      <c r="B15" s="75" t="s">
        <v>1204</v>
      </c>
      <c r="C15" s="33" t="s">
        <v>34</v>
      </c>
      <c r="D15" s="147" t="s">
        <v>34</v>
      </c>
      <c r="E15" s="187"/>
      <c r="F15" s="189">
        <v>192</v>
      </c>
      <c r="G15" s="156"/>
      <c r="H15" s="157"/>
      <c r="I15" s="156"/>
      <c r="J15" s="145"/>
    </row>
    <row r="16" spans="1:10" x14ac:dyDescent="0.2">
      <c r="A16" s="34" t="s">
        <v>35</v>
      </c>
      <c r="B16" s="49" t="s">
        <v>1205</v>
      </c>
      <c r="C16" s="34" t="s">
        <v>37</v>
      </c>
      <c r="D16" s="147"/>
      <c r="E16" s="187"/>
      <c r="F16" s="189"/>
      <c r="G16" s="156"/>
      <c r="H16" s="158"/>
      <c r="I16" s="156"/>
      <c r="J16" s="145"/>
    </row>
    <row r="17" spans="1:10" x14ac:dyDescent="0.2">
      <c r="A17" s="34" t="s">
        <v>38</v>
      </c>
      <c r="B17" s="49" t="s">
        <v>1206</v>
      </c>
      <c r="C17" s="34" t="s">
        <v>37</v>
      </c>
      <c r="D17" s="147"/>
      <c r="E17" s="187"/>
      <c r="F17" s="189"/>
      <c r="G17" s="156"/>
      <c r="H17" s="158"/>
      <c r="I17" s="156"/>
      <c r="J17" s="145"/>
    </row>
    <row r="18" spans="1:10" ht="22.5" x14ac:dyDescent="0.2">
      <c r="A18" s="34" t="s">
        <v>41</v>
      </c>
      <c r="B18" s="49" t="s">
        <v>1207</v>
      </c>
      <c r="C18" s="34" t="s">
        <v>37</v>
      </c>
      <c r="D18" s="147"/>
      <c r="E18" s="187"/>
      <c r="F18" s="189"/>
      <c r="G18" s="156"/>
      <c r="H18" s="158"/>
      <c r="I18" s="156"/>
      <c r="J18" s="145"/>
    </row>
    <row r="19" spans="1:10" ht="22.5" x14ac:dyDescent="0.2">
      <c r="A19" s="34" t="s">
        <v>43</v>
      </c>
      <c r="B19" s="49" t="s">
        <v>1208</v>
      </c>
      <c r="C19" s="34" t="s">
        <v>37</v>
      </c>
      <c r="D19" s="147"/>
      <c r="E19" s="187"/>
      <c r="F19" s="189"/>
      <c r="G19" s="156"/>
      <c r="H19" s="158"/>
      <c r="I19" s="156"/>
      <c r="J19" s="145"/>
    </row>
    <row r="20" spans="1:10" ht="22.5" x14ac:dyDescent="0.2">
      <c r="A20" s="34" t="s">
        <v>45</v>
      </c>
      <c r="B20" s="49" t="s">
        <v>1209</v>
      </c>
      <c r="C20" s="34" t="s">
        <v>37</v>
      </c>
      <c r="D20" s="147"/>
      <c r="E20" s="187"/>
      <c r="F20" s="189"/>
      <c r="G20" s="156"/>
      <c r="H20" s="158"/>
      <c r="I20" s="156"/>
      <c r="J20" s="145"/>
    </row>
    <row r="21" spans="1:10" x14ac:dyDescent="0.2">
      <c r="A21" s="34" t="s">
        <v>48</v>
      </c>
      <c r="B21" s="49" t="s">
        <v>1210</v>
      </c>
      <c r="C21" s="34" t="s">
        <v>37</v>
      </c>
      <c r="D21" s="147"/>
      <c r="E21" s="187"/>
      <c r="F21" s="189"/>
      <c r="G21" s="156"/>
      <c r="H21" s="158"/>
      <c r="I21" s="156"/>
      <c r="J21" s="145"/>
    </row>
    <row r="22" spans="1:10" x14ac:dyDescent="0.2">
      <c r="A22" s="34" t="s">
        <v>50</v>
      </c>
      <c r="B22" s="49" t="s">
        <v>1211</v>
      </c>
      <c r="C22" s="34" t="s">
        <v>37</v>
      </c>
      <c r="D22" s="147"/>
      <c r="E22" s="187"/>
      <c r="F22" s="189"/>
      <c r="G22" s="156"/>
      <c r="H22" s="158"/>
      <c r="I22" s="156"/>
      <c r="J22" s="145"/>
    </row>
    <row r="23" spans="1:10" x14ac:dyDescent="0.2">
      <c r="A23" s="34" t="s">
        <v>52</v>
      </c>
      <c r="B23" s="49" t="s">
        <v>1212</v>
      </c>
      <c r="C23" s="34" t="s">
        <v>47</v>
      </c>
      <c r="D23" s="147"/>
      <c r="E23" s="187"/>
      <c r="F23" s="189"/>
      <c r="G23" s="156"/>
      <c r="H23" s="158"/>
      <c r="I23" s="156"/>
      <c r="J23" s="145"/>
    </row>
    <row r="24" spans="1:10" x14ac:dyDescent="0.2">
      <c r="A24" s="34" t="s">
        <v>55</v>
      </c>
      <c r="B24" s="49" t="s">
        <v>1213</v>
      </c>
      <c r="C24" s="34" t="s">
        <v>956</v>
      </c>
      <c r="D24" s="147"/>
      <c r="E24" s="187"/>
      <c r="F24" s="189"/>
      <c r="G24" s="156"/>
      <c r="H24" s="159"/>
      <c r="I24" s="156"/>
      <c r="J24" s="145"/>
    </row>
    <row r="25" spans="1:10" ht="22.5" customHeight="1" x14ac:dyDescent="0.2">
      <c r="A25" s="33">
        <v>3</v>
      </c>
      <c r="B25" s="33" t="s">
        <v>1214</v>
      </c>
      <c r="C25" s="33" t="s">
        <v>34</v>
      </c>
      <c r="D25" s="147" t="s">
        <v>34</v>
      </c>
      <c r="E25" s="156"/>
      <c r="F25" s="147">
        <v>100</v>
      </c>
      <c r="G25" s="156"/>
      <c r="H25" s="157"/>
      <c r="I25" s="156"/>
      <c r="J25" s="145"/>
    </row>
    <row r="26" spans="1:10" x14ac:dyDescent="0.2">
      <c r="A26" s="34" t="s">
        <v>35</v>
      </c>
      <c r="B26" s="49" t="s">
        <v>1215</v>
      </c>
      <c r="C26" s="34" t="s">
        <v>37</v>
      </c>
      <c r="D26" s="147"/>
      <c r="E26" s="156"/>
      <c r="F26" s="147"/>
      <c r="G26" s="156"/>
      <c r="H26" s="158"/>
      <c r="I26" s="156"/>
      <c r="J26" s="145"/>
    </row>
    <row r="27" spans="1:10" x14ac:dyDescent="0.2">
      <c r="A27" s="34" t="s">
        <v>38</v>
      </c>
      <c r="B27" s="49" t="s">
        <v>1216</v>
      </c>
      <c r="C27" s="34" t="s">
        <v>37</v>
      </c>
      <c r="D27" s="147"/>
      <c r="E27" s="156"/>
      <c r="F27" s="147"/>
      <c r="G27" s="156"/>
      <c r="H27" s="158"/>
      <c r="I27" s="156"/>
      <c r="J27" s="145"/>
    </row>
    <row r="28" spans="1:10" x14ac:dyDescent="0.2">
      <c r="A28" s="34" t="s">
        <v>41</v>
      </c>
      <c r="B28" s="49" t="s">
        <v>1217</v>
      </c>
      <c r="C28" s="34" t="s">
        <v>37</v>
      </c>
      <c r="D28" s="147"/>
      <c r="E28" s="156"/>
      <c r="F28" s="147"/>
      <c r="G28" s="156"/>
      <c r="H28" s="158"/>
      <c r="I28" s="156"/>
      <c r="J28" s="145"/>
    </row>
    <row r="29" spans="1:10" ht="22.5" x14ac:dyDescent="0.2">
      <c r="A29" s="34" t="s">
        <v>43</v>
      </c>
      <c r="B29" s="49" t="s">
        <v>1218</v>
      </c>
      <c r="C29" s="34" t="s">
        <v>37</v>
      </c>
      <c r="D29" s="147"/>
      <c r="E29" s="156"/>
      <c r="F29" s="147"/>
      <c r="G29" s="156"/>
      <c r="H29" s="158"/>
      <c r="I29" s="156"/>
      <c r="J29" s="145"/>
    </row>
    <row r="30" spans="1:10" x14ac:dyDescent="0.2">
      <c r="A30" s="34" t="s">
        <v>45</v>
      </c>
      <c r="B30" s="49" t="s">
        <v>1219</v>
      </c>
      <c r="C30" s="34" t="s">
        <v>37</v>
      </c>
      <c r="D30" s="147"/>
      <c r="E30" s="156"/>
      <c r="F30" s="147"/>
      <c r="G30" s="156"/>
      <c r="H30" s="158"/>
      <c r="I30" s="156"/>
      <c r="J30" s="145"/>
    </row>
    <row r="31" spans="1:10" ht="22.5" x14ac:dyDescent="0.2">
      <c r="A31" s="34" t="s">
        <v>48</v>
      </c>
      <c r="B31" s="49" t="s">
        <v>1220</v>
      </c>
      <c r="C31" s="34" t="s">
        <v>37</v>
      </c>
      <c r="D31" s="147"/>
      <c r="E31" s="156"/>
      <c r="F31" s="147"/>
      <c r="G31" s="156"/>
      <c r="H31" s="158"/>
      <c r="I31" s="156"/>
      <c r="J31" s="145"/>
    </row>
    <row r="32" spans="1:10" x14ac:dyDescent="0.2">
      <c r="A32" s="34" t="s">
        <v>50</v>
      </c>
      <c r="B32" s="49" t="s">
        <v>1221</v>
      </c>
      <c r="C32" s="34" t="s">
        <v>37</v>
      </c>
      <c r="D32" s="147"/>
      <c r="E32" s="156"/>
      <c r="F32" s="147"/>
      <c r="G32" s="156"/>
      <c r="H32" s="158"/>
      <c r="I32" s="156"/>
      <c r="J32" s="145"/>
    </row>
    <row r="33" spans="1:10" ht="22.5" x14ac:dyDescent="0.2">
      <c r="A33" s="34" t="s">
        <v>52</v>
      </c>
      <c r="B33" s="49" t="s">
        <v>1222</v>
      </c>
      <c r="C33" s="34" t="s">
        <v>37</v>
      </c>
      <c r="D33" s="147"/>
      <c r="E33" s="156"/>
      <c r="F33" s="147"/>
      <c r="G33" s="156"/>
      <c r="H33" s="158"/>
      <c r="I33" s="156"/>
      <c r="J33" s="145"/>
    </row>
    <row r="34" spans="1:10" x14ac:dyDescent="0.2">
      <c r="A34" s="34" t="s">
        <v>55</v>
      </c>
      <c r="B34" s="49" t="s">
        <v>1223</v>
      </c>
      <c r="C34" s="34" t="s">
        <v>733</v>
      </c>
      <c r="D34" s="147"/>
      <c r="E34" s="156"/>
      <c r="F34" s="147"/>
      <c r="G34" s="156"/>
      <c r="H34" s="158"/>
      <c r="I34" s="156"/>
      <c r="J34" s="145"/>
    </row>
    <row r="35" spans="1:10" x14ac:dyDescent="0.2">
      <c r="A35" s="34" t="s">
        <v>58</v>
      </c>
      <c r="B35" s="49" t="s">
        <v>1224</v>
      </c>
      <c r="C35" s="34" t="s">
        <v>37</v>
      </c>
      <c r="D35" s="147"/>
      <c r="E35" s="156"/>
      <c r="F35" s="147"/>
      <c r="G35" s="156"/>
      <c r="H35" s="158"/>
      <c r="I35" s="156"/>
      <c r="J35" s="145"/>
    </row>
    <row r="36" spans="1:10" x14ac:dyDescent="0.2">
      <c r="A36" s="34" t="s">
        <v>60</v>
      </c>
      <c r="B36" s="49" t="s">
        <v>1225</v>
      </c>
      <c r="C36" s="34" t="s">
        <v>37</v>
      </c>
      <c r="D36" s="147"/>
      <c r="E36" s="156"/>
      <c r="F36" s="147"/>
      <c r="G36" s="156"/>
      <c r="H36" s="158"/>
      <c r="I36" s="156"/>
      <c r="J36" s="145"/>
    </row>
    <row r="37" spans="1:10" x14ac:dyDescent="0.2">
      <c r="A37" s="34" t="s">
        <v>62</v>
      </c>
      <c r="B37" s="49" t="s">
        <v>1226</v>
      </c>
      <c r="C37" s="34" t="s">
        <v>37</v>
      </c>
      <c r="D37" s="147"/>
      <c r="E37" s="156"/>
      <c r="F37" s="147"/>
      <c r="G37" s="156"/>
      <c r="H37" s="158"/>
      <c r="I37" s="156"/>
      <c r="J37" s="145"/>
    </row>
    <row r="38" spans="1:10" x14ac:dyDescent="0.2">
      <c r="A38" s="34" t="s">
        <v>64</v>
      </c>
      <c r="B38" s="49" t="s">
        <v>1227</v>
      </c>
      <c r="C38" s="34" t="s">
        <v>37</v>
      </c>
      <c r="D38" s="147"/>
      <c r="E38" s="156"/>
      <c r="F38" s="147"/>
      <c r="G38" s="156"/>
      <c r="H38" s="158"/>
      <c r="I38" s="156"/>
      <c r="J38" s="145"/>
    </row>
    <row r="39" spans="1:10" x14ac:dyDescent="0.2">
      <c r="A39" s="34" t="s">
        <v>66</v>
      </c>
      <c r="B39" s="49" t="s">
        <v>1228</v>
      </c>
      <c r="C39" s="34" t="s">
        <v>37</v>
      </c>
      <c r="D39" s="147"/>
      <c r="E39" s="156"/>
      <c r="F39" s="147"/>
      <c r="G39" s="156"/>
      <c r="H39" s="158"/>
      <c r="I39" s="156"/>
      <c r="J39" s="145"/>
    </row>
    <row r="40" spans="1:10" x14ac:dyDescent="0.2">
      <c r="A40" s="34" t="s">
        <v>68</v>
      </c>
      <c r="B40" s="49" t="s">
        <v>1229</v>
      </c>
      <c r="C40" s="34" t="s">
        <v>37</v>
      </c>
      <c r="D40" s="147"/>
      <c r="E40" s="156"/>
      <c r="F40" s="147"/>
      <c r="G40" s="156"/>
      <c r="H40" s="159"/>
      <c r="I40" s="156"/>
      <c r="J40" s="145"/>
    </row>
    <row r="41" spans="1:10" ht="23.25" customHeight="1" x14ac:dyDescent="0.2">
      <c r="A41" s="33">
        <v>4</v>
      </c>
      <c r="B41" s="75" t="s">
        <v>1230</v>
      </c>
      <c r="C41" s="33" t="s">
        <v>34</v>
      </c>
      <c r="D41" s="147" t="s">
        <v>34</v>
      </c>
      <c r="E41" s="156"/>
      <c r="F41" s="190">
        <v>400</v>
      </c>
      <c r="G41" s="156"/>
      <c r="H41" s="157"/>
      <c r="I41" s="156"/>
      <c r="J41" s="145"/>
    </row>
    <row r="42" spans="1:10" x14ac:dyDescent="0.2">
      <c r="A42" s="34" t="s">
        <v>35</v>
      </c>
      <c r="B42" s="62" t="s">
        <v>1231</v>
      </c>
      <c r="C42" s="34" t="s">
        <v>37</v>
      </c>
      <c r="D42" s="147"/>
      <c r="E42" s="156"/>
      <c r="F42" s="190"/>
      <c r="G42" s="156"/>
      <c r="H42" s="158"/>
      <c r="I42" s="156"/>
      <c r="J42" s="145"/>
    </row>
    <row r="43" spans="1:10" ht="22.5" x14ac:dyDescent="0.2">
      <c r="A43" s="34" t="s">
        <v>38</v>
      </c>
      <c r="B43" s="49" t="s">
        <v>1232</v>
      </c>
      <c r="C43" s="34" t="s">
        <v>37</v>
      </c>
      <c r="D43" s="147"/>
      <c r="E43" s="156"/>
      <c r="F43" s="190"/>
      <c r="G43" s="156"/>
      <c r="H43" s="158"/>
      <c r="I43" s="156"/>
      <c r="J43" s="145"/>
    </row>
    <row r="44" spans="1:10" ht="22.5" x14ac:dyDescent="0.2">
      <c r="A44" s="34" t="s">
        <v>41</v>
      </c>
      <c r="B44" s="49" t="s">
        <v>1233</v>
      </c>
      <c r="C44" s="34" t="s">
        <v>37</v>
      </c>
      <c r="D44" s="147"/>
      <c r="E44" s="156"/>
      <c r="F44" s="190"/>
      <c r="G44" s="156"/>
      <c r="H44" s="158"/>
      <c r="I44" s="156"/>
      <c r="J44" s="145"/>
    </row>
    <row r="45" spans="1:10" x14ac:dyDescent="0.2">
      <c r="A45" s="34" t="s">
        <v>43</v>
      </c>
      <c r="B45" s="49" t="s">
        <v>1234</v>
      </c>
      <c r="C45" s="34" t="s">
        <v>37</v>
      </c>
      <c r="D45" s="147"/>
      <c r="E45" s="156"/>
      <c r="F45" s="190"/>
      <c r="G45" s="156"/>
      <c r="H45" s="158"/>
      <c r="I45" s="156"/>
      <c r="J45" s="145"/>
    </row>
    <row r="46" spans="1:10" ht="22.5" x14ac:dyDescent="0.2">
      <c r="A46" s="34" t="s">
        <v>45</v>
      </c>
      <c r="B46" s="49" t="s">
        <v>1235</v>
      </c>
      <c r="C46" s="34" t="s">
        <v>37</v>
      </c>
      <c r="D46" s="147"/>
      <c r="E46" s="156"/>
      <c r="F46" s="190"/>
      <c r="G46" s="156"/>
      <c r="H46" s="158"/>
      <c r="I46" s="156"/>
      <c r="J46" s="145"/>
    </row>
    <row r="47" spans="1:10" x14ac:dyDescent="0.2">
      <c r="A47" s="34" t="s">
        <v>48</v>
      </c>
      <c r="B47" s="49" t="s">
        <v>1236</v>
      </c>
      <c r="C47" s="34" t="s">
        <v>37</v>
      </c>
      <c r="D47" s="147"/>
      <c r="E47" s="156"/>
      <c r="F47" s="190"/>
      <c r="G47" s="156"/>
      <c r="H47" s="158"/>
      <c r="I47" s="156"/>
      <c r="J47" s="145"/>
    </row>
    <row r="48" spans="1:10" x14ac:dyDescent="0.2">
      <c r="A48" s="34" t="s">
        <v>50</v>
      </c>
      <c r="B48" s="49" t="s">
        <v>1237</v>
      </c>
      <c r="C48" s="34" t="s">
        <v>37</v>
      </c>
      <c r="D48" s="147"/>
      <c r="E48" s="156"/>
      <c r="F48" s="190"/>
      <c r="G48" s="156"/>
      <c r="H48" s="158"/>
      <c r="I48" s="156"/>
      <c r="J48" s="145"/>
    </row>
    <row r="49" spans="1:10" x14ac:dyDescent="0.2">
      <c r="A49" s="34" t="s">
        <v>52</v>
      </c>
      <c r="B49" s="49" t="s">
        <v>1238</v>
      </c>
      <c r="C49" s="34" t="s">
        <v>185</v>
      </c>
      <c r="D49" s="147"/>
      <c r="E49" s="156"/>
      <c r="F49" s="190"/>
      <c r="G49" s="156"/>
      <c r="H49" s="158"/>
      <c r="I49" s="156"/>
      <c r="J49" s="145"/>
    </row>
    <row r="50" spans="1:10" ht="22.5" x14ac:dyDescent="0.2">
      <c r="A50" s="61" t="s">
        <v>55</v>
      </c>
      <c r="B50" s="62" t="s">
        <v>1239</v>
      </c>
      <c r="C50" s="61" t="s">
        <v>37</v>
      </c>
      <c r="D50" s="147"/>
      <c r="E50" s="156"/>
      <c r="F50" s="190"/>
      <c r="G50" s="156"/>
      <c r="H50" s="158"/>
      <c r="I50" s="156"/>
      <c r="J50" s="145"/>
    </row>
    <row r="51" spans="1:10" ht="22.5" x14ac:dyDescent="0.2">
      <c r="A51" s="34" t="s">
        <v>58</v>
      </c>
      <c r="B51" s="57" t="s">
        <v>1240</v>
      </c>
      <c r="C51" s="34" t="s">
        <v>37</v>
      </c>
      <c r="D51" s="147"/>
      <c r="E51" s="156"/>
      <c r="F51" s="190"/>
      <c r="G51" s="156"/>
      <c r="H51" s="158"/>
      <c r="I51" s="156"/>
      <c r="J51" s="145"/>
    </row>
    <row r="52" spans="1:10" x14ac:dyDescent="0.2">
      <c r="A52" s="34" t="s">
        <v>60</v>
      </c>
      <c r="B52" s="57" t="s">
        <v>1241</v>
      </c>
      <c r="C52" s="34" t="s">
        <v>528</v>
      </c>
      <c r="D52" s="147"/>
      <c r="E52" s="156"/>
      <c r="F52" s="190"/>
      <c r="G52" s="156"/>
      <c r="H52" s="159"/>
      <c r="I52" s="156"/>
      <c r="J52" s="145"/>
    </row>
    <row r="53" spans="1:10" ht="33.75" customHeight="1" x14ac:dyDescent="0.2">
      <c r="A53" s="33">
        <v>5</v>
      </c>
      <c r="B53" s="33" t="s">
        <v>1242</v>
      </c>
      <c r="C53" s="33" t="s">
        <v>34</v>
      </c>
      <c r="D53" s="147" t="s">
        <v>34</v>
      </c>
      <c r="E53" s="156"/>
      <c r="F53" s="191">
        <v>2720</v>
      </c>
      <c r="G53" s="156"/>
      <c r="H53" s="157"/>
      <c r="I53" s="156"/>
      <c r="J53" s="145"/>
    </row>
    <row r="54" spans="1:10" x14ac:dyDescent="0.2">
      <c r="A54" s="34" t="s">
        <v>35</v>
      </c>
      <c r="B54" s="49" t="s">
        <v>1243</v>
      </c>
      <c r="C54" s="34"/>
      <c r="D54" s="147"/>
      <c r="E54" s="156"/>
      <c r="F54" s="191"/>
      <c r="G54" s="156"/>
      <c r="H54" s="158"/>
      <c r="I54" s="156"/>
      <c r="J54" s="145"/>
    </row>
    <row r="55" spans="1:10" x14ac:dyDescent="0.2">
      <c r="A55" s="34" t="s">
        <v>38</v>
      </c>
      <c r="B55" s="49" t="s">
        <v>1244</v>
      </c>
      <c r="C55" s="34" t="s">
        <v>37</v>
      </c>
      <c r="D55" s="147"/>
      <c r="E55" s="156"/>
      <c r="F55" s="191"/>
      <c r="G55" s="156"/>
      <c r="H55" s="158"/>
      <c r="I55" s="156"/>
      <c r="J55" s="145"/>
    </row>
    <row r="56" spans="1:10" x14ac:dyDescent="0.2">
      <c r="A56" s="34" t="s">
        <v>41</v>
      </c>
      <c r="B56" s="49" t="s">
        <v>1236</v>
      </c>
      <c r="C56" s="34" t="s">
        <v>37</v>
      </c>
      <c r="D56" s="147"/>
      <c r="E56" s="156"/>
      <c r="F56" s="191"/>
      <c r="G56" s="156"/>
      <c r="H56" s="158"/>
      <c r="I56" s="156"/>
      <c r="J56" s="145"/>
    </row>
    <row r="57" spans="1:10" x14ac:dyDescent="0.2">
      <c r="A57" s="34" t="s">
        <v>43</v>
      </c>
      <c r="B57" s="49" t="s">
        <v>1238</v>
      </c>
      <c r="C57" s="34" t="s">
        <v>185</v>
      </c>
      <c r="D57" s="147"/>
      <c r="E57" s="156"/>
      <c r="F57" s="191"/>
      <c r="G57" s="156"/>
      <c r="H57" s="158"/>
      <c r="I57" s="156"/>
      <c r="J57" s="145"/>
    </row>
    <row r="58" spans="1:10" x14ac:dyDescent="0.2">
      <c r="A58" s="34" t="s">
        <v>45</v>
      </c>
      <c r="B58" s="49" t="s">
        <v>1241</v>
      </c>
      <c r="C58" s="34" t="s">
        <v>528</v>
      </c>
      <c r="D58" s="147"/>
      <c r="E58" s="156"/>
      <c r="F58" s="191"/>
      <c r="G58" s="156"/>
      <c r="H58" s="159"/>
      <c r="I58" s="156"/>
      <c r="J58" s="145"/>
    </row>
    <row r="59" spans="1:10" ht="27.75" customHeight="1" x14ac:dyDescent="0.2">
      <c r="A59" s="33">
        <v>6</v>
      </c>
      <c r="B59" s="33" t="s">
        <v>1245</v>
      </c>
      <c r="C59" s="33" t="s">
        <v>34</v>
      </c>
      <c r="D59" s="147" t="s">
        <v>34</v>
      </c>
      <c r="E59" s="156"/>
      <c r="F59" s="155">
        <v>1296</v>
      </c>
      <c r="G59" s="156"/>
      <c r="H59" s="157"/>
      <c r="I59" s="156"/>
      <c r="J59" s="145"/>
    </row>
    <row r="60" spans="1:10" x14ac:dyDescent="0.2">
      <c r="A60" s="34" t="s">
        <v>35</v>
      </c>
      <c r="B60" s="49" t="s">
        <v>1246</v>
      </c>
      <c r="C60" s="34"/>
      <c r="D60" s="147"/>
      <c r="E60" s="156"/>
      <c r="F60" s="155"/>
      <c r="G60" s="156"/>
      <c r="H60" s="158"/>
      <c r="I60" s="156"/>
      <c r="J60" s="145"/>
    </row>
    <row r="61" spans="1:10" x14ac:dyDescent="0.2">
      <c r="A61" s="34" t="s">
        <v>38</v>
      </c>
      <c r="B61" s="49" t="s">
        <v>1247</v>
      </c>
      <c r="C61" s="34" t="s">
        <v>37</v>
      </c>
      <c r="D61" s="147"/>
      <c r="E61" s="156"/>
      <c r="F61" s="155"/>
      <c r="G61" s="156"/>
      <c r="H61" s="158"/>
      <c r="I61" s="156"/>
      <c r="J61" s="145"/>
    </row>
    <row r="62" spans="1:10" x14ac:dyDescent="0.2">
      <c r="A62" s="34" t="s">
        <v>41</v>
      </c>
      <c r="B62" s="49" t="s">
        <v>1248</v>
      </c>
      <c r="C62" s="34" t="s">
        <v>37</v>
      </c>
      <c r="D62" s="147"/>
      <c r="E62" s="156"/>
      <c r="F62" s="155"/>
      <c r="G62" s="156"/>
      <c r="H62" s="158"/>
      <c r="I62" s="156"/>
      <c r="J62" s="145"/>
    </row>
    <row r="63" spans="1:10" x14ac:dyDescent="0.2">
      <c r="A63" s="34" t="s">
        <v>43</v>
      </c>
      <c r="B63" s="49" t="s">
        <v>1249</v>
      </c>
      <c r="C63" s="34" t="s">
        <v>346</v>
      </c>
      <c r="D63" s="147"/>
      <c r="E63" s="156"/>
      <c r="F63" s="155"/>
      <c r="G63" s="156"/>
      <c r="H63" s="159"/>
      <c r="I63" s="156"/>
      <c r="J63" s="145"/>
    </row>
    <row r="64" spans="1:10" ht="25.5" customHeight="1" x14ac:dyDescent="0.2">
      <c r="A64" s="33">
        <v>7</v>
      </c>
      <c r="B64" s="33" t="s">
        <v>1250</v>
      </c>
      <c r="C64" s="33" t="s">
        <v>34</v>
      </c>
      <c r="D64" s="147" t="s">
        <v>34</v>
      </c>
      <c r="E64" s="156"/>
      <c r="F64" s="147">
        <v>216</v>
      </c>
      <c r="G64" s="156"/>
      <c r="H64" s="157"/>
      <c r="I64" s="156"/>
      <c r="J64" s="145"/>
    </row>
    <row r="65" spans="1:10" x14ac:dyDescent="0.2">
      <c r="A65" s="34" t="s">
        <v>35</v>
      </c>
      <c r="B65" s="49" t="s">
        <v>1251</v>
      </c>
      <c r="C65" s="34" t="s">
        <v>37</v>
      </c>
      <c r="D65" s="147"/>
      <c r="E65" s="156"/>
      <c r="F65" s="147"/>
      <c r="G65" s="156"/>
      <c r="H65" s="158"/>
      <c r="I65" s="156"/>
      <c r="J65" s="145"/>
    </row>
    <row r="66" spans="1:10" x14ac:dyDescent="0.2">
      <c r="A66" s="34" t="s">
        <v>38</v>
      </c>
      <c r="B66" s="49" t="s">
        <v>1252</v>
      </c>
      <c r="C66" s="34" t="s">
        <v>37</v>
      </c>
      <c r="D66" s="147"/>
      <c r="E66" s="156"/>
      <c r="F66" s="147"/>
      <c r="G66" s="156"/>
      <c r="H66" s="158"/>
      <c r="I66" s="156"/>
      <c r="J66" s="145"/>
    </row>
    <row r="67" spans="1:10" x14ac:dyDescent="0.2">
      <c r="A67" s="34" t="s">
        <v>41</v>
      </c>
      <c r="B67" s="49" t="s">
        <v>1253</v>
      </c>
      <c r="C67" s="34" t="s">
        <v>956</v>
      </c>
      <c r="D67" s="147"/>
      <c r="E67" s="156"/>
      <c r="F67" s="147"/>
      <c r="G67" s="156"/>
      <c r="H67" s="158"/>
      <c r="I67" s="156"/>
      <c r="J67" s="145"/>
    </row>
    <row r="68" spans="1:10" x14ac:dyDescent="0.2">
      <c r="A68" s="34" t="s">
        <v>43</v>
      </c>
      <c r="B68" s="49" t="s">
        <v>1254</v>
      </c>
      <c r="C68" s="34" t="s">
        <v>528</v>
      </c>
      <c r="D68" s="147"/>
      <c r="E68" s="156"/>
      <c r="F68" s="147"/>
      <c r="G68" s="156"/>
      <c r="H68" s="158"/>
      <c r="I68" s="156"/>
      <c r="J68" s="145"/>
    </row>
    <row r="69" spans="1:10" x14ac:dyDescent="0.2">
      <c r="A69" s="34" t="s">
        <v>45</v>
      </c>
      <c r="B69" s="49" t="s">
        <v>1255</v>
      </c>
      <c r="C69" s="34" t="s">
        <v>37</v>
      </c>
      <c r="D69" s="147"/>
      <c r="E69" s="156"/>
      <c r="F69" s="147"/>
      <c r="G69" s="156"/>
      <c r="H69" s="158"/>
      <c r="I69" s="156"/>
      <c r="J69" s="145"/>
    </row>
    <row r="70" spans="1:10" x14ac:dyDescent="0.2">
      <c r="A70" s="34" t="s">
        <v>48</v>
      </c>
      <c r="B70" s="49" t="s">
        <v>1256</v>
      </c>
      <c r="C70" s="34" t="s">
        <v>37</v>
      </c>
      <c r="D70" s="147"/>
      <c r="E70" s="156"/>
      <c r="F70" s="147"/>
      <c r="G70" s="156"/>
      <c r="H70" s="159"/>
      <c r="I70" s="156"/>
      <c r="J70" s="145"/>
    </row>
    <row r="71" spans="1:10" ht="23.25" customHeight="1" x14ac:dyDescent="0.2">
      <c r="A71" s="140" t="s">
        <v>1257</v>
      </c>
      <c r="B71" s="140"/>
      <c r="C71" s="140"/>
      <c r="D71" s="140"/>
      <c r="E71" s="140"/>
      <c r="F71" s="140"/>
      <c r="G71" s="28">
        <f>SUM(G7:G70)</f>
        <v>0</v>
      </c>
      <c r="H71" s="28" t="s">
        <v>1710</v>
      </c>
      <c r="I71" s="28">
        <f>SUM(I7:I70)</f>
        <v>0</v>
      </c>
      <c r="J71" s="95" t="s">
        <v>1710</v>
      </c>
    </row>
    <row r="76" spans="1:10" x14ac:dyDescent="0.2">
      <c r="B76" s="134" t="s">
        <v>1865</v>
      </c>
      <c r="C76" s="30"/>
      <c r="D76" s="30"/>
      <c r="E76" s="30"/>
      <c r="F76" s="30"/>
      <c r="G76" s="30"/>
      <c r="H76" s="30"/>
      <c r="J76" s="136" t="s">
        <v>1868</v>
      </c>
    </row>
    <row r="77" spans="1:10" ht="56.25" x14ac:dyDescent="0.2">
      <c r="B77" s="135" t="s">
        <v>1866</v>
      </c>
      <c r="C77" s="30"/>
      <c r="D77" s="30"/>
      <c r="E77" s="30"/>
      <c r="F77" s="30"/>
      <c r="G77" s="30"/>
      <c r="H77" s="30"/>
      <c r="J77" s="138" t="s">
        <v>1867</v>
      </c>
    </row>
  </sheetData>
  <mergeCells count="53">
    <mergeCell ref="A4:J4"/>
    <mergeCell ref="B5:C5"/>
    <mergeCell ref="A6:J6"/>
    <mergeCell ref="D7:D14"/>
    <mergeCell ref="E7:E14"/>
    <mergeCell ref="F7:F14"/>
    <mergeCell ref="G7:G14"/>
    <mergeCell ref="I7:I14"/>
    <mergeCell ref="J7:J14"/>
    <mergeCell ref="H7:H14"/>
    <mergeCell ref="J25:J40"/>
    <mergeCell ref="D15:D24"/>
    <mergeCell ref="E15:E24"/>
    <mergeCell ref="F15:F24"/>
    <mergeCell ref="G15:G24"/>
    <mergeCell ref="I15:I24"/>
    <mergeCell ref="J15:J24"/>
    <mergeCell ref="H15:H24"/>
    <mergeCell ref="H25:H40"/>
    <mergeCell ref="D25:D40"/>
    <mergeCell ref="E25:E40"/>
    <mergeCell ref="F25:F40"/>
    <mergeCell ref="G25:G40"/>
    <mergeCell ref="I25:I40"/>
    <mergeCell ref="J53:J58"/>
    <mergeCell ref="D41:D52"/>
    <mergeCell ref="E41:E52"/>
    <mergeCell ref="F41:F52"/>
    <mergeCell ref="G41:G52"/>
    <mergeCell ref="I41:I52"/>
    <mergeCell ref="J41:J52"/>
    <mergeCell ref="H41:H52"/>
    <mergeCell ref="H53:H58"/>
    <mergeCell ref="D53:D58"/>
    <mergeCell ref="E53:E58"/>
    <mergeCell ref="F53:F58"/>
    <mergeCell ref="G53:G58"/>
    <mergeCell ref="I53:I58"/>
    <mergeCell ref="I64:I70"/>
    <mergeCell ref="J64:J70"/>
    <mergeCell ref="D59:D63"/>
    <mergeCell ref="E59:E63"/>
    <mergeCell ref="F59:F63"/>
    <mergeCell ref="G59:G63"/>
    <mergeCell ref="I59:I63"/>
    <mergeCell ref="J59:J63"/>
    <mergeCell ref="H59:H63"/>
    <mergeCell ref="H64:H70"/>
    <mergeCell ref="A71:F71"/>
    <mergeCell ref="D64:D70"/>
    <mergeCell ref="E64:E70"/>
    <mergeCell ref="F64:F70"/>
    <mergeCell ref="G64:G70"/>
  </mergeCells>
  <pageMargins left="0.7" right="0.7" top="0.75" bottom="0.75" header="0.3" footer="0.3"/>
  <pageSetup paperSize="9" scale="73" orientation="landscape" r:id="rId1"/>
  <headerFooter>
    <oddHeader>&amp;L4WSzKzP.SZP.2612.2.2019</oddHeader>
  </headerFooter>
  <rowBreaks count="1" manualBreakCount="1">
    <brk id="4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31"/>
  <sheetViews>
    <sheetView zoomScaleNormal="100" workbookViewId="0">
      <selection activeCell="A4" sqref="A4:J4"/>
    </sheetView>
  </sheetViews>
  <sheetFormatPr defaultRowHeight="15" x14ac:dyDescent="0.25"/>
  <cols>
    <col min="1" max="1" width="5" customWidth="1"/>
    <col min="2" max="2" width="34.140625" customWidth="1"/>
    <col min="5" max="5" width="12.28515625" customWidth="1"/>
    <col min="7" max="7" width="14.42578125" customWidth="1"/>
    <col min="9" max="9" width="14.7109375" customWidth="1"/>
    <col min="10" max="10" width="18" customWidth="1"/>
  </cols>
  <sheetData>
    <row r="1" spans="1:12" x14ac:dyDescent="0.25">
      <c r="A1" s="31" t="s">
        <v>1714</v>
      </c>
    </row>
    <row r="2" spans="1:12" x14ac:dyDescent="0.25">
      <c r="A2" s="31" t="s">
        <v>1715</v>
      </c>
    </row>
    <row r="4" spans="1:12" ht="32.25" customHeight="1" x14ac:dyDescent="0.25">
      <c r="A4" s="192" t="s">
        <v>1814</v>
      </c>
      <c r="B4" s="192"/>
      <c r="C4" s="192"/>
      <c r="D4" s="192"/>
      <c r="E4" s="192"/>
      <c r="F4" s="192"/>
      <c r="G4" s="192"/>
      <c r="H4" s="192"/>
      <c r="I4" s="192"/>
      <c r="J4" s="192"/>
      <c r="L4" s="99" t="s">
        <v>1718</v>
      </c>
    </row>
    <row r="5" spans="1:12" ht="67.5" x14ac:dyDescent="0.25">
      <c r="A5" s="25" t="s">
        <v>0</v>
      </c>
      <c r="B5" s="139" t="s">
        <v>1</v>
      </c>
      <c r="C5" s="139"/>
      <c r="D5" s="25" t="s">
        <v>2</v>
      </c>
      <c r="E5" s="27" t="s">
        <v>3</v>
      </c>
      <c r="F5" s="25" t="s">
        <v>4</v>
      </c>
      <c r="G5" s="27" t="s">
        <v>5</v>
      </c>
      <c r="H5" s="27" t="s">
        <v>1708</v>
      </c>
      <c r="I5" s="27" t="s">
        <v>6</v>
      </c>
      <c r="J5" s="25" t="s">
        <v>7</v>
      </c>
    </row>
    <row r="6" spans="1:12" ht="45" customHeight="1" x14ac:dyDescent="0.25">
      <c r="A6" s="162" t="s">
        <v>1195</v>
      </c>
      <c r="B6" s="162"/>
      <c r="C6" s="162"/>
      <c r="D6" s="162"/>
      <c r="E6" s="162"/>
      <c r="F6" s="162"/>
      <c r="G6" s="162"/>
      <c r="H6" s="162"/>
      <c r="I6" s="162"/>
      <c r="J6" s="162"/>
    </row>
    <row r="7" spans="1:12" ht="33.75" customHeight="1" x14ac:dyDescent="0.25">
      <c r="A7" s="75">
        <v>1</v>
      </c>
      <c r="B7" s="33" t="s">
        <v>1258</v>
      </c>
      <c r="C7" s="33" t="s">
        <v>34</v>
      </c>
      <c r="D7" s="147" t="s">
        <v>34</v>
      </c>
      <c r="E7" s="156"/>
      <c r="F7" s="193">
        <v>1320</v>
      </c>
      <c r="G7" s="156"/>
      <c r="H7" s="157"/>
      <c r="I7" s="156"/>
      <c r="J7" s="145"/>
    </row>
    <row r="8" spans="1:12" ht="22.5" x14ac:dyDescent="0.25">
      <c r="A8" s="34" t="s">
        <v>35</v>
      </c>
      <c r="B8" s="49" t="s">
        <v>1246</v>
      </c>
      <c r="C8" s="34"/>
      <c r="D8" s="147"/>
      <c r="E8" s="156"/>
      <c r="F8" s="193"/>
      <c r="G8" s="156"/>
      <c r="H8" s="158"/>
      <c r="I8" s="156"/>
      <c r="J8" s="145"/>
    </row>
    <row r="9" spans="1:12" x14ac:dyDescent="0.25">
      <c r="A9" s="34" t="s">
        <v>38</v>
      </c>
      <c r="B9" s="49" t="s">
        <v>1259</v>
      </c>
      <c r="C9" s="34" t="s">
        <v>37</v>
      </c>
      <c r="D9" s="147"/>
      <c r="E9" s="156"/>
      <c r="F9" s="193"/>
      <c r="G9" s="156"/>
      <c r="H9" s="158"/>
      <c r="I9" s="156"/>
      <c r="J9" s="145"/>
    </row>
    <row r="10" spans="1:12" ht="22.5" x14ac:dyDescent="0.25">
      <c r="A10" s="34" t="s">
        <v>41</v>
      </c>
      <c r="B10" s="49" t="s">
        <v>1260</v>
      </c>
      <c r="C10" s="34" t="s">
        <v>37</v>
      </c>
      <c r="D10" s="147"/>
      <c r="E10" s="156"/>
      <c r="F10" s="193"/>
      <c r="G10" s="156"/>
      <c r="H10" s="158"/>
      <c r="I10" s="156"/>
      <c r="J10" s="145"/>
    </row>
    <row r="11" spans="1:12" x14ac:dyDescent="0.25">
      <c r="A11" s="34" t="s">
        <v>43</v>
      </c>
      <c r="B11" s="49" t="s">
        <v>1261</v>
      </c>
      <c r="C11" s="34" t="s">
        <v>346</v>
      </c>
      <c r="D11" s="147"/>
      <c r="E11" s="156"/>
      <c r="F11" s="193"/>
      <c r="G11" s="156"/>
      <c r="H11" s="158"/>
      <c r="I11" s="156"/>
      <c r="J11" s="145"/>
    </row>
    <row r="12" spans="1:12" x14ac:dyDescent="0.25">
      <c r="A12" s="34" t="s">
        <v>45</v>
      </c>
      <c r="B12" s="49" t="s">
        <v>1262</v>
      </c>
      <c r="C12" s="34" t="s">
        <v>37</v>
      </c>
      <c r="D12" s="147"/>
      <c r="E12" s="156"/>
      <c r="F12" s="193"/>
      <c r="G12" s="156"/>
      <c r="H12" s="158"/>
      <c r="I12" s="156"/>
      <c r="J12" s="145"/>
    </row>
    <row r="13" spans="1:12" x14ac:dyDescent="0.25">
      <c r="A13" s="34" t="s">
        <v>48</v>
      </c>
      <c r="B13" s="49" t="s">
        <v>1263</v>
      </c>
      <c r="C13" s="34" t="s">
        <v>37</v>
      </c>
      <c r="D13" s="147"/>
      <c r="E13" s="156"/>
      <c r="F13" s="193"/>
      <c r="G13" s="156"/>
      <c r="H13" s="158"/>
      <c r="I13" s="156"/>
      <c r="J13" s="145"/>
    </row>
    <row r="14" spans="1:12" ht="22.5" x14ac:dyDescent="0.25">
      <c r="A14" s="34" t="s">
        <v>50</v>
      </c>
      <c r="B14" s="49" t="s">
        <v>1264</v>
      </c>
      <c r="C14" s="34" t="s">
        <v>37</v>
      </c>
      <c r="D14" s="147"/>
      <c r="E14" s="156"/>
      <c r="F14" s="193"/>
      <c r="G14" s="156"/>
      <c r="H14" s="158"/>
      <c r="I14" s="156"/>
      <c r="J14" s="145"/>
    </row>
    <row r="15" spans="1:12" x14ac:dyDescent="0.25">
      <c r="A15" s="34" t="s">
        <v>52</v>
      </c>
      <c r="B15" s="49" t="s">
        <v>1265</v>
      </c>
      <c r="C15" s="34" t="s">
        <v>37</v>
      </c>
      <c r="D15" s="147"/>
      <c r="E15" s="156"/>
      <c r="F15" s="193"/>
      <c r="G15" s="156"/>
      <c r="H15" s="158"/>
      <c r="I15" s="156"/>
      <c r="J15" s="145"/>
    </row>
    <row r="16" spans="1:12" x14ac:dyDescent="0.25">
      <c r="A16" s="34" t="s">
        <v>55</v>
      </c>
      <c r="B16" s="49" t="s">
        <v>1266</v>
      </c>
      <c r="C16" s="34" t="s">
        <v>37</v>
      </c>
      <c r="D16" s="147"/>
      <c r="E16" s="156"/>
      <c r="F16" s="193"/>
      <c r="G16" s="156"/>
      <c r="H16" s="158"/>
      <c r="I16" s="156"/>
      <c r="J16" s="145"/>
    </row>
    <row r="17" spans="1:10" ht="22.5" x14ac:dyDescent="0.25">
      <c r="A17" s="34" t="s">
        <v>58</v>
      </c>
      <c r="B17" s="49" t="s">
        <v>1267</v>
      </c>
      <c r="C17" s="34" t="s">
        <v>37</v>
      </c>
      <c r="D17" s="147"/>
      <c r="E17" s="156"/>
      <c r="F17" s="193"/>
      <c r="G17" s="156"/>
      <c r="H17" s="158"/>
      <c r="I17" s="156"/>
      <c r="J17" s="145"/>
    </row>
    <row r="18" spans="1:10" x14ac:dyDescent="0.25">
      <c r="A18" s="34" t="s">
        <v>60</v>
      </c>
      <c r="B18" s="49" t="s">
        <v>1268</v>
      </c>
      <c r="C18" s="34" t="s">
        <v>37</v>
      </c>
      <c r="D18" s="147"/>
      <c r="E18" s="156"/>
      <c r="F18" s="193"/>
      <c r="G18" s="156"/>
      <c r="H18" s="159"/>
      <c r="I18" s="156"/>
      <c r="J18" s="145"/>
    </row>
    <row r="19" spans="1:10" ht="28.5" customHeight="1" x14ac:dyDescent="0.25">
      <c r="A19" s="75">
        <v>2</v>
      </c>
      <c r="B19" s="33" t="s">
        <v>1269</v>
      </c>
      <c r="C19" s="33" t="s">
        <v>34</v>
      </c>
      <c r="D19" s="147" t="s">
        <v>34</v>
      </c>
      <c r="E19" s="156"/>
      <c r="F19" s="193">
        <v>3456</v>
      </c>
      <c r="G19" s="156"/>
      <c r="H19" s="157"/>
      <c r="I19" s="156"/>
      <c r="J19" s="145"/>
    </row>
    <row r="20" spans="1:10" ht="22.5" x14ac:dyDescent="0.25">
      <c r="A20" s="34" t="s">
        <v>35</v>
      </c>
      <c r="B20" s="49" t="s">
        <v>1270</v>
      </c>
      <c r="C20" s="34"/>
      <c r="D20" s="147"/>
      <c r="E20" s="156"/>
      <c r="F20" s="193"/>
      <c r="G20" s="156"/>
      <c r="H20" s="158"/>
      <c r="I20" s="156"/>
      <c r="J20" s="145"/>
    </row>
    <row r="21" spans="1:10" ht="22.5" x14ac:dyDescent="0.25">
      <c r="A21" s="34" t="s">
        <v>38</v>
      </c>
      <c r="B21" s="49" t="s">
        <v>1271</v>
      </c>
      <c r="C21" s="34" t="s">
        <v>40</v>
      </c>
      <c r="D21" s="147"/>
      <c r="E21" s="156"/>
      <c r="F21" s="193"/>
      <c r="G21" s="156"/>
      <c r="H21" s="158"/>
      <c r="I21" s="156"/>
      <c r="J21" s="145"/>
    </row>
    <row r="22" spans="1:10" ht="22.5" x14ac:dyDescent="0.25">
      <c r="A22" s="34" t="s">
        <v>41</v>
      </c>
      <c r="B22" s="49" t="s">
        <v>1272</v>
      </c>
      <c r="C22" s="34" t="s">
        <v>37</v>
      </c>
      <c r="D22" s="147"/>
      <c r="E22" s="156"/>
      <c r="F22" s="193"/>
      <c r="G22" s="156"/>
      <c r="H22" s="158"/>
      <c r="I22" s="156"/>
      <c r="J22" s="145"/>
    </row>
    <row r="23" spans="1:10" x14ac:dyDescent="0.25">
      <c r="A23" s="34" t="s">
        <v>43</v>
      </c>
      <c r="B23" s="49" t="s">
        <v>1252</v>
      </c>
      <c r="C23" s="34" t="s">
        <v>37</v>
      </c>
      <c r="D23" s="147"/>
      <c r="E23" s="156"/>
      <c r="F23" s="193"/>
      <c r="G23" s="156"/>
      <c r="H23" s="158"/>
      <c r="I23" s="156"/>
      <c r="J23" s="145"/>
    </row>
    <row r="24" spans="1:10" x14ac:dyDescent="0.25">
      <c r="A24" s="34" t="s">
        <v>45</v>
      </c>
      <c r="B24" s="49" t="s">
        <v>1273</v>
      </c>
      <c r="C24" s="34" t="s">
        <v>37</v>
      </c>
      <c r="D24" s="147"/>
      <c r="E24" s="156"/>
      <c r="F24" s="193"/>
      <c r="G24" s="156"/>
      <c r="H24" s="159"/>
      <c r="I24" s="156"/>
      <c r="J24" s="145"/>
    </row>
    <row r="25" spans="1:10" ht="24" customHeight="1" x14ac:dyDescent="0.25">
      <c r="A25" s="140" t="s">
        <v>1274</v>
      </c>
      <c r="B25" s="140"/>
      <c r="C25" s="140"/>
      <c r="D25" s="140"/>
      <c r="E25" s="140"/>
      <c r="F25" s="140"/>
      <c r="G25" s="28">
        <f>SUM(G7:G24)</f>
        <v>0</v>
      </c>
      <c r="H25" s="28" t="s">
        <v>1710</v>
      </c>
      <c r="I25" s="28">
        <f>SUM(I7:I24)</f>
        <v>0</v>
      </c>
      <c r="J25" s="95" t="s">
        <v>1710</v>
      </c>
    </row>
    <row r="26" spans="1:10" x14ac:dyDescent="0.25">
      <c r="A26" s="6"/>
      <c r="B26" s="14"/>
      <c r="C26" s="6"/>
      <c r="D26" s="7"/>
      <c r="E26" s="16"/>
      <c r="F26" s="15"/>
      <c r="G26" s="16"/>
      <c r="H26" s="16"/>
      <c r="I26" s="16"/>
      <c r="J26" s="8"/>
    </row>
    <row r="29" spans="1:10" x14ac:dyDescent="0.25">
      <c r="A29" s="3"/>
      <c r="B29" s="2"/>
      <c r="C29" s="11"/>
      <c r="D29" s="11"/>
      <c r="E29" s="1"/>
      <c r="F29" s="2"/>
      <c r="G29" s="1"/>
      <c r="H29" s="1"/>
      <c r="I29" s="1"/>
      <c r="J29" s="2"/>
    </row>
    <row r="30" spans="1:10" x14ac:dyDescent="0.25">
      <c r="B30" s="134" t="s">
        <v>1865</v>
      </c>
      <c r="C30" s="30"/>
      <c r="D30" s="30"/>
      <c r="E30" s="30"/>
      <c r="F30" s="30"/>
      <c r="G30" s="30"/>
      <c r="H30" s="30"/>
      <c r="I30" s="2"/>
      <c r="J30" s="136" t="s">
        <v>1868</v>
      </c>
    </row>
    <row r="31" spans="1:10" ht="90" x14ac:dyDescent="0.25">
      <c r="B31" s="135" t="s">
        <v>1866</v>
      </c>
      <c r="C31" s="30"/>
      <c r="D31" s="30"/>
      <c r="E31" s="30"/>
      <c r="F31" s="30"/>
      <c r="G31" s="30"/>
      <c r="H31" s="30"/>
      <c r="I31" s="2"/>
      <c r="J31" s="138" t="s">
        <v>1867</v>
      </c>
    </row>
  </sheetData>
  <mergeCells count="18">
    <mergeCell ref="G19:G24"/>
    <mergeCell ref="I19:I24"/>
    <mergeCell ref="J19:J24"/>
    <mergeCell ref="A25:F25"/>
    <mergeCell ref="H19:H24"/>
    <mergeCell ref="D19:D24"/>
    <mergeCell ref="E19:E24"/>
    <mergeCell ref="F19:F24"/>
    <mergeCell ref="A4:J4"/>
    <mergeCell ref="B5:C5"/>
    <mergeCell ref="A6:J6"/>
    <mergeCell ref="D7:D18"/>
    <mergeCell ref="E7:E18"/>
    <mergeCell ref="F7:F18"/>
    <mergeCell ref="G7:G18"/>
    <mergeCell ref="I7:I18"/>
    <mergeCell ref="J7:J18"/>
    <mergeCell ref="H7:H18"/>
  </mergeCells>
  <hyperlinks>
    <hyperlink ref="L4" location="'spis treści'!A1" display="powrót do spisu treści"/>
  </hyperlinks>
  <pageMargins left="0.7" right="0.7" top="0.75" bottom="0.75" header="0.3" footer="0.3"/>
  <pageSetup paperSize="9" scale="67" orientation="landscape" r:id="rId1"/>
  <headerFooter>
    <oddHeader>&amp;L4WSzKzP.SZP.2612.2.2019</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zoomScaleNormal="100" workbookViewId="0">
      <selection activeCell="A4" sqref="A4:J4"/>
    </sheetView>
  </sheetViews>
  <sheetFormatPr defaultRowHeight="11.25" x14ac:dyDescent="0.2"/>
  <cols>
    <col min="1" max="1" width="4.140625" style="2" customWidth="1"/>
    <col min="2" max="2" width="41.7109375" style="2" customWidth="1"/>
    <col min="3" max="6" width="9.140625" style="2"/>
    <col min="7" max="7" width="11" style="2" customWidth="1"/>
    <col min="8" max="8" width="9.140625" style="2"/>
    <col min="9" max="9" width="13.28515625" style="2" customWidth="1"/>
    <col min="10" max="10" width="25.28515625" style="2" customWidth="1"/>
    <col min="11" max="16384" width="9.140625" style="2"/>
  </cols>
  <sheetData>
    <row r="1" spans="1:12" x14ac:dyDescent="0.2">
      <c r="A1" s="2" t="s">
        <v>1714</v>
      </c>
    </row>
    <row r="2" spans="1:12" x14ac:dyDescent="0.2">
      <c r="A2" s="2" t="s">
        <v>1715</v>
      </c>
    </row>
    <row r="4" spans="1:12" ht="23.25" customHeight="1" x14ac:dyDescent="0.2">
      <c r="A4" s="149" t="s">
        <v>1815</v>
      </c>
      <c r="B4" s="149"/>
      <c r="C4" s="149"/>
      <c r="D4" s="149"/>
      <c r="E4" s="149"/>
      <c r="F4" s="149"/>
      <c r="G4" s="149"/>
      <c r="H4" s="149"/>
      <c r="I4" s="149"/>
      <c r="J4" s="149"/>
      <c r="L4" s="102"/>
    </row>
    <row r="5" spans="1:12" ht="45" x14ac:dyDescent="0.2">
      <c r="A5" s="25" t="s">
        <v>0</v>
      </c>
      <c r="B5" s="139" t="s">
        <v>1</v>
      </c>
      <c r="C5" s="139"/>
      <c r="D5" s="25" t="s">
        <v>2</v>
      </c>
      <c r="E5" s="27" t="s">
        <v>3</v>
      </c>
      <c r="F5" s="25" t="s">
        <v>4</v>
      </c>
      <c r="G5" s="27" t="s">
        <v>5</v>
      </c>
      <c r="H5" s="27" t="s">
        <v>1708</v>
      </c>
      <c r="I5" s="27" t="s">
        <v>6</v>
      </c>
      <c r="J5" s="25" t="s">
        <v>7</v>
      </c>
    </row>
    <row r="6" spans="1:12" ht="57.75" customHeight="1" x14ac:dyDescent="0.2">
      <c r="A6" s="168" t="s">
        <v>1195</v>
      </c>
      <c r="B6" s="168"/>
      <c r="C6" s="168"/>
      <c r="D6" s="168"/>
      <c r="E6" s="168"/>
      <c r="F6" s="168"/>
      <c r="G6" s="168"/>
      <c r="H6" s="168"/>
      <c r="I6" s="168"/>
      <c r="J6" s="168"/>
    </row>
    <row r="7" spans="1:12" ht="22.5" x14ac:dyDescent="0.2">
      <c r="A7" s="33">
        <v>1</v>
      </c>
      <c r="B7" s="33" t="s">
        <v>1275</v>
      </c>
      <c r="C7" s="33" t="s">
        <v>34</v>
      </c>
      <c r="D7" s="147" t="s">
        <v>34</v>
      </c>
      <c r="E7" s="156"/>
      <c r="F7" s="147">
        <v>864</v>
      </c>
      <c r="G7" s="156"/>
      <c r="H7" s="157"/>
      <c r="I7" s="156"/>
      <c r="J7" s="194"/>
    </row>
    <row r="8" spans="1:12" x14ac:dyDescent="0.2">
      <c r="A8" s="34" t="s">
        <v>35</v>
      </c>
      <c r="B8" s="49" t="s">
        <v>1276</v>
      </c>
      <c r="C8" s="34" t="s">
        <v>37</v>
      </c>
      <c r="D8" s="147"/>
      <c r="E8" s="156"/>
      <c r="F8" s="147"/>
      <c r="G8" s="156"/>
      <c r="H8" s="158"/>
      <c r="I8" s="156"/>
      <c r="J8" s="194"/>
    </row>
    <row r="9" spans="1:12" x14ac:dyDescent="0.2">
      <c r="A9" s="34" t="s">
        <v>38</v>
      </c>
      <c r="B9" s="49" t="s">
        <v>1277</v>
      </c>
      <c r="C9" s="34" t="s">
        <v>346</v>
      </c>
      <c r="D9" s="147"/>
      <c r="E9" s="156"/>
      <c r="F9" s="147"/>
      <c r="G9" s="156"/>
      <c r="H9" s="158"/>
      <c r="I9" s="156"/>
      <c r="J9" s="194"/>
    </row>
    <row r="10" spans="1:12" ht="22.5" x14ac:dyDescent="0.2">
      <c r="A10" s="34" t="s">
        <v>41</v>
      </c>
      <c r="B10" s="49" t="s">
        <v>1278</v>
      </c>
      <c r="C10" s="34" t="s">
        <v>37</v>
      </c>
      <c r="D10" s="147"/>
      <c r="E10" s="156"/>
      <c r="F10" s="147"/>
      <c r="G10" s="156"/>
      <c r="H10" s="159"/>
      <c r="I10" s="156"/>
      <c r="J10" s="194"/>
    </row>
    <row r="11" spans="1:12" ht="27.75" customHeight="1" x14ac:dyDescent="0.2">
      <c r="A11" s="33">
        <v>2</v>
      </c>
      <c r="B11" s="33" t="s">
        <v>1279</v>
      </c>
      <c r="C11" s="33" t="s">
        <v>34</v>
      </c>
      <c r="D11" s="147" t="s">
        <v>34</v>
      </c>
      <c r="E11" s="156"/>
      <c r="F11" s="193">
        <v>2156</v>
      </c>
      <c r="G11" s="156"/>
      <c r="H11" s="157"/>
      <c r="I11" s="156"/>
      <c r="J11" s="145"/>
    </row>
    <row r="12" spans="1:12" x14ac:dyDescent="0.2">
      <c r="A12" s="34" t="s">
        <v>35</v>
      </c>
      <c r="B12" s="49" t="s">
        <v>1280</v>
      </c>
      <c r="C12" s="34" t="s">
        <v>37</v>
      </c>
      <c r="D12" s="147"/>
      <c r="E12" s="156"/>
      <c r="F12" s="193"/>
      <c r="G12" s="156"/>
      <c r="H12" s="158"/>
      <c r="I12" s="156"/>
      <c r="J12" s="145"/>
    </row>
    <row r="13" spans="1:12" ht="22.5" x14ac:dyDescent="0.2">
      <c r="A13" s="34" t="s">
        <v>38</v>
      </c>
      <c r="B13" s="49" t="s">
        <v>1281</v>
      </c>
      <c r="C13" s="34" t="s">
        <v>528</v>
      </c>
      <c r="D13" s="147"/>
      <c r="E13" s="156"/>
      <c r="F13" s="193"/>
      <c r="G13" s="156"/>
      <c r="H13" s="158"/>
      <c r="I13" s="156"/>
      <c r="J13" s="145"/>
    </row>
    <row r="14" spans="1:12" ht="22.5" x14ac:dyDescent="0.2">
      <c r="A14" s="34" t="s">
        <v>41</v>
      </c>
      <c r="B14" s="49" t="s">
        <v>1282</v>
      </c>
      <c r="C14" s="34" t="s">
        <v>37</v>
      </c>
      <c r="D14" s="147"/>
      <c r="E14" s="156"/>
      <c r="F14" s="193"/>
      <c r="G14" s="156"/>
      <c r="H14" s="159"/>
      <c r="I14" s="156"/>
      <c r="J14" s="145"/>
    </row>
    <row r="15" spans="1:12" ht="32.25" customHeight="1" x14ac:dyDescent="0.2">
      <c r="A15" s="33">
        <v>3</v>
      </c>
      <c r="B15" s="33" t="s">
        <v>1283</v>
      </c>
      <c r="C15" s="33" t="s">
        <v>34</v>
      </c>
      <c r="D15" s="147" t="s">
        <v>34</v>
      </c>
      <c r="E15" s="156"/>
      <c r="F15" s="147">
        <v>98</v>
      </c>
      <c r="G15" s="156"/>
      <c r="H15" s="157"/>
      <c r="I15" s="156"/>
      <c r="J15" s="145"/>
    </row>
    <row r="16" spans="1:12" ht="22.5" x14ac:dyDescent="0.2">
      <c r="A16" s="34" t="s">
        <v>35</v>
      </c>
      <c r="B16" s="49" t="s">
        <v>1284</v>
      </c>
      <c r="C16" s="34" t="s">
        <v>37</v>
      </c>
      <c r="D16" s="147"/>
      <c r="E16" s="156"/>
      <c r="F16" s="147"/>
      <c r="G16" s="156"/>
      <c r="H16" s="158"/>
      <c r="I16" s="156"/>
      <c r="J16" s="145"/>
    </row>
    <row r="17" spans="1:10" ht="22.5" x14ac:dyDescent="0.2">
      <c r="A17" s="34" t="s">
        <v>38</v>
      </c>
      <c r="B17" s="49" t="s">
        <v>1285</v>
      </c>
      <c r="C17" s="34" t="s">
        <v>37</v>
      </c>
      <c r="D17" s="147"/>
      <c r="E17" s="156"/>
      <c r="F17" s="147"/>
      <c r="G17" s="156"/>
      <c r="H17" s="158"/>
      <c r="I17" s="156"/>
      <c r="J17" s="145"/>
    </row>
    <row r="18" spans="1:10" x14ac:dyDescent="0.2">
      <c r="A18" s="34" t="s">
        <v>41</v>
      </c>
      <c r="B18" s="49" t="s">
        <v>1286</v>
      </c>
      <c r="C18" s="34" t="s">
        <v>37</v>
      </c>
      <c r="D18" s="147"/>
      <c r="E18" s="156"/>
      <c r="F18" s="147"/>
      <c r="G18" s="156"/>
      <c r="H18" s="159"/>
      <c r="I18" s="156"/>
      <c r="J18" s="145"/>
    </row>
    <row r="19" spans="1:10" ht="33" customHeight="1" x14ac:dyDescent="0.2">
      <c r="A19" s="33">
        <v>4</v>
      </c>
      <c r="B19" s="33" t="s">
        <v>1287</v>
      </c>
      <c r="C19" s="33" t="s">
        <v>34</v>
      </c>
      <c r="D19" s="147" t="s">
        <v>34</v>
      </c>
      <c r="E19" s="156"/>
      <c r="F19" s="147">
        <v>192</v>
      </c>
      <c r="G19" s="156"/>
      <c r="H19" s="157"/>
      <c r="I19" s="156"/>
      <c r="J19" s="145"/>
    </row>
    <row r="20" spans="1:10" x14ac:dyDescent="0.2">
      <c r="A20" s="34" t="s">
        <v>35</v>
      </c>
      <c r="B20" s="49" t="s">
        <v>705</v>
      </c>
      <c r="C20" s="34" t="s">
        <v>37</v>
      </c>
      <c r="D20" s="147"/>
      <c r="E20" s="156"/>
      <c r="F20" s="147"/>
      <c r="G20" s="156"/>
      <c r="H20" s="158"/>
      <c r="I20" s="156"/>
      <c r="J20" s="145"/>
    </row>
    <row r="21" spans="1:10" x14ac:dyDescent="0.2">
      <c r="A21" s="34" t="s">
        <v>38</v>
      </c>
      <c r="B21" s="49" t="s">
        <v>1288</v>
      </c>
      <c r="C21" s="34" t="s">
        <v>57</v>
      </c>
      <c r="D21" s="147"/>
      <c r="E21" s="156"/>
      <c r="F21" s="147"/>
      <c r="G21" s="156"/>
      <c r="H21" s="158"/>
      <c r="I21" s="156"/>
      <c r="J21" s="145"/>
    </row>
    <row r="22" spans="1:10" x14ac:dyDescent="0.2">
      <c r="A22" s="34" t="s">
        <v>41</v>
      </c>
      <c r="B22" s="49" t="s">
        <v>751</v>
      </c>
      <c r="C22" s="34" t="s">
        <v>37</v>
      </c>
      <c r="D22" s="147"/>
      <c r="E22" s="156"/>
      <c r="F22" s="147"/>
      <c r="G22" s="156"/>
      <c r="H22" s="158"/>
      <c r="I22" s="156"/>
      <c r="J22" s="145"/>
    </row>
    <row r="23" spans="1:10" x14ac:dyDescent="0.2">
      <c r="A23" s="34" t="s">
        <v>43</v>
      </c>
      <c r="B23" s="49" t="s">
        <v>1289</v>
      </c>
      <c r="C23" s="34" t="s">
        <v>47</v>
      </c>
      <c r="D23" s="147"/>
      <c r="E23" s="156"/>
      <c r="F23" s="147"/>
      <c r="G23" s="156"/>
      <c r="H23" s="159"/>
      <c r="I23" s="156"/>
      <c r="J23" s="145"/>
    </row>
    <row r="24" spans="1:10" ht="33" customHeight="1" x14ac:dyDescent="0.2">
      <c r="A24" s="33">
        <v>5</v>
      </c>
      <c r="B24" s="33" t="s">
        <v>1290</v>
      </c>
      <c r="C24" s="33" t="s">
        <v>34</v>
      </c>
      <c r="D24" s="147" t="s">
        <v>34</v>
      </c>
      <c r="E24" s="156"/>
      <c r="F24" s="147">
        <v>256</v>
      </c>
      <c r="G24" s="156"/>
      <c r="H24" s="157"/>
      <c r="I24" s="156"/>
      <c r="J24" s="145"/>
    </row>
    <row r="25" spans="1:10" x14ac:dyDescent="0.2">
      <c r="A25" s="34" t="s">
        <v>35</v>
      </c>
      <c r="B25" s="49" t="s">
        <v>705</v>
      </c>
      <c r="C25" s="34" t="s">
        <v>37</v>
      </c>
      <c r="D25" s="147"/>
      <c r="E25" s="156"/>
      <c r="F25" s="147"/>
      <c r="G25" s="156"/>
      <c r="H25" s="158"/>
      <c r="I25" s="156"/>
      <c r="J25" s="145"/>
    </row>
    <row r="26" spans="1:10" x14ac:dyDescent="0.2">
      <c r="A26" s="34" t="s">
        <v>38</v>
      </c>
      <c r="B26" s="49" t="s">
        <v>1291</v>
      </c>
      <c r="C26" s="34" t="s">
        <v>57</v>
      </c>
      <c r="D26" s="147"/>
      <c r="E26" s="156"/>
      <c r="F26" s="147"/>
      <c r="G26" s="156"/>
      <c r="H26" s="158"/>
      <c r="I26" s="156"/>
      <c r="J26" s="145"/>
    </row>
    <row r="27" spans="1:10" x14ac:dyDescent="0.2">
      <c r="A27" s="34" t="s">
        <v>41</v>
      </c>
      <c r="B27" s="49" t="s">
        <v>751</v>
      </c>
      <c r="C27" s="34" t="s">
        <v>37</v>
      </c>
      <c r="D27" s="147"/>
      <c r="E27" s="156"/>
      <c r="F27" s="147"/>
      <c r="G27" s="156"/>
      <c r="H27" s="158"/>
      <c r="I27" s="156"/>
      <c r="J27" s="145"/>
    </row>
    <row r="28" spans="1:10" x14ac:dyDescent="0.2">
      <c r="A28" s="34" t="s">
        <v>43</v>
      </c>
      <c r="B28" s="49" t="s">
        <v>1289</v>
      </c>
      <c r="C28" s="34" t="s">
        <v>47</v>
      </c>
      <c r="D28" s="147"/>
      <c r="E28" s="156"/>
      <c r="F28" s="147"/>
      <c r="G28" s="156"/>
      <c r="H28" s="158"/>
      <c r="I28" s="156"/>
      <c r="J28" s="145"/>
    </row>
    <row r="29" spans="1:10" x14ac:dyDescent="0.2">
      <c r="A29" s="34" t="s">
        <v>45</v>
      </c>
      <c r="B29" s="49" t="s">
        <v>1292</v>
      </c>
      <c r="C29" s="34" t="s">
        <v>37</v>
      </c>
      <c r="D29" s="147"/>
      <c r="E29" s="156"/>
      <c r="F29" s="147"/>
      <c r="G29" s="156"/>
      <c r="H29" s="159"/>
      <c r="I29" s="156"/>
      <c r="J29" s="145"/>
    </row>
    <row r="30" spans="1:10" ht="34.5" customHeight="1" x14ac:dyDescent="0.2">
      <c r="A30" s="75">
        <v>6</v>
      </c>
      <c r="B30" s="75" t="s">
        <v>1746</v>
      </c>
      <c r="C30" s="75" t="s">
        <v>34</v>
      </c>
      <c r="D30" s="147" t="s">
        <v>34</v>
      </c>
      <c r="E30" s="156"/>
      <c r="F30" s="189">
        <v>28</v>
      </c>
      <c r="G30" s="156"/>
      <c r="H30" s="157"/>
      <c r="I30" s="156"/>
      <c r="J30" s="145"/>
    </row>
    <row r="31" spans="1:10" ht="22.5" x14ac:dyDescent="0.2">
      <c r="A31" s="34" t="s">
        <v>35</v>
      </c>
      <c r="B31" s="49" t="s">
        <v>1293</v>
      </c>
      <c r="C31" s="34" t="s">
        <v>1294</v>
      </c>
      <c r="D31" s="147"/>
      <c r="E31" s="156"/>
      <c r="F31" s="189"/>
      <c r="G31" s="156"/>
      <c r="H31" s="158"/>
      <c r="I31" s="156"/>
      <c r="J31" s="145"/>
    </row>
    <row r="32" spans="1:10" ht="22.5" x14ac:dyDescent="0.2">
      <c r="A32" s="34" t="s">
        <v>38</v>
      </c>
      <c r="B32" s="49" t="s">
        <v>1295</v>
      </c>
      <c r="C32" s="34" t="s">
        <v>1294</v>
      </c>
      <c r="D32" s="147"/>
      <c r="E32" s="156"/>
      <c r="F32" s="189"/>
      <c r="G32" s="156"/>
      <c r="H32" s="158"/>
      <c r="I32" s="156"/>
      <c r="J32" s="145"/>
    </row>
    <row r="33" spans="1:10" x14ac:dyDescent="0.2">
      <c r="A33" s="34" t="s">
        <v>41</v>
      </c>
      <c r="B33" s="49" t="s">
        <v>1296</v>
      </c>
      <c r="C33" s="34" t="s">
        <v>1294</v>
      </c>
      <c r="D33" s="147"/>
      <c r="E33" s="156"/>
      <c r="F33" s="189"/>
      <c r="G33" s="156"/>
      <c r="H33" s="158"/>
      <c r="I33" s="156"/>
      <c r="J33" s="145"/>
    </row>
    <row r="34" spans="1:10" x14ac:dyDescent="0.2">
      <c r="A34" s="34" t="s">
        <v>43</v>
      </c>
      <c r="B34" s="49" t="s">
        <v>1297</v>
      </c>
      <c r="C34" s="34" t="s">
        <v>1294</v>
      </c>
      <c r="D34" s="147"/>
      <c r="E34" s="156"/>
      <c r="F34" s="189"/>
      <c r="G34" s="156"/>
      <c r="H34" s="158"/>
      <c r="I34" s="156"/>
      <c r="J34" s="145"/>
    </row>
    <row r="35" spans="1:10" x14ac:dyDescent="0.2">
      <c r="A35" s="34" t="s">
        <v>45</v>
      </c>
      <c r="B35" s="49" t="s">
        <v>1298</v>
      </c>
      <c r="C35" s="34" t="s">
        <v>1294</v>
      </c>
      <c r="D35" s="147"/>
      <c r="E35" s="156"/>
      <c r="F35" s="189"/>
      <c r="G35" s="156"/>
      <c r="H35" s="158"/>
      <c r="I35" s="156"/>
      <c r="J35" s="145"/>
    </row>
    <row r="36" spans="1:10" x14ac:dyDescent="0.2">
      <c r="A36" s="34" t="s">
        <v>48</v>
      </c>
      <c r="B36" s="49" t="s">
        <v>1299</v>
      </c>
      <c r="C36" s="34" t="s">
        <v>1294</v>
      </c>
      <c r="D36" s="147"/>
      <c r="E36" s="156"/>
      <c r="F36" s="189"/>
      <c r="G36" s="156"/>
      <c r="H36" s="158"/>
      <c r="I36" s="156"/>
      <c r="J36" s="145"/>
    </row>
    <row r="37" spans="1:10" x14ac:dyDescent="0.2">
      <c r="A37" s="34" t="s">
        <v>50</v>
      </c>
      <c r="B37" s="49" t="s">
        <v>1300</v>
      </c>
      <c r="C37" s="34" t="s">
        <v>1294</v>
      </c>
      <c r="D37" s="147"/>
      <c r="E37" s="156"/>
      <c r="F37" s="189"/>
      <c r="G37" s="156"/>
      <c r="H37" s="158"/>
      <c r="I37" s="156"/>
      <c r="J37" s="145"/>
    </row>
    <row r="38" spans="1:10" ht="22.5" x14ac:dyDescent="0.2">
      <c r="A38" s="34" t="s">
        <v>52</v>
      </c>
      <c r="B38" s="49" t="s">
        <v>1301</v>
      </c>
      <c r="C38" s="34" t="s">
        <v>1294</v>
      </c>
      <c r="D38" s="147"/>
      <c r="E38" s="156"/>
      <c r="F38" s="189"/>
      <c r="G38" s="156"/>
      <c r="H38" s="158"/>
      <c r="I38" s="156"/>
      <c r="J38" s="145"/>
    </row>
    <row r="39" spans="1:10" ht="22.5" x14ac:dyDescent="0.2">
      <c r="A39" s="34" t="s">
        <v>55</v>
      </c>
      <c r="B39" s="49" t="s">
        <v>1302</v>
      </c>
      <c r="C39" s="34" t="s">
        <v>1294</v>
      </c>
      <c r="D39" s="147"/>
      <c r="E39" s="156"/>
      <c r="F39" s="189"/>
      <c r="G39" s="156"/>
      <c r="H39" s="158"/>
      <c r="I39" s="156"/>
      <c r="J39" s="145"/>
    </row>
    <row r="40" spans="1:10" x14ac:dyDescent="0.2">
      <c r="A40" s="34" t="s">
        <v>58</v>
      </c>
      <c r="B40" s="49" t="s">
        <v>1303</v>
      </c>
      <c r="C40" s="34" t="s">
        <v>1294</v>
      </c>
      <c r="D40" s="147"/>
      <c r="E40" s="156"/>
      <c r="F40" s="189"/>
      <c r="G40" s="156"/>
      <c r="H40" s="158"/>
      <c r="I40" s="156"/>
      <c r="J40" s="145"/>
    </row>
    <row r="41" spans="1:10" x14ac:dyDescent="0.2">
      <c r="A41" s="34" t="s">
        <v>60</v>
      </c>
      <c r="B41" s="49" t="s">
        <v>1304</v>
      </c>
      <c r="C41" s="34" t="s">
        <v>1294</v>
      </c>
      <c r="D41" s="147"/>
      <c r="E41" s="156"/>
      <c r="F41" s="189"/>
      <c r="G41" s="156"/>
      <c r="H41" s="158"/>
      <c r="I41" s="156"/>
      <c r="J41" s="145"/>
    </row>
    <row r="42" spans="1:10" x14ac:dyDescent="0.2">
      <c r="A42" s="34" t="s">
        <v>62</v>
      </c>
      <c r="B42" s="49" t="s">
        <v>1305</v>
      </c>
      <c r="C42" s="34" t="s">
        <v>1306</v>
      </c>
      <c r="D42" s="147"/>
      <c r="E42" s="156"/>
      <c r="F42" s="189"/>
      <c r="G42" s="156"/>
      <c r="H42" s="158"/>
      <c r="I42" s="156"/>
      <c r="J42" s="145"/>
    </row>
    <row r="43" spans="1:10" x14ac:dyDescent="0.2">
      <c r="A43" s="34" t="s">
        <v>649</v>
      </c>
      <c r="B43" s="49" t="s">
        <v>1307</v>
      </c>
      <c r="C43" s="34" t="s">
        <v>1306</v>
      </c>
      <c r="D43" s="147"/>
      <c r="E43" s="156"/>
      <c r="F43" s="189"/>
      <c r="G43" s="156"/>
      <c r="H43" s="158"/>
      <c r="I43" s="156"/>
      <c r="J43" s="145"/>
    </row>
    <row r="44" spans="1:10" ht="22.5" x14ac:dyDescent="0.2">
      <c r="A44" s="34" t="s">
        <v>64</v>
      </c>
      <c r="B44" s="49" t="s">
        <v>1308</v>
      </c>
      <c r="C44" s="34" t="s">
        <v>1294</v>
      </c>
      <c r="D44" s="147"/>
      <c r="E44" s="156"/>
      <c r="F44" s="189"/>
      <c r="G44" s="156"/>
      <c r="H44" s="158"/>
      <c r="I44" s="156"/>
      <c r="J44" s="145"/>
    </row>
    <row r="45" spans="1:10" x14ac:dyDescent="0.2">
      <c r="A45" s="34" t="s">
        <v>66</v>
      </c>
      <c r="B45" s="49" t="s">
        <v>1309</v>
      </c>
      <c r="C45" s="34" t="s">
        <v>1294</v>
      </c>
      <c r="D45" s="147"/>
      <c r="E45" s="156"/>
      <c r="F45" s="189"/>
      <c r="G45" s="156"/>
      <c r="H45" s="158"/>
      <c r="I45" s="156"/>
      <c r="J45" s="145"/>
    </row>
    <row r="46" spans="1:10" x14ac:dyDescent="0.2">
      <c r="A46" s="34" t="s">
        <v>68</v>
      </c>
      <c r="B46" s="49" t="s">
        <v>1310</v>
      </c>
      <c r="C46" s="34" t="s">
        <v>1294</v>
      </c>
      <c r="D46" s="147"/>
      <c r="E46" s="156"/>
      <c r="F46" s="189"/>
      <c r="G46" s="156"/>
      <c r="H46" s="159"/>
      <c r="I46" s="156"/>
      <c r="J46" s="145"/>
    </row>
    <row r="47" spans="1:10" ht="31.5" customHeight="1" x14ac:dyDescent="0.2">
      <c r="A47" s="33">
        <v>7</v>
      </c>
      <c r="B47" s="33" t="s">
        <v>1311</v>
      </c>
      <c r="C47" s="33" t="s">
        <v>34</v>
      </c>
      <c r="D47" s="147" t="s">
        <v>34</v>
      </c>
      <c r="E47" s="156"/>
      <c r="F47" s="147">
        <v>200</v>
      </c>
      <c r="G47" s="156"/>
      <c r="H47" s="157"/>
      <c r="I47" s="156"/>
      <c r="J47" s="145"/>
    </row>
    <row r="48" spans="1:10" x14ac:dyDescent="0.2">
      <c r="A48" s="34" t="s">
        <v>35</v>
      </c>
      <c r="B48" s="49" t="s">
        <v>1312</v>
      </c>
      <c r="C48" s="34" t="s">
        <v>37</v>
      </c>
      <c r="D48" s="147"/>
      <c r="E48" s="156"/>
      <c r="F48" s="147"/>
      <c r="G48" s="156"/>
      <c r="H48" s="158"/>
      <c r="I48" s="156"/>
      <c r="J48" s="145"/>
    </row>
    <row r="49" spans="1:10" ht="22.5" x14ac:dyDescent="0.2">
      <c r="A49" s="34" t="s">
        <v>38</v>
      </c>
      <c r="B49" s="49" t="s">
        <v>1285</v>
      </c>
      <c r="C49" s="34" t="s">
        <v>37</v>
      </c>
      <c r="D49" s="147"/>
      <c r="E49" s="156"/>
      <c r="F49" s="147"/>
      <c r="G49" s="156"/>
      <c r="H49" s="158"/>
      <c r="I49" s="156"/>
      <c r="J49" s="145"/>
    </row>
    <row r="50" spans="1:10" x14ac:dyDescent="0.2">
      <c r="A50" s="34" t="s">
        <v>41</v>
      </c>
      <c r="B50" s="49" t="s">
        <v>1215</v>
      </c>
      <c r="C50" s="34" t="s">
        <v>1294</v>
      </c>
      <c r="D50" s="147"/>
      <c r="E50" s="156"/>
      <c r="F50" s="147"/>
      <c r="G50" s="156"/>
      <c r="H50" s="159"/>
      <c r="I50" s="156"/>
      <c r="J50" s="145"/>
    </row>
    <row r="51" spans="1:10" ht="33.75" customHeight="1" x14ac:dyDescent="0.2">
      <c r="A51" s="140" t="s">
        <v>1313</v>
      </c>
      <c r="B51" s="140"/>
      <c r="C51" s="140"/>
      <c r="D51" s="140"/>
      <c r="E51" s="140"/>
      <c r="F51" s="140"/>
      <c r="G51" s="28">
        <f>SUM(G7:G50)</f>
        <v>0</v>
      </c>
      <c r="H51" s="28" t="s">
        <v>1710</v>
      </c>
      <c r="I51" s="28">
        <f>SUM(I7:I50)</f>
        <v>0</v>
      </c>
      <c r="J51" s="29" t="s">
        <v>1710</v>
      </c>
    </row>
    <row r="58" spans="1:10" x14ac:dyDescent="0.2">
      <c r="B58" s="134" t="s">
        <v>1865</v>
      </c>
      <c r="C58" s="30"/>
      <c r="D58" s="30"/>
      <c r="E58" s="30"/>
      <c r="F58" s="30"/>
      <c r="G58" s="30"/>
      <c r="H58" s="30"/>
      <c r="J58" s="136" t="s">
        <v>1868</v>
      </c>
    </row>
    <row r="59" spans="1:10" ht="56.25" x14ac:dyDescent="0.2">
      <c r="B59" s="135" t="s">
        <v>1866</v>
      </c>
      <c r="C59" s="30"/>
      <c r="D59" s="30"/>
      <c r="E59" s="30"/>
      <c r="F59" s="30"/>
      <c r="G59" s="30"/>
      <c r="H59" s="30"/>
      <c r="J59" s="138" t="s">
        <v>1867</v>
      </c>
    </row>
  </sheetData>
  <mergeCells count="53">
    <mergeCell ref="A4:J4"/>
    <mergeCell ref="B5:C5"/>
    <mergeCell ref="H7:H10"/>
    <mergeCell ref="H11:H14"/>
    <mergeCell ref="H15:H18"/>
    <mergeCell ref="I11:I14"/>
    <mergeCell ref="J11:J14"/>
    <mergeCell ref="A6:J6"/>
    <mergeCell ref="D7:D10"/>
    <mergeCell ref="E7:E10"/>
    <mergeCell ref="F7:F10"/>
    <mergeCell ref="G7:G10"/>
    <mergeCell ref="I7:I10"/>
    <mergeCell ref="J7:J10"/>
    <mergeCell ref="D11:D14"/>
    <mergeCell ref="E11:E14"/>
    <mergeCell ref="F11:F14"/>
    <mergeCell ref="G11:G14"/>
    <mergeCell ref="D19:D23"/>
    <mergeCell ref="E19:E23"/>
    <mergeCell ref="F19:F23"/>
    <mergeCell ref="G19:G23"/>
    <mergeCell ref="I19:I23"/>
    <mergeCell ref="J19:J23"/>
    <mergeCell ref="D15:D18"/>
    <mergeCell ref="E15:E18"/>
    <mergeCell ref="F15:F18"/>
    <mergeCell ref="G15:G18"/>
    <mergeCell ref="I15:I18"/>
    <mergeCell ref="J15:J18"/>
    <mergeCell ref="H19:H23"/>
    <mergeCell ref="J24:J29"/>
    <mergeCell ref="D30:D46"/>
    <mergeCell ref="E30:E46"/>
    <mergeCell ref="F30:F46"/>
    <mergeCell ref="G30:G46"/>
    <mergeCell ref="I30:I46"/>
    <mergeCell ref="J30:J46"/>
    <mergeCell ref="H24:H29"/>
    <mergeCell ref="H30:H46"/>
    <mergeCell ref="I24:I29"/>
    <mergeCell ref="A51:F51"/>
    <mergeCell ref="D24:D29"/>
    <mergeCell ref="E24:E29"/>
    <mergeCell ref="F24:F29"/>
    <mergeCell ref="G24:G29"/>
    <mergeCell ref="I47:I50"/>
    <mergeCell ref="J47:J50"/>
    <mergeCell ref="H47:H50"/>
    <mergeCell ref="D47:D50"/>
    <mergeCell ref="E47:E50"/>
    <mergeCell ref="F47:F50"/>
    <mergeCell ref="G47:G50"/>
  </mergeCells>
  <pageMargins left="0.7" right="0.7" top="0.75" bottom="0.75" header="0.3" footer="0.3"/>
  <pageSetup paperSize="9" scale="79" orientation="landscape" r:id="rId1"/>
  <headerFooter>
    <oddHeader>&amp;L4WSzKzP.SZP.2612.2.2019</oddHeader>
  </headerFooter>
  <rowBreaks count="1" manualBreakCount="1">
    <brk id="23" max="10" man="1"/>
  </rowBreaks>
  <colBreaks count="1" manualBreakCount="1">
    <brk id="11"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Normal="100" workbookViewId="0">
      <selection activeCell="A4" sqref="A4:J4"/>
    </sheetView>
  </sheetViews>
  <sheetFormatPr defaultRowHeight="11.25" x14ac:dyDescent="0.2"/>
  <cols>
    <col min="1" max="1" width="4.140625" style="2" customWidth="1"/>
    <col min="2" max="2" width="40.42578125" style="2" customWidth="1"/>
    <col min="3" max="3" width="12" style="2" customWidth="1"/>
    <col min="4" max="4" width="9.140625" style="2"/>
    <col min="5" max="5" width="11.85546875" style="2" customWidth="1"/>
    <col min="6" max="6" width="9.140625" style="2"/>
    <col min="7" max="7" width="10.85546875" style="2" customWidth="1"/>
    <col min="8" max="8" width="9.140625" style="2"/>
    <col min="9" max="9" width="11.28515625" style="2" customWidth="1"/>
    <col min="10" max="10" width="41.5703125" style="2" customWidth="1"/>
    <col min="11" max="16384" width="9.140625" style="2"/>
  </cols>
  <sheetData>
    <row r="1" spans="1:10" x14ac:dyDescent="0.2">
      <c r="A1" s="2" t="s">
        <v>1714</v>
      </c>
    </row>
    <row r="2" spans="1:10" x14ac:dyDescent="0.2">
      <c r="A2" s="2" t="s">
        <v>1715</v>
      </c>
    </row>
    <row r="4" spans="1:10" ht="21.75" customHeight="1" x14ac:dyDescent="0.2">
      <c r="A4" s="149" t="s">
        <v>1817</v>
      </c>
      <c r="B4" s="149"/>
      <c r="C4" s="149"/>
      <c r="D4" s="149"/>
      <c r="E4" s="149"/>
      <c r="F4" s="149"/>
      <c r="G4" s="149"/>
      <c r="H4" s="149"/>
      <c r="I4" s="149"/>
      <c r="J4" s="149"/>
    </row>
    <row r="5" spans="1:10" ht="33.75" x14ac:dyDescent="0.2">
      <c r="A5" s="25" t="s">
        <v>0</v>
      </c>
      <c r="B5" s="139" t="s">
        <v>1</v>
      </c>
      <c r="C5" s="139"/>
      <c r="D5" s="25" t="s">
        <v>2</v>
      </c>
      <c r="E5" s="27" t="s">
        <v>3</v>
      </c>
      <c r="F5" s="25" t="s">
        <v>4</v>
      </c>
      <c r="G5" s="27" t="s">
        <v>5</v>
      </c>
      <c r="H5" s="27" t="s">
        <v>1708</v>
      </c>
      <c r="I5" s="27" t="s">
        <v>6</v>
      </c>
      <c r="J5" s="25" t="s">
        <v>7</v>
      </c>
    </row>
    <row r="6" spans="1:10" ht="33.75" x14ac:dyDescent="0.2">
      <c r="A6" s="34">
        <v>1</v>
      </c>
      <c r="B6" s="62" t="s">
        <v>1314</v>
      </c>
      <c r="C6" s="34" t="s">
        <v>1315</v>
      </c>
      <c r="D6" s="33" t="s">
        <v>19</v>
      </c>
      <c r="E6" s="48"/>
      <c r="F6" s="33">
        <v>123</v>
      </c>
      <c r="G6" s="48"/>
      <c r="H6" s="48"/>
      <c r="I6" s="48"/>
      <c r="J6" s="34"/>
    </row>
    <row r="7" spans="1:10" ht="13.5" customHeight="1" x14ac:dyDescent="0.2">
      <c r="A7" s="34">
        <v>2</v>
      </c>
      <c r="B7" s="49" t="s">
        <v>1316</v>
      </c>
      <c r="C7" s="63" t="s">
        <v>1710</v>
      </c>
      <c r="D7" s="33" t="s">
        <v>10</v>
      </c>
      <c r="E7" s="48"/>
      <c r="F7" s="33">
        <v>1</v>
      </c>
      <c r="G7" s="48"/>
      <c r="H7" s="48"/>
      <c r="I7" s="48"/>
      <c r="J7" s="34"/>
    </row>
    <row r="8" spans="1:10" ht="22.5" x14ac:dyDescent="0.2">
      <c r="A8" s="34">
        <v>3</v>
      </c>
      <c r="B8" s="62" t="s">
        <v>1317</v>
      </c>
      <c r="C8" s="34" t="s">
        <v>1318</v>
      </c>
      <c r="D8" s="33" t="s">
        <v>19</v>
      </c>
      <c r="E8" s="48"/>
      <c r="F8" s="78">
        <v>4218</v>
      </c>
      <c r="G8" s="48"/>
      <c r="H8" s="48"/>
      <c r="I8" s="48"/>
      <c r="J8" s="34"/>
    </row>
    <row r="9" spans="1:10" ht="22.5" x14ac:dyDescent="0.2">
      <c r="A9" s="34">
        <v>4</v>
      </c>
      <c r="B9" s="62" t="s">
        <v>1319</v>
      </c>
      <c r="C9" s="34" t="s">
        <v>1320</v>
      </c>
      <c r="D9" s="33" t="s">
        <v>19</v>
      </c>
      <c r="E9" s="48"/>
      <c r="F9" s="78">
        <v>4569</v>
      </c>
      <c r="G9" s="48"/>
      <c r="H9" s="48"/>
      <c r="I9" s="48"/>
      <c r="J9" s="34"/>
    </row>
    <row r="10" spans="1:10" ht="22.5" x14ac:dyDescent="0.2">
      <c r="A10" s="34">
        <v>5</v>
      </c>
      <c r="B10" s="62" t="s">
        <v>1319</v>
      </c>
      <c r="C10" s="34" t="s">
        <v>1321</v>
      </c>
      <c r="D10" s="33" t="s">
        <v>19</v>
      </c>
      <c r="E10" s="48"/>
      <c r="F10" s="78">
        <v>3067</v>
      </c>
      <c r="G10" s="48"/>
      <c r="H10" s="48"/>
      <c r="I10" s="48"/>
      <c r="J10" s="34"/>
    </row>
    <row r="11" spans="1:10" ht="45" x14ac:dyDescent="0.2">
      <c r="A11" s="34">
        <v>6</v>
      </c>
      <c r="B11" s="49" t="s">
        <v>1322</v>
      </c>
      <c r="C11" s="34" t="s">
        <v>1323</v>
      </c>
      <c r="D11" s="33" t="s">
        <v>845</v>
      </c>
      <c r="E11" s="48"/>
      <c r="F11" s="33">
        <v>675</v>
      </c>
      <c r="G11" s="48"/>
      <c r="H11" s="48"/>
      <c r="I11" s="48"/>
      <c r="J11" s="34"/>
    </row>
    <row r="12" spans="1:10" ht="45" x14ac:dyDescent="0.2">
      <c r="A12" s="34">
        <v>7</v>
      </c>
      <c r="B12" s="49" t="s">
        <v>1322</v>
      </c>
      <c r="C12" s="34" t="s">
        <v>1324</v>
      </c>
      <c r="D12" s="33" t="s">
        <v>845</v>
      </c>
      <c r="E12" s="48"/>
      <c r="F12" s="33">
        <v>332</v>
      </c>
      <c r="G12" s="48"/>
      <c r="H12" s="48"/>
      <c r="I12" s="48"/>
      <c r="J12" s="34"/>
    </row>
    <row r="13" spans="1:10" ht="45" x14ac:dyDescent="0.2">
      <c r="A13" s="34">
        <v>8</v>
      </c>
      <c r="B13" s="49" t="s">
        <v>1322</v>
      </c>
      <c r="C13" s="34" t="s">
        <v>1325</v>
      </c>
      <c r="D13" s="33" t="s">
        <v>845</v>
      </c>
      <c r="E13" s="48"/>
      <c r="F13" s="33">
        <v>1674</v>
      </c>
      <c r="G13" s="48"/>
      <c r="H13" s="48"/>
      <c r="I13" s="48"/>
      <c r="J13" s="34"/>
    </row>
    <row r="14" spans="1:10" ht="45" x14ac:dyDescent="0.2">
      <c r="A14" s="34">
        <v>9</v>
      </c>
      <c r="B14" s="49" t="s">
        <v>1326</v>
      </c>
      <c r="C14" s="34" t="s">
        <v>1327</v>
      </c>
      <c r="D14" s="33" t="s">
        <v>845</v>
      </c>
      <c r="E14" s="48"/>
      <c r="F14" s="78">
        <v>133530</v>
      </c>
      <c r="G14" s="48"/>
      <c r="H14" s="48"/>
      <c r="I14" s="48"/>
      <c r="J14" s="34"/>
    </row>
    <row r="15" spans="1:10" ht="45" x14ac:dyDescent="0.2">
      <c r="A15" s="34">
        <v>10</v>
      </c>
      <c r="B15" s="49" t="s">
        <v>1326</v>
      </c>
      <c r="C15" s="34" t="s">
        <v>1328</v>
      </c>
      <c r="D15" s="33" t="s">
        <v>845</v>
      </c>
      <c r="E15" s="48"/>
      <c r="F15" s="78">
        <v>82263</v>
      </c>
      <c r="G15" s="48"/>
      <c r="H15" s="48"/>
      <c r="I15" s="48"/>
      <c r="J15" s="34"/>
    </row>
    <row r="16" spans="1:10" ht="45" x14ac:dyDescent="0.2">
      <c r="A16" s="34">
        <v>11</v>
      </c>
      <c r="B16" s="49" t="s">
        <v>1326</v>
      </c>
      <c r="C16" s="34" t="s">
        <v>1329</v>
      </c>
      <c r="D16" s="33" t="s">
        <v>845</v>
      </c>
      <c r="E16" s="48"/>
      <c r="F16" s="78">
        <v>57998</v>
      </c>
      <c r="G16" s="48"/>
      <c r="H16" s="48"/>
      <c r="I16" s="48"/>
      <c r="J16" s="34"/>
    </row>
    <row r="17" spans="1:10" ht="45" x14ac:dyDescent="0.2">
      <c r="A17" s="34">
        <v>12</v>
      </c>
      <c r="B17" s="49" t="s">
        <v>1330</v>
      </c>
      <c r="C17" s="34" t="s">
        <v>1331</v>
      </c>
      <c r="D17" s="33" t="s">
        <v>845</v>
      </c>
      <c r="E17" s="48"/>
      <c r="F17" s="33">
        <v>450</v>
      </c>
      <c r="G17" s="48"/>
      <c r="H17" s="48"/>
      <c r="I17" s="48"/>
      <c r="J17" s="34"/>
    </row>
    <row r="18" spans="1:10" ht="45" x14ac:dyDescent="0.2">
      <c r="A18" s="34">
        <v>13</v>
      </c>
      <c r="B18" s="49" t="s">
        <v>1330</v>
      </c>
      <c r="C18" s="34" t="s">
        <v>1332</v>
      </c>
      <c r="D18" s="33" t="s">
        <v>845</v>
      </c>
      <c r="E18" s="48"/>
      <c r="F18" s="33">
        <v>224</v>
      </c>
      <c r="G18" s="48"/>
      <c r="H18" s="48"/>
      <c r="I18" s="48"/>
      <c r="J18" s="34"/>
    </row>
    <row r="19" spans="1:10" ht="45" x14ac:dyDescent="0.2">
      <c r="A19" s="34">
        <v>14</v>
      </c>
      <c r="B19" s="49" t="s">
        <v>1330</v>
      </c>
      <c r="C19" s="34" t="s">
        <v>1333</v>
      </c>
      <c r="D19" s="33" t="s">
        <v>845</v>
      </c>
      <c r="E19" s="48"/>
      <c r="F19" s="78">
        <v>2590</v>
      </c>
      <c r="G19" s="48"/>
      <c r="H19" s="48"/>
      <c r="I19" s="48"/>
      <c r="J19" s="34"/>
    </row>
    <row r="20" spans="1:10" ht="22.5" x14ac:dyDescent="0.2">
      <c r="A20" s="34">
        <v>15</v>
      </c>
      <c r="B20" s="49" t="s">
        <v>1334</v>
      </c>
      <c r="C20" s="34" t="s">
        <v>1335</v>
      </c>
      <c r="D20" s="33" t="s">
        <v>10</v>
      </c>
      <c r="E20" s="48"/>
      <c r="F20" s="33">
        <v>730</v>
      </c>
      <c r="G20" s="48"/>
      <c r="H20" s="48"/>
      <c r="I20" s="48"/>
      <c r="J20" s="34"/>
    </row>
    <row r="21" spans="1:10" ht="22.5" x14ac:dyDescent="0.2">
      <c r="A21" s="34">
        <v>16</v>
      </c>
      <c r="B21" s="49" t="s">
        <v>1334</v>
      </c>
      <c r="C21" s="34" t="s">
        <v>1336</v>
      </c>
      <c r="D21" s="33" t="s">
        <v>10</v>
      </c>
      <c r="E21" s="48"/>
      <c r="F21" s="33">
        <v>942</v>
      </c>
      <c r="G21" s="48"/>
      <c r="H21" s="48"/>
      <c r="I21" s="48"/>
      <c r="J21" s="34"/>
    </row>
    <row r="22" spans="1:10" ht="33.75" x14ac:dyDescent="0.2">
      <c r="A22" s="34">
        <v>17</v>
      </c>
      <c r="B22" s="49" t="s">
        <v>1337</v>
      </c>
      <c r="C22" s="34" t="s">
        <v>1338</v>
      </c>
      <c r="D22" s="33" t="s">
        <v>30</v>
      </c>
      <c r="E22" s="48"/>
      <c r="F22" s="33">
        <v>148</v>
      </c>
      <c r="G22" s="48"/>
      <c r="H22" s="48"/>
      <c r="I22" s="48"/>
      <c r="J22" s="34"/>
    </row>
    <row r="23" spans="1:10" ht="33.75" x14ac:dyDescent="0.2">
      <c r="A23" s="34">
        <v>18</v>
      </c>
      <c r="B23" s="49" t="s">
        <v>1339</v>
      </c>
      <c r="C23" s="34" t="s">
        <v>1340</v>
      </c>
      <c r="D23" s="33" t="s">
        <v>30</v>
      </c>
      <c r="E23" s="48"/>
      <c r="F23" s="33">
        <v>60</v>
      </c>
      <c r="G23" s="48"/>
      <c r="H23" s="48"/>
      <c r="I23" s="48"/>
      <c r="J23" s="34"/>
    </row>
    <row r="24" spans="1:10" ht="33.75" x14ac:dyDescent="0.2">
      <c r="A24" s="34">
        <v>19</v>
      </c>
      <c r="B24" s="49" t="s">
        <v>1339</v>
      </c>
      <c r="C24" s="34" t="s">
        <v>1341</v>
      </c>
      <c r="D24" s="33" t="s">
        <v>30</v>
      </c>
      <c r="E24" s="48"/>
      <c r="F24" s="33">
        <v>260</v>
      </c>
      <c r="G24" s="48"/>
      <c r="H24" s="48"/>
      <c r="I24" s="48"/>
      <c r="J24" s="34"/>
    </row>
    <row r="25" spans="1:10" ht="33.75" x14ac:dyDescent="0.2">
      <c r="A25" s="34">
        <v>20</v>
      </c>
      <c r="B25" s="49" t="s">
        <v>1339</v>
      </c>
      <c r="C25" s="34" t="s">
        <v>1342</v>
      </c>
      <c r="D25" s="33" t="s">
        <v>10</v>
      </c>
      <c r="E25" s="48"/>
      <c r="F25" s="33">
        <v>56</v>
      </c>
      <c r="G25" s="48"/>
      <c r="H25" s="48"/>
      <c r="I25" s="48"/>
      <c r="J25" s="34"/>
    </row>
    <row r="26" spans="1:10" ht="30" customHeight="1" x14ac:dyDescent="0.2">
      <c r="A26" s="140" t="s">
        <v>1343</v>
      </c>
      <c r="B26" s="140"/>
      <c r="C26" s="140"/>
      <c r="D26" s="140"/>
      <c r="E26" s="140"/>
      <c r="F26" s="140"/>
      <c r="G26" s="28">
        <f>SUM(G6:G25)</f>
        <v>0</v>
      </c>
      <c r="H26" s="28" t="s">
        <v>1710</v>
      </c>
      <c r="I26" s="28">
        <f>SUM(I6:I25)</f>
        <v>0</v>
      </c>
      <c r="J26" s="29" t="s">
        <v>1710</v>
      </c>
    </row>
    <row r="33" spans="2:10" x14ac:dyDescent="0.2">
      <c r="B33" s="134" t="s">
        <v>1865</v>
      </c>
      <c r="C33" s="30"/>
      <c r="D33" s="30"/>
      <c r="E33" s="30"/>
      <c r="F33" s="30"/>
      <c r="G33" s="30"/>
      <c r="H33" s="30"/>
      <c r="J33" s="136" t="s">
        <v>1868</v>
      </c>
    </row>
    <row r="34" spans="2:10" ht="33.75" x14ac:dyDescent="0.2">
      <c r="B34" s="135" t="s">
        <v>1866</v>
      </c>
      <c r="C34" s="30"/>
      <c r="D34" s="30"/>
      <c r="E34" s="30"/>
      <c r="F34" s="30"/>
      <c r="G34" s="30"/>
      <c r="H34" s="30"/>
      <c r="J34" s="138" t="s">
        <v>1867</v>
      </c>
    </row>
  </sheetData>
  <mergeCells count="3">
    <mergeCell ref="A26:F26"/>
    <mergeCell ref="A4:J4"/>
    <mergeCell ref="B5:C5"/>
  </mergeCells>
  <pageMargins left="0.7" right="0.7" top="0.75" bottom="0.75" header="0.3" footer="0.3"/>
  <pageSetup paperSize="9" scale="77" orientation="landscape" r:id="rId1"/>
  <headerFooter>
    <oddHeader>&amp;L4WSzKzP.SZP.2612.2.2019</oddHeader>
  </headerFooter>
  <rowBreaks count="1" manualBreakCount="1">
    <brk id="15"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workbookViewId="0">
      <selection activeCell="A4" sqref="A4:J4"/>
    </sheetView>
  </sheetViews>
  <sheetFormatPr defaultRowHeight="11.25" x14ac:dyDescent="0.2"/>
  <cols>
    <col min="1" max="1" width="4.42578125" style="2" customWidth="1"/>
    <col min="2" max="2" width="44.140625" style="2" customWidth="1"/>
    <col min="3" max="4" width="9.140625" style="2"/>
    <col min="5" max="5" width="12" style="2" customWidth="1"/>
    <col min="6" max="6" width="9.140625" style="2"/>
    <col min="7" max="7" width="11.140625" style="2" customWidth="1"/>
    <col min="8" max="8" width="9.140625" style="2"/>
    <col min="9" max="9" width="12.42578125" style="2" customWidth="1"/>
    <col min="10" max="10" width="29.140625" style="2" customWidth="1"/>
    <col min="11" max="16384" width="9.140625" style="2"/>
  </cols>
  <sheetData>
    <row r="1" spans="1:10" x14ac:dyDescent="0.2">
      <c r="A1" s="2" t="s">
        <v>1714</v>
      </c>
    </row>
    <row r="2" spans="1:10" x14ac:dyDescent="0.2">
      <c r="A2" s="2" t="s">
        <v>1715</v>
      </c>
    </row>
    <row r="4" spans="1:10" ht="25.5" customHeight="1" x14ac:dyDescent="0.2">
      <c r="A4" s="149" t="s">
        <v>1818</v>
      </c>
      <c r="B4" s="149"/>
      <c r="C4" s="149"/>
      <c r="D4" s="149"/>
      <c r="E4" s="149"/>
      <c r="F4" s="149"/>
      <c r="G4" s="149"/>
      <c r="H4" s="149"/>
      <c r="I4" s="149"/>
      <c r="J4" s="149"/>
    </row>
    <row r="5" spans="1:10" ht="33.75" x14ac:dyDescent="0.2">
      <c r="A5" s="25" t="s">
        <v>0</v>
      </c>
      <c r="B5" s="139" t="s">
        <v>1</v>
      </c>
      <c r="C5" s="139"/>
      <c r="D5" s="25" t="s">
        <v>2</v>
      </c>
      <c r="E5" s="27" t="s">
        <v>3</v>
      </c>
      <c r="F5" s="25" t="s">
        <v>4</v>
      </c>
      <c r="G5" s="27" t="s">
        <v>5</v>
      </c>
      <c r="H5" s="27" t="s">
        <v>1708</v>
      </c>
      <c r="I5" s="27" t="s">
        <v>6</v>
      </c>
      <c r="J5" s="25" t="s">
        <v>7</v>
      </c>
    </row>
    <row r="6" spans="1:10" ht="22.5" x14ac:dyDescent="0.2">
      <c r="A6" s="59">
        <v>1</v>
      </c>
      <c r="B6" s="49" t="s">
        <v>1344</v>
      </c>
      <c r="C6" s="34" t="s">
        <v>1345</v>
      </c>
      <c r="D6" s="33" t="s">
        <v>10</v>
      </c>
      <c r="E6" s="48"/>
      <c r="F6" s="33">
        <v>47</v>
      </c>
      <c r="G6" s="48"/>
      <c r="H6" s="48"/>
      <c r="I6" s="48"/>
      <c r="J6" s="34"/>
    </row>
    <row r="7" spans="1:10" ht="22.5" x14ac:dyDescent="0.2">
      <c r="A7" s="59">
        <v>2</v>
      </c>
      <c r="B7" s="49" t="s">
        <v>1346</v>
      </c>
      <c r="C7" s="34" t="s">
        <v>1347</v>
      </c>
      <c r="D7" s="33" t="s">
        <v>19</v>
      </c>
      <c r="E7" s="48"/>
      <c r="F7" s="33">
        <v>1</v>
      </c>
      <c r="G7" s="48"/>
      <c r="H7" s="48"/>
      <c r="I7" s="48"/>
      <c r="J7" s="34"/>
    </row>
    <row r="8" spans="1:10" ht="22.5" x14ac:dyDescent="0.2">
      <c r="A8" s="59">
        <v>3</v>
      </c>
      <c r="B8" s="49" t="s">
        <v>1346</v>
      </c>
      <c r="C8" s="34" t="s">
        <v>1348</v>
      </c>
      <c r="D8" s="33" t="s">
        <v>19</v>
      </c>
      <c r="E8" s="48"/>
      <c r="F8" s="33">
        <v>60</v>
      </c>
      <c r="G8" s="48"/>
      <c r="H8" s="48"/>
      <c r="I8" s="48"/>
      <c r="J8" s="34"/>
    </row>
    <row r="9" spans="1:10" ht="22.5" x14ac:dyDescent="0.2">
      <c r="A9" s="59">
        <v>4</v>
      </c>
      <c r="B9" s="49" t="s">
        <v>1346</v>
      </c>
      <c r="C9" s="34" t="s">
        <v>1349</v>
      </c>
      <c r="D9" s="33" t="s">
        <v>19</v>
      </c>
      <c r="E9" s="48"/>
      <c r="F9" s="33">
        <v>40</v>
      </c>
      <c r="G9" s="48"/>
      <c r="H9" s="48"/>
      <c r="I9" s="48"/>
      <c r="J9" s="34"/>
    </row>
    <row r="10" spans="1:10" ht="22.5" x14ac:dyDescent="0.2">
      <c r="A10" s="59">
        <v>5</v>
      </c>
      <c r="B10" s="49" t="s">
        <v>1350</v>
      </c>
      <c r="C10" s="34" t="s">
        <v>1351</v>
      </c>
      <c r="D10" s="33" t="s">
        <v>19</v>
      </c>
      <c r="E10" s="48"/>
      <c r="F10" s="33">
        <v>11</v>
      </c>
      <c r="G10" s="48"/>
      <c r="H10" s="48"/>
      <c r="I10" s="48"/>
      <c r="J10" s="34"/>
    </row>
    <row r="11" spans="1:10" ht="67.5" x14ac:dyDescent="0.2">
      <c r="A11" s="59">
        <v>6</v>
      </c>
      <c r="B11" s="60" t="s">
        <v>1352</v>
      </c>
      <c r="C11" s="59" t="s">
        <v>1353</v>
      </c>
      <c r="D11" s="75" t="s">
        <v>19</v>
      </c>
      <c r="E11" s="79"/>
      <c r="F11" s="75">
        <v>2</v>
      </c>
      <c r="G11" s="79"/>
      <c r="H11" s="79"/>
      <c r="I11" s="79"/>
      <c r="J11" s="59"/>
    </row>
    <row r="12" spans="1:10" ht="67.5" x14ac:dyDescent="0.2">
      <c r="A12" s="59">
        <v>7</v>
      </c>
      <c r="B12" s="60" t="s">
        <v>1354</v>
      </c>
      <c r="C12" s="59" t="s">
        <v>1348</v>
      </c>
      <c r="D12" s="75" t="s">
        <v>19</v>
      </c>
      <c r="E12" s="79"/>
      <c r="F12" s="75">
        <v>2</v>
      </c>
      <c r="G12" s="79"/>
      <c r="H12" s="79"/>
      <c r="I12" s="79"/>
      <c r="J12" s="59"/>
    </row>
    <row r="13" spans="1:10" ht="135" x14ac:dyDescent="0.2">
      <c r="A13" s="59">
        <v>8</v>
      </c>
      <c r="B13" s="49" t="s">
        <v>1355</v>
      </c>
      <c r="C13" s="34" t="s">
        <v>1356</v>
      </c>
      <c r="D13" s="33" t="s">
        <v>19</v>
      </c>
      <c r="E13" s="48"/>
      <c r="F13" s="33">
        <v>12</v>
      </c>
      <c r="G13" s="48"/>
      <c r="H13" s="48"/>
      <c r="I13" s="48"/>
      <c r="J13" s="34"/>
    </row>
    <row r="14" spans="1:10" ht="22.5" x14ac:dyDescent="0.2">
      <c r="A14" s="59">
        <v>9</v>
      </c>
      <c r="B14" s="49" t="s">
        <v>1357</v>
      </c>
      <c r="C14" s="34" t="s">
        <v>1358</v>
      </c>
      <c r="D14" s="33" t="s">
        <v>10</v>
      </c>
      <c r="E14" s="48"/>
      <c r="F14" s="33">
        <v>27</v>
      </c>
      <c r="G14" s="48"/>
      <c r="H14" s="48"/>
      <c r="I14" s="48"/>
      <c r="J14" s="34"/>
    </row>
    <row r="15" spans="1:10" ht="78.75" x14ac:dyDescent="0.2">
      <c r="A15" s="59">
        <v>10</v>
      </c>
      <c r="B15" s="49" t="s">
        <v>1359</v>
      </c>
      <c r="C15" s="34" t="s">
        <v>1360</v>
      </c>
      <c r="D15" s="33" t="s">
        <v>10</v>
      </c>
      <c r="E15" s="48"/>
      <c r="F15" s="33">
        <v>10</v>
      </c>
      <c r="G15" s="48"/>
      <c r="H15" s="48"/>
      <c r="I15" s="48"/>
      <c r="J15" s="34"/>
    </row>
    <row r="16" spans="1:10" ht="78.75" x14ac:dyDescent="0.2">
      <c r="A16" s="59">
        <v>11</v>
      </c>
      <c r="B16" s="49" t="s">
        <v>1359</v>
      </c>
      <c r="C16" s="34" t="s">
        <v>1361</v>
      </c>
      <c r="D16" s="33" t="s">
        <v>10</v>
      </c>
      <c r="E16" s="48"/>
      <c r="F16" s="33">
        <v>10</v>
      </c>
      <c r="G16" s="48"/>
      <c r="H16" s="48"/>
      <c r="I16" s="48"/>
      <c r="J16" s="34"/>
    </row>
    <row r="17" spans="1:10" ht="23.25" customHeight="1" x14ac:dyDescent="0.2">
      <c r="A17" s="140" t="s">
        <v>1362</v>
      </c>
      <c r="B17" s="140"/>
      <c r="C17" s="140"/>
      <c r="D17" s="140"/>
      <c r="E17" s="140"/>
      <c r="F17" s="140"/>
      <c r="G17" s="28">
        <f>SUM(G6:G16)</f>
        <v>0</v>
      </c>
      <c r="H17" s="28" t="s">
        <v>1710</v>
      </c>
      <c r="I17" s="28">
        <f>SUM(I6:I16)</f>
        <v>0</v>
      </c>
      <c r="J17" s="29" t="s">
        <v>1710</v>
      </c>
    </row>
    <row r="23" spans="1:10" x14ac:dyDescent="0.2">
      <c r="B23" s="134" t="s">
        <v>1865</v>
      </c>
      <c r="C23" s="30"/>
      <c r="D23" s="30"/>
      <c r="E23" s="30"/>
      <c r="F23" s="30"/>
      <c r="G23" s="30"/>
      <c r="H23" s="30"/>
      <c r="J23" s="136" t="s">
        <v>1868</v>
      </c>
    </row>
    <row r="24" spans="1:10" ht="45" x14ac:dyDescent="0.2">
      <c r="B24" s="135" t="s">
        <v>1866</v>
      </c>
      <c r="C24" s="30"/>
      <c r="D24" s="30"/>
      <c r="E24" s="30"/>
      <c r="F24" s="30"/>
      <c r="G24" s="30"/>
      <c r="H24" s="30"/>
      <c r="J24" s="138" t="s">
        <v>1867</v>
      </c>
    </row>
  </sheetData>
  <mergeCells count="3">
    <mergeCell ref="A4:J4"/>
    <mergeCell ref="B5:C5"/>
    <mergeCell ref="A17:F17"/>
  </mergeCells>
  <pageMargins left="0.7" right="0.7" top="0.75" bottom="0.75" header="0.3" footer="0.3"/>
  <pageSetup paperSize="9" scale="82" orientation="landscape" r:id="rId1"/>
  <headerFooter>
    <oddHeader>&amp;L4WSzKzP.SZP.2612.2.2019</oddHeader>
  </headerFooter>
  <rowBreaks count="1" manualBreakCount="1">
    <brk id="1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Normal="100" workbookViewId="0">
      <selection activeCell="A4" sqref="A4:J4"/>
    </sheetView>
  </sheetViews>
  <sheetFormatPr defaultRowHeight="11.25" x14ac:dyDescent="0.2"/>
  <cols>
    <col min="1" max="1" width="5.140625" style="30" customWidth="1"/>
    <col min="2" max="2" width="35.140625" style="30" customWidth="1"/>
    <col min="3" max="4" width="9.140625" style="30"/>
    <col min="5" max="5" width="11.7109375" style="30" customWidth="1"/>
    <col min="6" max="6" width="9.140625" style="30"/>
    <col min="7" max="7" width="11.140625" style="30" customWidth="1"/>
    <col min="8" max="8" width="9.140625" style="30"/>
    <col min="9" max="9" width="12" style="30" customWidth="1"/>
    <col min="10" max="10" width="19.28515625" style="30" customWidth="1"/>
    <col min="11" max="16384" width="9.140625" style="30"/>
  </cols>
  <sheetData>
    <row r="1" spans="1:12" x14ac:dyDescent="0.2">
      <c r="A1" s="30" t="s">
        <v>1714</v>
      </c>
    </row>
    <row r="2" spans="1:12" x14ac:dyDescent="0.2">
      <c r="A2" s="30" t="s">
        <v>1715</v>
      </c>
    </row>
    <row r="4" spans="1:12" ht="21" customHeight="1" x14ac:dyDescent="0.2">
      <c r="A4" s="141" t="s">
        <v>1789</v>
      </c>
      <c r="B4" s="141"/>
      <c r="C4" s="141"/>
      <c r="D4" s="141"/>
      <c r="E4" s="141"/>
      <c r="F4" s="141"/>
      <c r="G4" s="141"/>
      <c r="H4" s="141"/>
      <c r="I4" s="141"/>
      <c r="J4" s="141"/>
      <c r="L4" s="114"/>
    </row>
    <row r="5" spans="1:12" ht="67.5" x14ac:dyDescent="0.2">
      <c r="A5" s="25" t="s">
        <v>0</v>
      </c>
      <c r="B5" s="139" t="s">
        <v>1</v>
      </c>
      <c r="C5" s="139"/>
      <c r="D5" s="25" t="s">
        <v>2</v>
      </c>
      <c r="E5" s="27" t="s">
        <v>3</v>
      </c>
      <c r="F5" s="25" t="s">
        <v>4</v>
      </c>
      <c r="G5" s="27" t="s">
        <v>5</v>
      </c>
      <c r="H5" s="27" t="s">
        <v>1708</v>
      </c>
      <c r="I5" s="27" t="s">
        <v>6</v>
      </c>
      <c r="J5" s="25" t="s">
        <v>7</v>
      </c>
    </row>
    <row r="6" spans="1:12" ht="90" x14ac:dyDescent="0.2">
      <c r="A6" s="34">
        <v>1</v>
      </c>
      <c r="B6" s="49" t="s">
        <v>1363</v>
      </c>
      <c r="C6" s="34" t="s">
        <v>1364</v>
      </c>
      <c r="D6" s="33" t="s">
        <v>10</v>
      </c>
      <c r="E6" s="48"/>
      <c r="F6" s="67">
        <v>7100</v>
      </c>
      <c r="G6" s="48"/>
      <c r="H6" s="48"/>
      <c r="I6" s="48"/>
      <c r="J6" s="34"/>
    </row>
    <row r="7" spans="1:12" ht="101.25" x14ac:dyDescent="0.2">
      <c r="A7" s="34">
        <v>2</v>
      </c>
      <c r="B7" s="49" t="s">
        <v>1365</v>
      </c>
      <c r="C7" s="34" t="s">
        <v>1366</v>
      </c>
      <c r="D7" s="33" t="s">
        <v>10</v>
      </c>
      <c r="E7" s="48"/>
      <c r="F7" s="67">
        <v>7100</v>
      </c>
      <c r="G7" s="48"/>
      <c r="H7" s="48"/>
      <c r="I7" s="48"/>
      <c r="J7" s="34"/>
    </row>
    <row r="8" spans="1:12" ht="45" x14ac:dyDescent="0.2">
      <c r="A8" s="34">
        <v>3</v>
      </c>
      <c r="B8" s="49" t="s">
        <v>1367</v>
      </c>
      <c r="C8" s="34" t="s">
        <v>1368</v>
      </c>
      <c r="D8" s="33" t="s">
        <v>10</v>
      </c>
      <c r="E8" s="48"/>
      <c r="F8" s="33">
        <v>20</v>
      </c>
      <c r="G8" s="48"/>
      <c r="H8" s="48"/>
      <c r="I8" s="48"/>
      <c r="J8" s="34"/>
    </row>
    <row r="9" spans="1:12" ht="23.25" customHeight="1" x14ac:dyDescent="0.2">
      <c r="A9" s="140" t="s">
        <v>1369</v>
      </c>
      <c r="B9" s="140"/>
      <c r="C9" s="140"/>
      <c r="D9" s="140"/>
      <c r="E9" s="140"/>
      <c r="F9" s="140"/>
      <c r="G9" s="28">
        <f>SUM(G6:G8)</f>
        <v>0</v>
      </c>
      <c r="H9" s="28" t="s">
        <v>1710</v>
      </c>
      <c r="I9" s="28">
        <f>SUM(I6:I8)</f>
        <v>0</v>
      </c>
      <c r="J9" s="29" t="s">
        <v>1710</v>
      </c>
    </row>
    <row r="16" spans="1:12" x14ac:dyDescent="0.2">
      <c r="B16" s="134" t="s">
        <v>1865</v>
      </c>
      <c r="I16" s="2"/>
      <c r="J16" s="136" t="s">
        <v>1868</v>
      </c>
    </row>
    <row r="17" spans="2:10" ht="90" x14ac:dyDescent="0.2">
      <c r="B17" s="135" t="s">
        <v>1866</v>
      </c>
      <c r="I17" s="2"/>
      <c r="J17" s="138" t="s">
        <v>1867</v>
      </c>
    </row>
  </sheetData>
  <mergeCells count="3">
    <mergeCell ref="A4:J4"/>
    <mergeCell ref="B5:C5"/>
    <mergeCell ref="A9:F9"/>
  </mergeCells>
  <pageMargins left="0.7" right="0.7" top="0.75" bottom="0.75" header="0.3" footer="0.3"/>
  <pageSetup paperSize="9" scale="86" orientation="landscape" r:id="rId1"/>
  <headerFooter>
    <oddHeader>&amp;L4WSzKzP.SZP.2612.2.2019</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activeCell="A4" sqref="A4:J4"/>
    </sheetView>
  </sheetViews>
  <sheetFormatPr defaultRowHeight="15" x14ac:dyDescent="0.25"/>
  <cols>
    <col min="1" max="1" width="4.28515625" customWidth="1"/>
    <col min="2" max="2" width="43.5703125" customWidth="1"/>
    <col min="5" max="5" width="15.140625" customWidth="1"/>
    <col min="7" max="7" width="11.5703125" customWidth="1"/>
    <col min="9" max="9" width="13.42578125" customWidth="1"/>
    <col min="10" max="10" width="24.5703125" customWidth="1"/>
  </cols>
  <sheetData>
    <row r="1" spans="1:10" x14ac:dyDescent="0.25">
      <c r="A1" s="31" t="s">
        <v>1714</v>
      </c>
    </row>
    <row r="2" spans="1:10" x14ac:dyDescent="0.25">
      <c r="A2" s="31" t="s">
        <v>1715</v>
      </c>
    </row>
    <row r="4" spans="1:10" ht="25.5" customHeight="1" x14ac:dyDescent="0.25">
      <c r="A4" s="149" t="s">
        <v>1790</v>
      </c>
      <c r="B4" s="149"/>
      <c r="C4" s="149"/>
      <c r="D4" s="149"/>
      <c r="E4" s="149"/>
      <c r="F4" s="149"/>
      <c r="G4" s="149"/>
      <c r="H4" s="149"/>
      <c r="I4" s="149"/>
      <c r="J4" s="149"/>
    </row>
    <row r="5" spans="1:10" ht="45" x14ac:dyDescent="0.25">
      <c r="A5" s="25" t="s">
        <v>0</v>
      </c>
      <c r="B5" s="139" t="s">
        <v>1</v>
      </c>
      <c r="C5" s="139"/>
      <c r="D5" s="25" t="s">
        <v>2</v>
      </c>
      <c r="E5" s="27" t="s">
        <v>3</v>
      </c>
      <c r="F5" s="25" t="s">
        <v>4</v>
      </c>
      <c r="G5" s="27" t="s">
        <v>5</v>
      </c>
      <c r="H5" s="27" t="s">
        <v>1708</v>
      </c>
      <c r="I5" s="27" t="s">
        <v>6</v>
      </c>
      <c r="J5" s="25" t="s">
        <v>7</v>
      </c>
    </row>
    <row r="6" spans="1:10" ht="22.5" x14ac:dyDescent="0.25">
      <c r="A6" s="34">
        <v>1</v>
      </c>
      <c r="B6" s="49" t="s">
        <v>1370</v>
      </c>
      <c r="C6" s="34" t="s">
        <v>1371</v>
      </c>
      <c r="D6" s="33" t="s">
        <v>1372</v>
      </c>
      <c r="E6" s="48"/>
      <c r="F6" s="33">
        <v>19</v>
      </c>
      <c r="G6" s="48"/>
      <c r="H6" s="48"/>
      <c r="I6" s="48"/>
      <c r="J6" s="34"/>
    </row>
    <row r="7" spans="1:10" ht="33.75" x14ac:dyDescent="0.25">
      <c r="A7" s="34">
        <v>2</v>
      </c>
      <c r="B7" s="49" t="s">
        <v>1373</v>
      </c>
      <c r="C7" s="34" t="s">
        <v>1371</v>
      </c>
      <c r="D7" s="33" t="s">
        <v>1372</v>
      </c>
      <c r="E7" s="48"/>
      <c r="F7" s="33">
        <v>57</v>
      </c>
      <c r="G7" s="48"/>
      <c r="H7" s="48"/>
      <c r="I7" s="48"/>
      <c r="J7" s="34"/>
    </row>
    <row r="8" spans="1:10" ht="33.75" x14ac:dyDescent="0.25">
      <c r="A8" s="34">
        <v>3</v>
      </c>
      <c r="B8" s="49" t="s">
        <v>1374</v>
      </c>
      <c r="C8" s="34" t="s">
        <v>1375</v>
      </c>
      <c r="D8" s="33" t="s">
        <v>1372</v>
      </c>
      <c r="E8" s="48"/>
      <c r="F8" s="33">
        <v>164</v>
      </c>
      <c r="G8" s="48"/>
      <c r="H8" s="48"/>
      <c r="I8" s="48"/>
      <c r="J8" s="34"/>
    </row>
    <row r="9" spans="1:10" ht="22.5" x14ac:dyDescent="0.25">
      <c r="A9" s="34">
        <v>4</v>
      </c>
      <c r="B9" s="49" t="s">
        <v>1376</v>
      </c>
      <c r="C9" s="34" t="s">
        <v>1377</v>
      </c>
      <c r="D9" s="33" t="s">
        <v>1372</v>
      </c>
      <c r="E9" s="48"/>
      <c r="F9" s="33">
        <v>171</v>
      </c>
      <c r="G9" s="48"/>
      <c r="H9" s="48"/>
      <c r="I9" s="48"/>
      <c r="J9" s="34"/>
    </row>
    <row r="10" spans="1:10" ht="67.5" x14ac:dyDescent="0.25">
      <c r="A10" s="34">
        <v>5</v>
      </c>
      <c r="B10" s="49" t="s">
        <v>1378</v>
      </c>
      <c r="C10" s="34" t="s">
        <v>1379</v>
      </c>
      <c r="D10" s="33" t="s">
        <v>1372</v>
      </c>
      <c r="E10" s="48"/>
      <c r="F10" s="33">
        <v>1</v>
      </c>
      <c r="G10" s="48"/>
      <c r="H10" s="48"/>
      <c r="I10" s="48"/>
      <c r="J10" s="65"/>
    </row>
    <row r="11" spans="1:10" ht="33.75" x14ac:dyDescent="0.25">
      <c r="A11" s="34">
        <v>6</v>
      </c>
      <c r="B11" s="49" t="s">
        <v>1380</v>
      </c>
      <c r="C11" s="34" t="s">
        <v>1381</v>
      </c>
      <c r="D11" s="33" t="s">
        <v>1372</v>
      </c>
      <c r="E11" s="48"/>
      <c r="F11" s="33">
        <v>20</v>
      </c>
      <c r="G11" s="48"/>
      <c r="H11" s="48"/>
      <c r="I11" s="48"/>
      <c r="J11" s="34"/>
    </row>
    <row r="12" spans="1:10" ht="22.5" customHeight="1" x14ac:dyDescent="0.25">
      <c r="A12" s="140" t="s">
        <v>1382</v>
      </c>
      <c r="B12" s="140"/>
      <c r="C12" s="140"/>
      <c r="D12" s="140"/>
      <c r="E12" s="140"/>
      <c r="F12" s="140"/>
      <c r="G12" s="28">
        <f>SUM(G6:G11)</f>
        <v>0</v>
      </c>
      <c r="H12" s="28" t="s">
        <v>1710</v>
      </c>
      <c r="I12" s="28">
        <f>SUM(I6:I11)</f>
        <v>0</v>
      </c>
      <c r="J12" s="29" t="s">
        <v>1710</v>
      </c>
    </row>
    <row r="17" spans="2:10" x14ac:dyDescent="0.25">
      <c r="B17" s="134" t="s">
        <v>1865</v>
      </c>
      <c r="C17" s="30"/>
      <c r="D17" s="30"/>
      <c r="E17" s="30"/>
      <c r="F17" s="30"/>
      <c r="G17" s="30"/>
      <c r="H17" s="30"/>
      <c r="I17" s="2"/>
      <c r="J17" s="136" t="s">
        <v>1868</v>
      </c>
    </row>
    <row r="18" spans="2:10" ht="56.25" x14ac:dyDescent="0.25">
      <c r="B18" s="135" t="s">
        <v>1866</v>
      </c>
      <c r="C18" s="30"/>
      <c r="D18" s="30"/>
      <c r="E18" s="30"/>
      <c r="F18" s="30"/>
      <c r="G18" s="30"/>
      <c r="H18" s="30"/>
      <c r="I18" s="2"/>
      <c r="J18" s="138" t="s">
        <v>1867</v>
      </c>
    </row>
  </sheetData>
  <mergeCells count="3">
    <mergeCell ref="A12:F12"/>
    <mergeCell ref="A4:J4"/>
    <mergeCell ref="B5:C5"/>
  </mergeCells>
  <pageMargins left="0.7" right="0.7" top="0.75" bottom="0.75" header="0.3" footer="0.3"/>
  <pageSetup paperSize="9" scale="82" orientation="landscape" r:id="rId1"/>
  <headerFooter>
    <oddHeader>&amp;L4WSzKzP.SZP.2612.2.2019</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selection activeCell="A4" sqref="A4:J4"/>
    </sheetView>
  </sheetViews>
  <sheetFormatPr defaultRowHeight="11.25" x14ac:dyDescent="0.2"/>
  <cols>
    <col min="1" max="1" width="4.28515625" style="2" customWidth="1"/>
    <col min="2" max="2" width="47.85546875" style="2" customWidth="1"/>
    <col min="3" max="4" width="9.140625" style="2"/>
    <col min="5" max="5" width="11.140625" style="2" customWidth="1"/>
    <col min="6" max="6" width="9.140625" style="2"/>
    <col min="7" max="7" width="10.5703125" style="2" customWidth="1"/>
    <col min="8" max="8" width="9.140625" style="2"/>
    <col min="9" max="9" width="10.85546875" style="2" customWidth="1"/>
    <col min="10" max="10" width="22" style="2" customWidth="1"/>
    <col min="11" max="16384" width="9.140625" style="2"/>
  </cols>
  <sheetData>
    <row r="1" spans="1:10" x14ac:dyDescent="0.2">
      <c r="A1" s="2" t="s">
        <v>1714</v>
      </c>
    </row>
    <row r="2" spans="1:10" x14ac:dyDescent="0.2">
      <c r="A2" s="2" t="s">
        <v>1715</v>
      </c>
    </row>
    <row r="4" spans="1:10" ht="21" customHeight="1" x14ac:dyDescent="0.2">
      <c r="A4" s="149" t="s">
        <v>1820</v>
      </c>
      <c r="B4" s="149"/>
      <c r="C4" s="149"/>
      <c r="D4" s="149"/>
      <c r="E4" s="149"/>
      <c r="F4" s="149"/>
      <c r="G4" s="149"/>
      <c r="H4" s="149"/>
      <c r="I4" s="149"/>
      <c r="J4" s="149"/>
    </row>
    <row r="5" spans="1:10" ht="45" x14ac:dyDescent="0.2">
      <c r="A5" s="25" t="s">
        <v>0</v>
      </c>
      <c r="B5" s="139" t="s">
        <v>1</v>
      </c>
      <c r="C5" s="139"/>
      <c r="D5" s="25" t="s">
        <v>2</v>
      </c>
      <c r="E5" s="27" t="s">
        <v>3</v>
      </c>
      <c r="F5" s="25" t="s">
        <v>4</v>
      </c>
      <c r="G5" s="27" t="s">
        <v>5</v>
      </c>
      <c r="H5" s="27" t="s">
        <v>1708</v>
      </c>
      <c r="I5" s="27" t="s">
        <v>6</v>
      </c>
      <c r="J5" s="25" t="s">
        <v>7</v>
      </c>
    </row>
    <row r="6" spans="1:10" ht="22.5" x14ac:dyDescent="0.2">
      <c r="A6" s="34">
        <v>1</v>
      </c>
      <c r="B6" s="49" t="s">
        <v>1383</v>
      </c>
      <c r="C6" s="34" t="s">
        <v>1384</v>
      </c>
      <c r="D6" s="33" t="s">
        <v>10</v>
      </c>
      <c r="E6" s="48"/>
      <c r="F6" s="33">
        <v>69</v>
      </c>
      <c r="G6" s="48"/>
      <c r="H6" s="48"/>
      <c r="I6" s="48"/>
      <c r="J6" s="34"/>
    </row>
    <row r="7" spans="1:10" ht="18.75" customHeight="1" x14ac:dyDescent="0.2">
      <c r="A7" s="34">
        <v>2</v>
      </c>
      <c r="B7" s="49" t="s">
        <v>1383</v>
      </c>
      <c r="C7" s="34" t="s">
        <v>1385</v>
      </c>
      <c r="D7" s="33" t="s">
        <v>10</v>
      </c>
      <c r="E7" s="48"/>
      <c r="F7" s="33">
        <v>117</v>
      </c>
      <c r="G7" s="48"/>
      <c r="H7" s="48"/>
      <c r="I7" s="48"/>
      <c r="J7" s="34"/>
    </row>
    <row r="8" spans="1:10" ht="22.5" x14ac:dyDescent="0.2">
      <c r="A8" s="34">
        <v>3</v>
      </c>
      <c r="B8" s="49" t="s">
        <v>1386</v>
      </c>
      <c r="C8" s="34" t="s">
        <v>1387</v>
      </c>
      <c r="D8" s="33" t="s">
        <v>10</v>
      </c>
      <c r="E8" s="48"/>
      <c r="F8" s="33">
        <v>57</v>
      </c>
      <c r="G8" s="48"/>
      <c r="H8" s="48"/>
      <c r="I8" s="48"/>
      <c r="J8" s="34"/>
    </row>
    <row r="9" spans="1:10" ht="33.75" x14ac:dyDescent="0.2">
      <c r="A9" s="34">
        <v>4</v>
      </c>
      <c r="B9" s="49" t="s">
        <v>1388</v>
      </c>
      <c r="C9" s="34" t="s">
        <v>1389</v>
      </c>
      <c r="D9" s="33" t="s">
        <v>10</v>
      </c>
      <c r="E9" s="48"/>
      <c r="F9" s="33">
        <v>102</v>
      </c>
      <c r="G9" s="48"/>
      <c r="H9" s="48"/>
      <c r="I9" s="48"/>
      <c r="J9" s="34"/>
    </row>
    <row r="10" spans="1:10" ht="135" x14ac:dyDescent="0.2">
      <c r="A10" s="34">
        <v>5</v>
      </c>
      <c r="B10" s="49" t="s">
        <v>1791</v>
      </c>
      <c r="C10" s="63" t="s">
        <v>34</v>
      </c>
      <c r="D10" s="33" t="s">
        <v>34</v>
      </c>
      <c r="E10" s="48"/>
      <c r="F10" s="33">
        <v>20</v>
      </c>
      <c r="G10" s="48"/>
      <c r="H10" s="48"/>
      <c r="I10" s="48"/>
      <c r="J10" s="34"/>
    </row>
    <row r="11" spans="1:10" ht="33.75" x14ac:dyDescent="0.2">
      <c r="A11" s="34">
        <v>6</v>
      </c>
      <c r="B11" s="49" t="s">
        <v>1390</v>
      </c>
      <c r="C11" s="34" t="s">
        <v>1387</v>
      </c>
      <c r="D11" s="33" t="s">
        <v>10</v>
      </c>
      <c r="E11" s="48"/>
      <c r="F11" s="33">
        <v>30</v>
      </c>
      <c r="G11" s="48"/>
      <c r="H11" s="48"/>
      <c r="I11" s="48"/>
      <c r="J11" s="34"/>
    </row>
    <row r="12" spans="1:10" ht="33.75" x14ac:dyDescent="0.2">
      <c r="A12" s="34">
        <v>7</v>
      </c>
      <c r="B12" s="49" t="s">
        <v>1391</v>
      </c>
      <c r="C12" s="34" t="s">
        <v>1389</v>
      </c>
      <c r="D12" s="33" t="s">
        <v>10</v>
      </c>
      <c r="E12" s="48"/>
      <c r="F12" s="33">
        <v>30</v>
      </c>
      <c r="G12" s="48"/>
      <c r="H12" s="48"/>
      <c r="I12" s="48"/>
      <c r="J12" s="34"/>
    </row>
    <row r="13" spans="1:10" ht="33.75" x14ac:dyDescent="0.2">
      <c r="A13" s="34">
        <v>8</v>
      </c>
      <c r="B13" s="49" t="s">
        <v>1392</v>
      </c>
      <c r="C13" s="34" t="s">
        <v>1393</v>
      </c>
      <c r="D13" s="33" t="s">
        <v>10</v>
      </c>
      <c r="E13" s="48"/>
      <c r="F13" s="33">
        <v>30</v>
      </c>
      <c r="G13" s="48"/>
      <c r="H13" s="48"/>
      <c r="I13" s="48"/>
      <c r="J13" s="34"/>
    </row>
    <row r="14" spans="1:10" ht="18.75" customHeight="1" x14ac:dyDescent="0.2">
      <c r="A14" s="34">
        <v>9</v>
      </c>
      <c r="B14" s="49" t="s">
        <v>1394</v>
      </c>
      <c r="C14" s="34"/>
      <c r="D14" s="33" t="s">
        <v>10</v>
      </c>
      <c r="E14" s="48"/>
      <c r="F14" s="33">
        <v>7</v>
      </c>
      <c r="G14" s="48"/>
      <c r="H14" s="48"/>
      <c r="I14" s="48"/>
      <c r="J14" s="34"/>
    </row>
    <row r="15" spans="1:10" ht="23.25" customHeight="1" x14ac:dyDescent="0.2">
      <c r="A15" s="34">
        <v>10</v>
      </c>
      <c r="B15" s="103" t="s">
        <v>1395</v>
      </c>
      <c r="C15" s="76" t="s">
        <v>1396</v>
      </c>
      <c r="D15" s="104" t="s">
        <v>1397</v>
      </c>
      <c r="E15" s="105"/>
      <c r="F15" s="104">
        <v>12</v>
      </c>
      <c r="G15" s="106"/>
      <c r="H15" s="106"/>
      <c r="I15" s="106"/>
      <c r="J15" s="107"/>
    </row>
    <row r="16" spans="1:10" s="88" customFormat="1" ht="25.5" customHeight="1" x14ac:dyDescent="0.2">
      <c r="A16" s="140" t="s">
        <v>1398</v>
      </c>
      <c r="B16" s="140"/>
      <c r="C16" s="140"/>
      <c r="D16" s="140"/>
      <c r="E16" s="140"/>
      <c r="F16" s="140"/>
      <c r="G16" s="28">
        <f>SUM(G6:G15)</f>
        <v>0</v>
      </c>
      <c r="H16" s="28" t="s">
        <v>1710</v>
      </c>
      <c r="I16" s="108">
        <f>SUM(I6:I15)</f>
        <v>0</v>
      </c>
      <c r="J16" s="100" t="s">
        <v>1710</v>
      </c>
    </row>
    <row r="21" spans="2:10" x14ac:dyDescent="0.2">
      <c r="B21" s="134" t="s">
        <v>1865</v>
      </c>
      <c r="C21" s="30"/>
      <c r="D21" s="30"/>
      <c r="E21" s="30"/>
      <c r="F21" s="30"/>
      <c r="G21" s="30"/>
      <c r="H21" s="30"/>
      <c r="J21" s="136" t="s">
        <v>1868</v>
      </c>
    </row>
    <row r="22" spans="2:10" ht="67.5" x14ac:dyDescent="0.2">
      <c r="B22" s="135" t="s">
        <v>1866</v>
      </c>
      <c r="C22" s="30"/>
      <c r="D22" s="30"/>
      <c r="E22" s="30"/>
      <c r="F22" s="30"/>
      <c r="G22" s="30"/>
      <c r="H22" s="30"/>
      <c r="J22" s="138" t="s">
        <v>1867</v>
      </c>
    </row>
  </sheetData>
  <mergeCells count="3">
    <mergeCell ref="A4:J4"/>
    <mergeCell ref="B5:C5"/>
    <mergeCell ref="A16:F16"/>
  </mergeCells>
  <pageMargins left="0.7" right="0.7" top="0.75" bottom="0.75" header="0.3" footer="0.3"/>
  <pageSetup paperSize="9" scale="77" orientation="landscape" r:id="rId1"/>
  <headerFooter>
    <oddHeader>&amp;L4WSzKzP.SZP.2612.2.2019</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selection activeCell="A14" sqref="A14:F14"/>
    </sheetView>
  </sheetViews>
  <sheetFormatPr defaultRowHeight="11.25" x14ac:dyDescent="0.2"/>
  <cols>
    <col min="1" max="1" width="3.85546875" style="2" customWidth="1"/>
    <col min="2" max="2" width="41.42578125" style="2" customWidth="1"/>
    <col min="3" max="4" width="9.140625" style="2"/>
    <col min="5" max="5" width="14.7109375" style="2" customWidth="1"/>
    <col min="6" max="6" width="9.140625" style="2"/>
    <col min="7" max="7" width="14.140625" style="2" customWidth="1"/>
    <col min="8" max="8" width="9.140625" style="2"/>
    <col min="9" max="9" width="13.42578125" style="2" customWidth="1"/>
    <col min="10" max="10" width="21.28515625" style="2" customWidth="1"/>
    <col min="11" max="16384" width="9.140625" style="2"/>
  </cols>
  <sheetData>
    <row r="1" spans="1:10" x14ac:dyDescent="0.2">
      <c r="A1" s="2" t="s">
        <v>1714</v>
      </c>
    </row>
    <row r="2" spans="1:10" x14ac:dyDescent="0.2">
      <c r="A2" s="2" t="s">
        <v>1715</v>
      </c>
    </row>
    <row r="4" spans="1:10" ht="26.25" customHeight="1" x14ac:dyDescent="0.2">
      <c r="A4" s="149" t="s">
        <v>1821</v>
      </c>
      <c r="B4" s="149"/>
      <c r="C4" s="149"/>
      <c r="D4" s="149"/>
      <c r="E4" s="149"/>
      <c r="F4" s="149"/>
      <c r="G4" s="149"/>
      <c r="H4" s="149"/>
      <c r="I4" s="149"/>
      <c r="J4" s="149"/>
    </row>
    <row r="5" spans="1:10" ht="45" x14ac:dyDescent="0.2">
      <c r="A5" s="25" t="s">
        <v>0</v>
      </c>
      <c r="B5" s="139" t="s">
        <v>1</v>
      </c>
      <c r="C5" s="139"/>
      <c r="D5" s="25" t="s">
        <v>2</v>
      </c>
      <c r="E5" s="27" t="s">
        <v>3</v>
      </c>
      <c r="F5" s="25" t="s">
        <v>4</v>
      </c>
      <c r="G5" s="27" t="s">
        <v>5</v>
      </c>
      <c r="H5" s="27" t="s">
        <v>1708</v>
      </c>
      <c r="I5" s="27" t="s">
        <v>6</v>
      </c>
      <c r="J5" s="25" t="s">
        <v>7</v>
      </c>
    </row>
    <row r="6" spans="1:10" ht="22.5" x14ac:dyDescent="0.2">
      <c r="A6" s="34">
        <v>1</v>
      </c>
      <c r="B6" s="49" t="s">
        <v>1399</v>
      </c>
      <c r="C6" s="34" t="s">
        <v>1400</v>
      </c>
      <c r="D6" s="33" t="s">
        <v>10</v>
      </c>
      <c r="E6" s="48"/>
      <c r="F6" s="33">
        <v>40</v>
      </c>
      <c r="G6" s="48"/>
      <c r="H6" s="48"/>
      <c r="I6" s="48"/>
      <c r="J6" s="34"/>
    </row>
    <row r="7" spans="1:10" ht="18" customHeight="1" x14ac:dyDescent="0.2">
      <c r="A7" s="34">
        <v>2</v>
      </c>
      <c r="B7" s="49" t="s">
        <v>1153</v>
      </c>
      <c r="C7" s="34" t="s">
        <v>1401</v>
      </c>
      <c r="D7" s="33" t="s">
        <v>10</v>
      </c>
      <c r="E7" s="48"/>
      <c r="F7" s="33">
        <v>800</v>
      </c>
      <c r="G7" s="48"/>
      <c r="H7" s="48"/>
      <c r="I7" s="48"/>
      <c r="J7" s="34"/>
    </row>
    <row r="8" spans="1:10" ht="33.75" x14ac:dyDescent="0.2">
      <c r="A8" s="34">
        <v>3</v>
      </c>
      <c r="B8" s="49" t="s">
        <v>1402</v>
      </c>
      <c r="C8" s="34" t="s">
        <v>1403</v>
      </c>
      <c r="D8" s="33" t="s">
        <v>19</v>
      </c>
      <c r="E8" s="48"/>
      <c r="F8" s="33">
        <v>2</v>
      </c>
      <c r="G8" s="48"/>
      <c r="H8" s="48"/>
      <c r="I8" s="48"/>
      <c r="J8" s="34"/>
    </row>
    <row r="9" spans="1:10" ht="22.5" x14ac:dyDescent="0.2">
      <c r="A9" s="34">
        <v>4</v>
      </c>
      <c r="B9" s="49" t="s">
        <v>1404</v>
      </c>
      <c r="C9" s="34" t="s">
        <v>1405</v>
      </c>
      <c r="D9" s="33" t="s">
        <v>10</v>
      </c>
      <c r="E9" s="48"/>
      <c r="F9" s="33">
        <v>70</v>
      </c>
      <c r="G9" s="48"/>
      <c r="H9" s="48"/>
      <c r="I9" s="48"/>
      <c r="J9" s="34"/>
    </row>
    <row r="10" spans="1:10" ht="71.25" customHeight="1" x14ac:dyDescent="0.2">
      <c r="A10" s="34">
        <v>5</v>
      </c>
      <c r="B10" s="49" t="s">
        <v>1406</v>
      </c>
      <c r="C10" s="34" t="s">
        <v>1407</v>
      </c>
      <c r="D10" s="33" t="s">
        <v>19</v>
      </c>
      <c r="E10" s="48"/>
      <c r="F10" s="33">
        <v>200</v>
      </c>
      <c r="G10" s="48"/>
      <c r="H10" s="48"/>
      <c r="I10" s="48"/>
      <c r="J10" s="34"/>
    </row>
    <row r="11" spans="1:10" ht="39.75" customHeight="1" x14ac:dyDescent="0.2">
      <c r="A11" s="34">
        <v>6</v>
      </c>
      <c r="B11" s="49" t="s">
        <v>1408</v>
      </c>
      <c r="C11" s="34" t="s">
        <v>1409</v>
      </c>
      <c r="D11" s="33" t="s">
        <v>19</v>
      </c>
      <c r="E11" s="48"/>
      <c r="F11" s="33">
        <v>6</v>
      </c>
      <c r="G11" s="48"/>
      <c r="H11" s="48"/>
      <c r="I11" s="48"/>
      <c r="J11" s="34"/>
    </row>
    <row r="12" spans="1:10" ht="52.5" customHeight="1" x14ac:dyDescent="0.2">
      <c r="A12" s="34">
        <v>7</v>
      </c>
      <c r="B12" s="49" t="s">
        <v>1410</v>
      </c>
      <c r="C12" s="34" t="s">
        <v>1411</v>
      </c>
      <c r="D12" s="33" t="s">
        <v>10</v>
      </c>
      <c r="E12" s="48"/>
      <c r="F12" s="33">
        <v>140</v>
      </c>
      <c r="G12" s="48"/>
      <c r="H12" s="48"/>
      <c r="I12" s="48"/>
      <c r="J12" s="34"/>
    </row>
    <row r="13" spans="1:10" ht="30" customHeight="1" x14ac:dyDescent="0.2">
      <c r="A13" s="34">
        <v>8</v>
      </c>
      <c r="B13" s="49" t="s">
        <v>1412</v>
      </c>
      <c r="C13" s="34"/>
      <c r="D13" s="33" t="s">
        <v>10</v>
      </c>
      <c r="E13" s="48"/>
      <c r="F13" s="33">
        <v>120</v>
      </c>
      <c r="G13" s="48"/>
      <c r="H13" s="48"/>
      <c r="I13" s="48"/>
      <c r="J13" s="34"/>
    </row>
    <row r="14" spans="1:10" ht="24" customHeight="1" x14ac:dyDescent="0.2">
      <c r="A14" s="140" t="s">
        <v>1413</v>
      </c>
      <c r="B14" s="140"/>
      <c r="C14" s="140"/>
      <c r="D14" s="140"/>
      <c r="E14" s="140"/>
      <c r="F14" s="140"/>
      <c r="G14" s="28">
        <f>SUM(G6:G13)</f>
        <v>0</v>
      </c>
      <c r="H14" s="28" t="s">
        <v>1710</v>
      </c>
      <c r="I14" s="28">
        <f>SUM(I6:I13)</f>
        <v>0</v>
      </c>
      <c r="J14" s="29" t="s">
        <v>1710</v>
      </c>
    </row>
    <row r="19" spans="2:10" x14ac:dyDescent="0.2">
      <c r="B19" s="134" t="s">
        <v>1865</v>
      </c>
      <c r="C19" s="30"/>
      <c r="D19" s="30"/>
      <c r="E19" s="30"/>
      <c r="F19" s="30"/>
      <c r="G19" s="30"/>
      <c r="H19" s="30"/>
      <c r="J19" s="136" t="s">
        <v>1868</v>
      </c>
    </row>
    <row r="20" spans="2:10" ht="78.75" x14ac:dyDescent="0.2">
      <c r="B20" s="135" t="s">
        <v>1866</v>
      </c>
      <c r="C20" s="30"/>
      <c r="D20" s="30"/>
      <c r="E20" s="30"/>
      <c r="F20" s="30"/>
      <c r="G20" s="30"/>
      <c r="H20" s="30"/>
      <c r="J20" s="138" t="s">
        <v>1867</v>
      </c>
    </row>
  </sheetData>
  <mergeCells count="3">
    <mergeCell ref="A4:J4"/>
    <mergeCell ref="B5:C5"/>
    <mergeCell ref="A14:F14"/>
  </mergeCells>
  <pageMargins left="0.7" right="0.7" top="0.75" bottom="0.75" header="0.3" footer="0.3"/>
  <pageSetup paperSize="9" scale="84" orientation="landscape" r:id="rId1"/>
  <headerFooter>
    <oddHeader>&amp;L4WSzKzP.SZP.2612.2.2019</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election activeCell="A4" sqref="A4:J4"/>
    </sheetView>
  </sheetViews>
  <sheetFormatPr defaultRowHeight="11.25" x14ac:dyDescent="0.2"/>
  <cols>
    <col min="1" max="1" width="5.140625" style="2" customWidth="1"/>
    <col min="2" max="2" width="38" style="2" customWidth="1"/>
    <col min="3" max="3" width="6.85546875" style="2" bestFit="1" customWidth="1"/>
    <col min="4" max="4" width="9.140625" style="2"/>
    <col min="5" max="5" width="13.7109375" style="2" customWidth="1"/>
    <col min="6" max="6" width="9.140625" style="2"/>
    <col min="7" max="7" width="12.5703125" style="2" customWidth="1"/>
    <col min="8" max="8" width="12.7109375" style="2" customWidth="1"/>
    <col min="9" max="9" width="11.28515625" style="2" customWidth="1"/>
    <col min="10" max="10" width="24.5703125" style="2" customWidth="1"/>
    <col min="11" max="16384" width="9.140625" style="2"/>
  </cols>
  <sheetData>
    <row r="1" spans="1:10" x14ac:dyDescent="0.2">
      <c r="A1" s="2" t="s">
        <v>1714</v>
      </c>
    </row>
    <row r="2" spans="1:10" x14ac:dyDescent="0.2">
      <c r="A2" s="2" t="s">
        <v>1715</v>
      </c>
    </row>
    <row r="4" spans="1:10" ht="22.5" customHeight="1" x14ac:dyDescent="0.2">
      <c r="A4" s="149" t="s">
        <v>1860</v>
      </c>
      <c r="B4" s="149"/>
      <c r="C4" s="149"/>
      <c r="D4" s="149"/>
      <c r="E4" s="149"/>
      <c r="F4" s="149"/>
      <c r="G4" s="149"/>
      <c r="H4" s="149"/>
      <c r="I4" s="149"/>
      <c r="J4" s="149"/>
    </row>
    <row r="5" spans="1:10" ht="45" x14ac:dyDescent="0.2">
      <c r="A5" s="25" t="s">
        <v>0</v>
      </c>
      <c r="B5" s="139" t="s">
        <v>1</v>
      </c>
      <c r="C5" s="139"/>
      <c r="D5" s="25" t="s">
        <v>2</v>
      </c>
      <c r="E5" s="27" t="s">
        <v>3</v>
      </c>
      <c r="F5" s="25" t="s">
        <v>4</v>
      </c>
      <c r="G5" s="27" t="s">
        <v>5</v>
      </c>
      <c r="H5" s="27" t="s">
        <v>1708</v>
      </c>
      <c r="I5" s="27" t="s">
        <v>6</v>
      </c>
      <c r="J5" s="25" t="s">
        <v>7</v>
      </c>
    </row>
    <row r="6" spans="1:10" ht="50.25" customHeight="1" x14ac:dyDescent="0.2">
      <c r="A6" s="162" t="s">
        <v>1414</v>
      </c>
      <c r="B6" s="162"/>
      <c r="C6" s="162"/>
      <c r="D6" s="162"/>
      <c r="E6" s="162"/>
      <c r="F6" s="162"/>
      <c r="G6" s="162"/>
      <c r="H6" s="162"/>
      <c r="I6" s="162"/>
      <c r="J6" s="162"/>
    </row>
    <row r="7" spans="1:10" ht="23.25" customHeight="1" x14ac:dyDescent="0.2">
      <c r="A7" s="162" t="s">
        <v>1415</v>
      </c>
      <c r="B7" s="162"/>
      <c r="C7" s="162"/>
      <c r="D7" s="162"/>
      <c r="E7" s="162"/>
      <c r="F7" s="162"/>
      <c r="G7" s="162"/>
      <c r="H7" s="162"/>
      <c r="I7" s="162"/>
      <c r="J7" s="162"/>
    </row>
    <row r="8" spans="1:10" ht="18" customHeight="1" x14ac:dyDescent="0.2">
      <c r="A8" s="33">
        <v>1</v>
      </c>
      <c r="B8" s="33" t="s">
        <v>1416</v>
      </c>
      <c r="C8" s="33" t="s">
        <v>505</v>
      </c>
      <c r="D8" s="147" t="s">
        <v>505</v>
      </c>
      <c r="E8" s="187"/>
      <c r="F8" s="147">
        <v>350</v>
      </c>
      <c r="G8" s="156"/>
      <c r="H8" s="157"/>
      <c r="I8" s="156"/>
      <c r="J8" s="145"/>
    </row>
    <row r="9" spans="1:10" ht="22.5" x14ac:dyDescent="0.2">
      <c r="A9" s="34" t="s">
        <v>35</v>
      </c>
      <c r="B9" s="49" t="s">
        <v>1417</v>
      </c>
      <c r="C9" s="34" t="s">
        <v>37</v>
      </c>
      <c r="D9" s="147"/>
      <c r="E9" s="187"/>
      <c r="F9" s="147"/>
      <c r="G9" s="156"/>
      <c r="H9" s="158"/>
      <c r="I9" s="156"/>
      <c r="J9" s="145"/>
    </row>
    <row r="10" spans="1:10" ht="33.75" x14ac:dyDescent="0.2">
      <c r="A10" s="34" t="s">
        <v>38</v>
      </c>
      <c r="B10" s="49" t="s">
        <v>1418</v>
      </c>
      <c r="C10" s="34" t="s">
        <v>185</v>
      </c>
      <c r="D10" s="147"/>
      <c r="E10" s="187"/>
      <c r="F10" s="147"/>
      <c r="G10" s="156"/>
      <c r="H10" s="158"/>
      <c r="I10" s="156"/>
      <c r="J10" s="145"/>
    </row>
    <row r="11" spans="1:10" x14ac:dyDescent="0.2">
      <c r="A11" s="34" t="s">
        <v>41</v>
      </c>
      <c r="B11" s="49" t="s">
        <v>1419</v>
      </c>
      <c r="C11" s="34" t="s">
        <v>37</v>
      </c>
      <c r="D11" s="147"/>
      <c r="E11" s="187"/>
      <c r="F11" s="147"/>
      <c r="G11" s="156"/>
      <c r="H11" s="158"/>
      <c r="I11" s="156"/>
      <c r="J11" s="145"/>
    </row>
    <row r="12" spans="1:10" ht="33.75" x14ac:dyDescent="0.2">
      <c r="A12" s="34" t="s">
        <v>43</v>
      </c>
      <c r="B12" s="49" t="s">
        <v>1420</v>
      </c>
      <c r="C12" s="34" t="s">
        <v>37</v>
      </c>
      <c r="D12" s="147"/>
      <c r="E12" s="187"/>
      <c r="F12" s="147"/>
      <c r="G12" s="156"/>
      <c r="H12" s="158"/>
      <c r="I12" s="156"/>
      <c r="J12" s="145"/>
    </row>
    <row r="13" spans="1:10" ht="33.75" x14ac:dyDescent="0.2">
      <c r="A13" s="34" t="s">
        <v>45</v>
      </c>
      <c r="B13" s="49" t="s">
        <v>1421</v>
      </c>
      <c r="C13" s="34" t="s">
        <v>1294</v>
      </c>
      <c r="D13" s="147"/>
      <c r="E13" s="187"/>
      <c r="F13" s="147"/>
      <c r="G13" s="156"/>
      <c r="H13" s="158"/>
      <c r="I13" s="156"/>
      <c r="J13" s="145"/>
    </row>
    <row r="14" spans="1:10" ht="33.75" x14ac:dyDescent="0.2">
      <c r="A14" s="34" t="s">
        <v>48</v>
      </c>
      <c r="B14" s="49" t="s">
        <v>1422</v>
      </c>
      <c r="C14" s="34" t="s">
        <v>37</v>
      </c>
      <c r="D14" s="147"/>
      <c r="E14" s="187"/>
      <c r="F14" s="147"/>
      <c r="G14" s="156"/>
      <c r="H14" s="158"/>
      <c r="I14" s="156"/>
      <c r="J14" s="145"/>
    </row>
    <row r="15" spans="1:10" x14ac:dyDescent="0.2">
      <c r="A15" s="34" t="s">
        <v>50</v>
      </c>
      <c r="B15" s="49" t="s">
        <v>1423</v>
      </c>
      <c r="C15" s="34" t="s">
        <v>37</v>
      </c>
      <c r="D15" s="147"/>
      <c r="E15" s="187"/>
      <c r="F15" s="147"/>
      <c r="G15" s="156"/>
      <c r="H15" s="158"/>
      <c r="I15" s="156"/>
      <c r="J15" s="145"/>
    </row>
    <row r="16" spans="1:10" x14ac:dyDescent="0.2">
      <c r="A16" s="34" t="s">
        <v>52</v>
      </c>
      <c r="B16" s="49" t="s">
        <v>690</v>
      </c>
      <c r="C16" s="34" t="s">
        <v>40</v>
      </c>
      <c r="D16" s="147"/>
      <c r="E16" s="187"/>
      <c r="F16" s="147"/>
      <c r="G16" s="156"/>
      <c r="H16" s="158"/>
      <c r="I16" s="156"/>
      <c r="J16" s="145"/>
    </row>
    <row r="17" spans="1:10" x14ac:dyDescent="0.2">
      <c r="A17" s="34" t="s">
        <v>55</v>
      </c>
      <c r="B17" s="49" t="s">
        <v>1424</v>
      </c>
      <c r="C17" s="34" t="s">
        <v>57</v>
      </c>
      <c r="D17" s="147"/>
      <c r="E17" s="187"/>
      <c r="F17" s="147"/>
      <c r="G17" s="156"/>
      <c r="H17" s="158"/>
      <c r="I17" s="156"/>
      <c r="J17" s="145"/>
    </row>
    <row r="18" spans="1:10" ht="22.5" x14ac:dyDescent="0.2">
      <c r="A18" s="34" t="s">
        <v>58</v>
      </c>
      <c r="B18" s="49" t="s">
        <v>1425</v>
      </c>
      <c r="C18" s="34" t="s">
        <v>37</v>
      </c>
      <c r="D18" s="147"/>
      <c r="E18" s="187"/>
      <c r="F18" s="147"/>
      <c r="G18" s="156"/>
      <c r="H18" s="158"/>
      <c r="I18" s="156"/>
      <c r="J18" s="145"/>
    </row>
    <row r="19" spans="1:10" ht="22.5" x14ac:dyDescent="0.2">
      <c r="A19" s="34" t="s">
        <v>60</v>
      </c>
      <c r="B19" s="49" t="s">
        <v>1426</v>
      </c>
      <c r="C19" s="34" t="s">
        <v>530</v>
      </c>
      <c r="D19" s="147"/>
      <c r="E19" s="187"/>
      <c r="F19" s="147"/>
      <c r="G19" s="156"/>
      <c r="H19" s="158"/>
      <c r="I19" s="156"/>
      <c r="J19" s="145"/>
    </row>
    <row r="20" spans="1:10" ht="22.5" x14ac:dyDescent="0.2">
      <c r="A20" s="34" t="s">
        <v>62</v>
      </c>
      <c r="B20" s="49" t="s">
        <v>1427</v>
      </c>
      <c r="C20" s="34" t="s">
        <v>57</v>
      </c>
      <c r="D20" s="147"/>
      <c r="E20" s="187"/>
      <c r="F20" s="147"/>
      <c r="G20" s="156"/>
      <c r="H20" s="158"/>
      <c r="I20" s="156"/>
      <c r="J20" s="145"/>
    </row>
    <row r="21" spans="1:10" ht="13.5" customHeight="1" x14ac:dyDescent="0.2">
      <c r="A21" s="34" t="s">
        <v>64</v>
      </c>
      <c r="B21" s="49" t="s">
        <v>409</v>
      </c>
      <c r="C21" s="34" t="s">
        <v>37</v>
      </c>
      <c r="D21" s="147"/>
      <c r="E21" s="187"/>
      <c r="F21" s="147"/>
      <c r="G21" s="156"/>
      <c r="H21" s="158"/>
      <c r="I21" s="156"/>
      <c r="J21" s="145"/>
    </row>
    <row r="22" spans="1:10" ht="45" x14ac:dyDescent="0.2">
      <c r="A22" s="34" t="s">
        <v>66</v>
      </c>
      <c r="B22" s="49" t="s">
        <v>1428</v>
      </c>
      <c r="C22" s="34" t="s">
        <v>37</v>
      </c>
      <c r="D22" s="147"/>
      <c r="E22" s="187"/>
      <c r="F22" s="147"/>
      <c r="G22" s="156"/>
      <c r="H22" s="158"/>
      <c r="I22" s="156"/>
      <c r="J22" s="145"/>
    </row>
    <row r="23" spans="1:10" ht="22.5" x14ac:dyDescent="0.2">
      <c r="A23" s="34" t="s">
        <v>68</v>
      </c>
      <c r="B23" s="49" t="s">
        <v>1429</v>
      </c>
      <c r="C23" s="34" t="s">
        <v>528</v>
      </c>
      <c r="D23" s="147"/>
      <c r="E23" s="187"/>
      <c r="F23" s="147"/>
      <c r="G23" s="156"/>
      <c r="H23" s="158"/>
      <c r="I23" s="156"/>
      <c r="J23" s="145"/>
    </row>
    <row r="24" spans="1:10" ht="22.5" x14ac:dyDescent="0.2">
      <c r="A24" s="34" t="s">
        <v>193</v>
      </c>
      <c r="B24" s="49" t="s">
        <v>1430</v>
      </c>
      <c r="C24" s="34" t="s">
        <v>37</v>
      </c>
      <c r="D24" s="147"/>
      <c r="E24" s="187"/>
      <c r="F24" s="147"/>
      <c r="G24" s="156"/>
      <c r="H24" s="158"/>
      <c r="I24" s="156"/>
      <c r="J24" s="145"/>
    </row>
    <row r="25" spans="1:10" ht="22.5" x14ac:dyDescent="0.2">
      <c r="A25" s="34" t="s">
        <v>195</v>
      </c>
      <c r="B25" s="49" t="s">
        <v>1431</v>
      </c>
      <c r="C25" s="34" t="s">
        <v>37</v>
      </c>
      <c r="D25" s="147"/>
      <c r="E25" s="187"/>
      <c r="F25" s="147"/>
      <c r="G25" s="156"/>
      <c r="H25" s="158"/>
      <c r="I25" s="156"/>
      <c r="J25" s="145"/>
    </row>
    <row r="26" spans="1:10" ht="22.5" x14ac:dyDescent="0.2">
      <c r="A26" s="34" t="s">
        <v>197</v>
      </c>
      <c r="B26" s="49" t="s">
        <v>1432</v>
      </c>
      <c r="C26" s="34" t="s">
        <v>37</v>
      </c>
      <c r="D26" s="147"/>
      <c r="E26" s="187"/>
      <c r="F26" s="147"/>
      <c r="G26" s="156"/>
      <c r="H26" s="158"/>
      <c r="I26" s="156"/>
      <c r="J26" s="145"/>
    </row>
    <row r="27" spans="1:10" x14ac:dyDescent="0.2">
      <c r="A27" s="34" t="s">
        <v>199</v>
      </c>
      <c r="B27" s="49" t="s">
        <v>469</v>
      </c>
      <c r="C27" s="34" t="s">
        <v>37</v>
      </c>
      <c r="D27" s="147"/>
      <c r="E27" s="187"/>
      <c r="F27" s="147"/>
      <c r="G27" s="156"/>
      <c r="H27" s="158"/>
      <c r="I27" s="156"/>
      <c r="J27" s="145"/>
    </row>
    <row r="28" spans="1:10" x14ac:dyDescent="0.2">
      <c r="A28" s="34" t="s">
        <v>201</v>
      </c>
      <c r="B28" s="49" t="s">
        <v>1433</v>
      </c>
      <c r="C28" s="34" t="s">
        <v>37</v>
      </c>
      <c r="D28" s="147"/>
      <c r="E28" s="187"/>
      <c r="F28" s="147"/>
      <c r="G28" s="156"/>
      <c r="H28" s="158"/>
      <c r="I28" s="156"/>
      <c r="J28" s="145"/>
    </row>
    <row r="29" spans="1:10" x14ac:dyDescent="0.2">
      <c r="A29" s="34" t="s">
        <v>205</v>
      </c>
      <c r="B29" s="49" t="s">
        <v>1434</v>
      </c>
      <c r="C29" s="34" t="s">
        <v>37</v>
      </c>
      <c r="D29" s="147"/>
      <c r="E29" s="187"/>
      <c r="F29" s="147"/>
      <c r="G29" s="156"/>
      <c r="H29" s="158"/>
      <c r="I29" s="156"/>
      <c r="J29" s="145"/>
    </row>
    <row r="30" spans="1:10" x14ac:dyDescent="0.2">
      <c r="A30" s="34" t="s">
        <v>207</v>
      </c>
      <c r="B30" s="49" t="s">
        <v>1435</v>
      </c>
      <c r="C30" s="34" t="s">
        <v>37</v>
      </c>
      <c r="D30" s="147"/>
      <c r="E30" s="187"/>
      <c r="F30" s="147"/>
      <c r="G30" s="156"/>
      <c r="H30" s="158"/>
      <c r="I30" s="156"/>
      <c r="J30" s="145"/>
    </row>
    <row r="31" spans="1:10" ht="22.5" x14ac:dyDescent="0.2">
      <c r="A31" s="34" t="s">
        <v>210</v>
      </c>
      <c r="B31" s="49" t="s">
        <v>1436</v>
      </c>
      <c r="C31" s="34" t="s">
        <v>37</v>
      </c>
      <c r="D31" s="147"/>
      <c r="E31" s="187"/>
      <c r="F31" s="147"/>
      <c r="G31" s="156"/>
      <c r="H31" s="158"/>
      <c r="I31" s="156"/>
      <c r="J31" s="145"/>
    </row>
    <row r="32" spans="1:10" x14ac:dyDescent="0.2">
      <c r="A32" s="34" t="s">
        <v>213</v>
      </c>
      <c r="B32" s="49" t="s">
        <v>705</v>
      </c>
      <c r="C32" s="34" t="s">
        <v>37</v>
      </c>
      <c r="D32" s="147"/>
      <c r="E32" s="187"/>
      <c r="F32" s="147"/>
      <c r="G32" s="156"/>
      <c r="H32" s="158"/>
      <c r="I32" s="156"/>
      <c r="J32" s="145"/>
    </row>
    <row r="33" spans="1:10" ht="22.5" x14ac:dyDescent="0.2">
      <c r="A33" s="34" t="s">
        <v>215</v>
      </c>
      <c r="B33" s="49" t="s">
        <v>1437</v>
      </c>
      <c r="C33" s="34" t="s">
        <v>37</v>
      </c>
      <c r="D33" s="147"/>
      <c r="E33" s="187"/>
      <c r="F33" s="147"/>
      <c r="G33" s="156"/>
      <c r="H33" s="158"/>
      <c r="I33" s="156"/>
      <c r="J33" s="145"/>
    </row>
    <row r="34" spans="1:10" x14ac:dyDescent="0.2">
      <c r="A34" s="61" t="s">
        <v>217</v>
      </c>
      <c r="B34" s="80" t="s">
        <v>1438</v>
      </c>
      <c r="C34" s="61" t="s">
        <v>212</v>
      </c>
      <c r="D34" s="147"/>
      <c r="E34" s="187"/>
      <c r="F34" s="147"/>
      <c r="G34" s="156"/>
      <c r="H34" s="158"/>
      <c r="I34" s="156"/>
      <c r="J34" s="145"/>
    </row>
    <row r="35" spans="1:10" x14ac:dyDescent="0.2">
      <c r="A35" s="61" t="s">
        <v>219</v>
      </c>
      <c r="B35" s="80" t="s">
        <v>1439</v>
      </c>
      <c r="C35" s="61" t="s">
        <v>212</v>
      </c>
      <c r="D35" s="147"/>
      <c r="E35" s="187"/>
      <c r="F35" s="147"/>
      <c r="G35" s="156"/>
      <c r="H35" s="159"/>
      <c r="I35" s="156"/>
      <c r="J35" s="145"/>
    </row>
    <row r="36" spans="1:10" ht="22.5" customHeight="1" x14ac:dyDescent="0.2">
      <c r="A36" s="140" t="s">
        <v>1440</v>
      </c>
      <c r="B36" s="140"/>
      <c r="C36" s="140"/>
      <c r="D36" s="140"/>
      <c r="E36" s="140"/>
      <c r="F36" s="140"/>
      <c r="G36" s="28">
        <f>SUM(G8)</f>
        <v>0</v>
      </c>
      <c r="H36" s="28" t="s">
        <v>1710</v>
      </c>
      <c r="I36" s="28">
        <f>SUM(I8)</f>
        <v>0</v>
      </c>
      <c r="J36" s="29" t="s">
        <v>1710</v>
      </c>
    </row>
    <row r="43" spans="1:10" x14ac:dyDescent="0.2">
      <c r="B43" s="134" t="s">
        <v>1865</v>
      </c>
      <c r="C43" s="30"/>
      <c r="D43" s="30"/>
      <c r="E43" s="30"/>
      <c r="F43" s="30"/>
      <c r="G43" s="30"/>
      <c r="H43" s="30"/>
      <c r="J43" s="136" t="s">
        <v>1868</v>
      </c>
    </row>
    <row r="44" spans="1:10" ht="56.25" x14ac:dyDescent="0.2">
      <c r="B44" s="135" t="s">
        <v>1866</v>
      </c>
      <c r="C44" s="30"/>
      <c r="D44" s="30"/>
      <c r="E44" s="30"/>
      <c r="F44" s="30"/>
      <c r="G44" s="30"/>
      <c r="H44" s="30"/>
      <c r="J44" s="138" t="s">
        <v>1867</v>
      </c>
    </row>
  </sheetData>
  <mergeCells count="12">
    <mergeCell ref="A36:F36"/>
    <mergeCell ref="A4:J4"/>
    <mergeCell ref="B5:C5"/>
    <mergeCell ref="H8:H35"/>
    <mergeCell ref="A6:J6"/>
    <mergeCell ref="A7:J7"/>
    <mergeCell ref="D8:D35"/>
    <mergeCell ref="E8:E35"/>
    <mergeCell ref="F8:F35"/>
    <mergeCell ref="G8:G35"/>
    <mergeCell ref="I8:I35"/>
    <mergeCell ref="J8:J35"/>
  </mergeCells>
  <pageMargins left="0.7" right="0.7" top="0.75" bottom="0.75" header="0.3" footer="0.3"/>
  <pageSetup paperSize="9" scale="85" orientation="landscape" r:id="rId1"/>
  <headerFooter>
    <oddHeader>&amp;L4WSzKzP.SZP.2612.2.2019</oddHeader>
  </headerFooter>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selection activeCell="A4" sqref="A4:J4"/>
    </sheetView>
  </sheetViews>
  <sheetFormatPr defaultRowHeight="11.25" x14ac:dyDescent="0.2"/>
  <cols>
    <col min="1" max="1" width="5.28515625" style="2" customWidth="1"/>
    <col min="2" max="2" width="49.140625" style="2" customWidth="1"/>
    <col min="3" max="3" width="10.7109375" style="2" customWidth="1"/>
    <col min="4" max="4" width="9.140625" style="2"/>
    <col min="5" max="5" width="11.42578125" style="2" customWidth="1"/>
    <col min="6" max="6" width="9.140625" style="2"/>
    <col min="7" max="7" width="11.28515625" style="2" customWidth="1"/>
    <col min="8" max="8" width="9.140625" style="2"/>
    <col min="9" max="9" width="10.85546875" style="2" customWidth="1"/>
    <col min="10" max="10" width="18.140625" style="2" customWidth="1"/>
    <col min="11" max="16384" width="9.140625" style="2"/>
  </cols>
  <sheetData>
    <row r="1" spans="1:10" x14ac:dyDescent="0.2">
      <c r="A1" s="2" t="s">
        <v>1714</v>
      </c>
    </row>
    <row r="2" spans="1:10" x14ac:dyDescent="0.2">
      <c r="A2" s="2" t="s">
        <v>1715</v>
      </c>
    </row>
    <row r="4" spans="1:10" s="88" customFormat="1" ht="23.25" customHeight="1" x14ac:dyDescent="0.2">
      <c r="A4" s="150" t="s">
        <v>1858</v>
      </c>
      <c r="B4" s="150"/>
      <c r="C4" s="150"/>
      <c r="D4" s="150"/>
      <c r="E4" s="150"/>
      <c r="F4" s="150"/>
      <c r="G4" s="150"/>
      <c r="H4" s="150"/>
      <c r="I4" s="150"/>
      <c r="J4" s="150"/>
    </row>
    <row r="5" spans="1:10" ht="67.5" x14ac:dyDescent="0.2">
      <c r="A5" s="25" t="s">
        <v>0</v>
      </c>
      <c r="B5" s="139" t="s">
        <v>1</v>
      </c>
      <c r="C5" s="139"/>
      <c r="D5" s="26" t="s">
        <v>2</v>
      </c>
      <c r="E5" s="27" t="s">
        <v>3</v>
      </c>
      <c r="F5" s="25" t="s">
        <v>4</v>
      </c>
      <c r="G5" s="27" t="s">
        <v>5</v>
      </c>
      <c r="H5" s="27" t="s">
        <v>1708</v>
      </c>
      <c r="I5" s="27" t="s">
        <v>6</v>
      </c>
      <c r="J5" s="25" t="s">
        <v>7</v>
      </c>
    </row>
    <row r="6" spans="1:10" ht="112.5" x14ac:dyDescent="0.2">
      <c r="A6" s="65">
        <v>1</v>
      </c>
      <c r="B6" s="73" t="s">
        <v>96</v>
      </c>
      <c r="C6" s="34" t="s">
        <v>97</v>
      </c>
      <c r="D6" s="34" t="s">
        <v>10</v>
      </c>
      <c r="E6" s="35"/>
      <c r="F6" s="67">
        <v>4000</v>
      </c>
      <c r="G6" s="35"/>
      <c r="H6" s="35"/>
      <c r="I6" s="35"/>
      <c r="J6" s="34"/>
    </row>
    <row r="7" spans="1:10" ht="33.75" x14ac:dyDescent="0.2">
      <c r="A7" s="65">
        <v>2</v>
      </c>
      <c r="B7" s="73" t="s">
        <v>98</v>
      </c>
      <c r="C7" s="34" t="s">
        <v>99</v>
      </c>
      <c r="D7" s="34" t="s">
        <v>10</v>
      </c>
      <c r="E7" s="35"/>
      <c r="F7" s="67">
        <v>3000</v>
      </c>
      <c r="G7" s="35"/>
      <c r="H7" s="35"/>
      <c r="I7" s="35"/>
      <c r="J7" s="34"/>
    </row>
    <row r="8" spans="1:10" ht="78.75" x14ac:dyDescent="0.2">
      <c r="A8" s="65">
        <v>3</v>
      </c>
      <c r="B8" s="73" t="s">
        <v>100</v>
      </c>
      <c r="C8" s="38" t="s">
        <v>207</v>
      </c>
      <c r="D8" s="34" t="s">
        <v>90</v>
      </c>
      <c r="E8" s="35"/>
      <c r="F8" s="33">
        <v>180</v>
      </c>
      <c r="G8" s="35"/>
      <c r="H8" s="35"/>
      <c r="I8" s="35"/>
      <c r="J8" s="34"/>
    </row>
    <row r="9" spans="1:10" ht="22.5" x14ac:dyDescent="0.2">
      <c r="A9" s="65">
        <v>4</v>
      </c>
      <c r="B9" s="73" t="s">
        <v>101</v>
      </c>
      <c r="C9" s="34" t="s">
        <v>102</v>
      </c>
      <c r="D9" s="34" t="s">
        <v>34</v>
      </c>
      <c r="E9" s="35"/>
      <c r="F9" s="67">
        <v>1500</v>
      </c>
      <c r="G9" s="35"/>
      <c r="H9" s="35"/>
      <c r="I9" s="35"/>
      <c r="J9" s="34"/>
    </row>
    <row r="10" spans="1:10" s="88" customFormat="1" ht="24.75" customHeight="1" x14ac:dyDescent="0.2">
      <c r="A10" s="140" t="s">
        <v>103</v>
      </c>
      <c r="B10" s="140"/>
      <c r="C10" s="140"/>
      <c r="D10" s="140"/>
      <c r="E10" s="140"/>
      <c r="F10" s="140"/>
      <c r="G10" s="93">
        <f>SUM(G6:G9)</f>
        <v>0</v>
      </c>
      <c r="H10" s="93" t="s">
        <v>1710</v>
      </c>
      <c r="I10" s="93">
        <f>SUM(I6:I9)</f>
        <v>0</v>
      </c>
      <c r="J10" s="94" t="s">
        <v>1710</v>
      </c>
    </row>
    <row r="14" spans="1:10" ht="15" x14ac:dyDescent="0.25">
      <c r="B14" s="134" t="s">
        <v>1865</v>
      </c>
      <c r="C14" s="30"/>
      <c r="D14" s="30"/>
      <c r="E14" s="30"/>
      <c r="F14" s="30"/>
      <c r="G14" s="30"/>
      <c r="H14" s="30"/>
      <c r="I14"/>
      <c r="J14" s="136" t="s">
        <v>1868</v>
      </c>
    </row>
    <row r="15" spans="1:10" ht="90" x14ac:dyDescent="0.25">
      <c r="B15" s="135" t="s">
        <v>1866</v>
      </c>
      <c r="C15" s="30"/>
      <c r="D15" s="30"/>
      <c r="E15" s="30"/>
      <c r="F15" s="30"/>
      <c r="G15" s="30"/>
      <c r="H15" s="30"/>
      <c r="I15"/>
      <c r="J15" s="138" t="s">
        <v>1867</v>
      </c>
    </row>
  </sheetData>
  <mergeCells count="3">
    <mergeCell ref="A4:J4"/>
    <mergeCell ref="B5:C5"/>
    <mergeCell ref="A10:F10"/>
  </mergeCells>
  <pageMargins left="0.7" right="0.7" top="0.75" bottom="0.75" header="0.3" footer="0.3"/>
  <pageSetup paperSize="9" scale="85" orientation="landscape" r:id="rId1"/>
  <headerFooter>
    <oddHeader>&amp;L4WSzKzP.SZP.2612.2.2019</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7" zoomScaleNormal="100" workbookViewId="0">
      <selection activeCell="A4" sqref="A4:J4"/>
    </sheetView>
  </sheetViews>
  <sheetFormatPr defaultRowHeight="11.25" x14ac:dyDescent="0.2"/>
  <cols>
    <col min="1" max="1" width="5.28515625" style="2" customWidth="1"/>
    <col min="2" max="2" width="31.7109375" style="2" customWidth="1"/>
    <col min="3" max="4" width="9.140625" style="2"/>
    <col min="5" max="5" width="10.42578125" style="2" customWidth="1"/>
    <col min="6" max="7" width="9.140625" style="2"/>
    <col min="8" max="8" width="11.5703125" style="2" customWidth="1"/>
    <col min="9" max="9" width="11.42578125" style="2" customWidth="1"/>
    <col min="10" max="10" width="27" style="2" customWidth="1"/>
    <col min="11" max="16384" width="9.140625" style="2"/>
  </cols>
  <sheetData>
    <row r="1" spans="1:10" x14ac:dyDescent="0.2">
      <c r="A1" s="2" t="s">
        <v>1714</v>
      </c>
    </row>
    <row r="2" spans="1:10" x14ac:dyDescent="0.2">
      <c r="A2" s="2" t="s">
        <v>1715</v>
      </c>
    </row>
    <row r="4" spans="1:10" ht="21.75" customHeight="1" x14ac:dyDescent="0.2">
      <c r="A4" s="149" t="s">
        <v>1870</v>
      </c>
      <c r="B4" s="149"/>
      <c r="C4" s="149"/>
      <c r="D4" s="149"/>
      <c r="E4" s="149"/>
      <c r="F4" s="149"/>
      <c r="G4" s="149"/>
      <c r="H4" s="149"/>
      <c r="I4" s="149"/>
      <c r="J4" s="149"/>
    </row>
    <row r="5" spans="1:10" ht="45" x14ac:dyDescent="0.2">
      <c r="A5" s="25" t="s">
        <v>0</v>
      </c>
      <c r="B5" s="139" t="s">
        <v>1</v>
      </c>
      <c r="C5" s="139"/>
      <c r="D5" s="25" t="s">
        <v>2</v>
      </c>
      <c r="E5" s="27" t="s">
        <v>3</v>
      </c>
      <c r="F5" s="25" t="s">
        <v>4</v>
      </c>
      <c r="G5" s="27" t="s">
        <v>5</v>
      </c>
      <c r="H5" s="27" t="s">
        <v>1708</v>
      </c>
      <c r="I5" s="27" t="s">
        <v>6</v>
      </c>
      <c r="J5" s="25" t="s">
        <v>7</v>
      </c>
    </row>
    <row r="6" spans="1:10" ht="47.25" customHeight="1" x14ac:dyDescent="0.2">
      <c r="A6" s="162" t="s">
        <v>1441</v>
      </c>
      <c r="B6" s="162"/>
      <c r="C6" s="162"/>
      <c r="D6" s="162"/>
      <c r="E6" s="162"/>
      <c r="F6" s="162"/>
      <c r="G6" s="162"/>
      <c r="H6" s="162"/>
      <c r="I6" s="162"/>
      <c r="J6" s="162"/>
    </row>
    <row r="7" spans="1:10" ht="28.5" customHeight="1" x14ac:dyDescent="0.2">
      <c r="A7" s="162" t="s">
        <v>1442</v>
      </c>
      <c r="B7" s="162"/>
      <c r="C7" s="162"/>
      <c r="D7" s="162"/>
      <c r="E7" s="162"/>
      <c r="F7" s="162"/>
      <c r="G7" s="162"/>
      <c r="H7" s="162"/>
      <c r="I7" s="162"/>
      <c r="J7" s="162"/>
    </row>
    <row r="8" spans="1:10" ht="22.5" x14ac:dyDescent="0.2">
      <c r="A8" s="75">
        <v>1</v>
      </c>
      <c r="B8" s="33" t="s">
        <v>1443</v>
      </c>
      <c r="C8" s="33" t="s">
        <v>505</v>
      </c>
      <c r="D8" s="147" t="s">
        <v>505</v>
      </c>
      <c r="E8" s="187"/>
      <c r="F8" s="147">
        <v>270</v>
      </c>
      <c r="G8" s="156"/>
      <c r="H8" s="157"/>
      <c r="I8" s="156"/>
      <c r="J8" s="145"/>
    </row>
    <row r="9" spans="1:10" ht="22.5" x14ac:dyDescent="0.2">
      <c r="A9" s="34" t="s">
        <v>35</v>
      </c>
      <c r="B9" s="49" t="s">
        <v>1444</v>
      </c>
      <c r="C9" s="34" t="s">
        <v>37</v>
      </c>
      <c r="D9" s="147"/>
      <c r="E9" s="187"/>
      <c r="F9" s="147"/>
      <c r="G9" s="156"/>
      <c r="H9" s="158"/>
      <c r="I9" s="156"/>
      <c r="J9" s="145"/>
    </row>
    <row r="10" spans="1:10" ht="45" x14ac:dyDescent="0.2">
      <c r="A10" s="34" t="s">
        <v>38</v>
      </c>
      <c r="B10" s="49" t="s">
        <v>1445</v>
      </c>
      <c r="C10" s="34" t="s">
        <v>37</v>
      </c>
      <c r="D10" s="147"/>
      <c r="E10" s="187"/>
      <c r="F10" s="147"/>
      <c r="G10" s="156"/>
      <c r="H10" s="158"/>
      <c r="I10" s="156"/>
      <c r="J10" s="145"/>
    </row>
    <row r="11" spans="1:10" ht="33.75" x14ac:dyDescent="0.2">
      <c r="A11" s="34" t="s">
        <v>41</v>
      </c>
      <c r="B11" s="49" t="s">
        <v>1446</v>
      </c>
      <c r="C11" s="34" t="s">
        <v>37</v>
      </c>
      <c r="D11" s="147"/>
      <c r="E11" s="187"/>
      <c r="F11" s="147"/>
      <c r="G11" s="156"/>
      <c r="H11" s="158"/>
      <c r="I11" s="156"/>
      <c r="J11" s="145"/>
    </row>
    <row r="12" spans="1:10" ht="33.75" x14ac:dyDescent="0.2">
      <c r="A12" s="34" t="s">
        <v>43</v>
      </c>
      <c r="B12" s="81" t="s">
        <v>1447</v>
      </c>
      <c r="C12" s="34" t="s">
        <v>47</v>
      </c>
      <c r="D12" s="147"/>
      <c r="E12" s="187"/>
      <c r="F12" s="147"/>
      <c r="G12" s="156"/>
      <c r="H12" s="158"/>
      <c r="I12" s="156"/>
      <c r="J12" s="145"/>
    </row>
    <row r="13" spans="1:10" ht="33.75" x14ac:dyDescent="0.2">
      <c r="A13" s="34" t="s">
        <v>45</v>
      </c>
      <c r="B13" s="49" t="s">
        <v>1425</v>
      </c>
      <c r="C13" s="34" t="s">
        <v>37</v>
      </c>
      <c r="D13" s="147"/>
      <c r="E13" s="187"/>
      <c r="F13" s="147"/>
      <c r="G13" s="156"/>
      <c r="H13" s="158"/>
      <c r="I13" s="156"/>
      <c r="J13" s="145"/>
    </row>
    <row r="14" spans="1:10" ht="22.5" x14ac:dyDescent="0.2">
      <c r="A14" s="34" t="s">
        <v>48</v>
      </c>
      <c r="B14" s="49" t="s">
        <v>1448</v>
      </c>
      <c r="C14" s="34" t="s">
        <v>54</v>
      </c>
      <c r="D14" s="147"/>
      <c r="E14" s="187"/>
      <c r="F14" s="147"/>
      <c r="G14" s="156"/>
      <c r="H14" s="158"/>
      <c r="I14" s="156"/>
      <c r="J14" s="145"/>
    </row>
    <row r="15" spans="1:10" ht="22.5" x14ac:dyDescent="0.2">
      <c r="A15" s="34" t="s">
        <v>50</v>
      </c>
      <c r="B15" s="49" t="s">
        <v>1427</v>
      </c>
      <c r="C15" s="34" t="s">
        <v>528</v>
      </c>
      <c r="D15" s="147"/>
      <c r="E15" s="187"/>
      <c r="F15" s="147"/>
      <c r="G15" s="156"/>
      <c r="H15" s="158"/>
      <c r="I15" s="156"/>
      <c r="J15" s="145"/>
    </row>
    <row r="16" spans="1:10" x14ac:dyDescent="0.2">
      <c r="A16" s="34" t="s">
        <v>52</v>
      </c>
      <c r="B16" s="49" t="s">
        <v>409</v>
      </c>
      <c r="C16" s="34" t="s">
        <v>37</v>
      </c>
      <c r="D16" s="147"/>
      <c r="E16" s="187"/>
      <c r="F16" s="147"/>
      <c r="G16" s="156"/>
      <c r="H16" s="158"/>
      <c r="I16" s="156"/>
      <c r="J16" s="145"/>
    </row>
    <row r="17" spans="1:10" x14ac:dyDescent="0.2">
      <c r="A17" s="34" t="s">
        <v>55</v>
      </c>
      <c r="B17" s="49" t="s">
        <v>469</v>
      </c>
      <c r="C17" s="34" t="s">
        <v>37</v>
      </c>
      <c r="D17" s="147"/>
      <c r="E17" s="187"/>
      <c r="F17" s="147"/>
      <c r="G17" s="156"/>
      <c r="H17" s="158"/>
      <c r="I17" s="156"/>
      <c r="J17" s="145"/>
    </row>
    <row r="18" spans="1:10" x14ac:dyDescent="0.2">
      <c r="A18" s="34" t="s">
        <v>58</v>
      </c>
      <c r="B18" s="49" t="s">
        <v>1433</v>
      </c>
      <c r="C18" s="34" t="s">
        <v>37</v>
      </c>
      <c r="D18" s="147"/>
      <c r="E18" s="187"/>
      <c r="F18" s="147"/>
      <c r="G18" s="156"/>
      <c r="H18" s="158"/>
      <c r="I18" s="156"/>
      <c r="J18" s="145"/>
    </row>
    <row r="19" spans="1:10" x14ac:dyDescent="0.2">
      <c r="A19" s="34" t="s">
        <v>60</v>
      </c>
      <c r="B19" s="49" t="s">
        <v>705</v>
      </c>
      <c r="C19" s="34" t="s">
        <v>37</v>
      </c>
      <c r="D19" s="147"/>
      <c r="E19" s="187"/>
      <c r="F19" s="147"/>
      <c r="G19" s="156"/>
      <c r="H19" s="158"/>
      <c r="I19" s="156"/>
      <c r="J19" s="145"/>
    </row>
    <row r="20" spans="1:10" x14ac:dyDescent="0.2">
      <c r="A20" s="61" t="s">
        <v>62</v>
      </c>
      <c r="B20" s="80" t="s">
        <v>1439</v>
      </c>
      <c r="C20" s="61" t="s">
        <v>212</v>
      </c>
      <c r="D20" s="147"/>
      <c r="E20" s="187"/>
      <c r="F20" s="147"/>
      <c r="G20" s="156"/>
      <c r="H20" s="158"/>
      <c r="I20" s="156"/>
      <c r="J20" s="145"/>
    </row>
    <row r="21" spans="1:10" x14ac:dyDescent="0.2">
      <c r="A21" s="61" t="s">
        <v>64</v>
      </c>
      <c r="B21" s="80" t="s">
        <v>1438</v>
      </c>
      <c r="C21" s="61" t="s">
        <v>212</v>
      </c>
      <c r="D21" s="147"/>
      <c r="E21" s="187"/>
      <c r="F21" s="147"/>
      <c r="G21" s="156"/>
      <c r="H21" s="159"/>
      <c r="I21" s="156"/>
      <c r="J21" s="145"/>
    </row>
    <row r="22" spans="1:10" ht="18" customHeight="1" x14ac:dyDescent="0.2">
      <c r="A22" s="140" t="s">
        <v>1449</v>
      </c>
      <c r="B22" s="140"/>
      <c r="C22" s="140"/>
      <c r="D22" s="140"/>
      <c r="E22" s="140"/>
      <c r="F22" s="140"/>
      <c r="G22" s="28">
        <f>SUM(G8)</f>
        <v>0</v>
      </c>
      <c r="H22" s="28" t="s">
        <v>1710</v>
      </c>
      <c r="I22" s="28">
        <f>SUM(I8)</f>
        <v>0</v>
      </c>
      <c r="J22" s="29" t="s">
        <v>1710</v>
      </c>
    </row>
    <row r="30" spans="1:10" x14ac:dyDescent="0.2">
      <c r="B30" s="134" t="s">
        <v>1865</v>
      </c>
      <c r="C30" s="30"/>
      <c r="D30" s="30"/>
      <c r="E30" s="30"/>
      <c r="F30" s="30"/>
      <c r="G30" s="30"/>
      <c r="H30" s="30"/>
      <c r="J30" s="136" t="s">
        <v>1868</v>
      </c>
    </row>
    <row r="31" spans="1:10" ht="56.25" x14ac:dyDescent="0.2">
      <c r="B31" s="135" t="s">
        <v>1866</v>
      </c>
      <c r="C31" s="30"/>
      <c r="D31" s="30"/>
      <c r="E31" s="30"/>
      <c r="F31" s="30"/>
      <c r="G31" s="30"/>
      <c r="H31" s="30"/>
      <c r="J31" s="138" t="s">
        <v>1867</v>
      </c>
    </row>
  </sheetData>
  <mergeCells count="12">
    <mergeCell ref="J8:J21"/>
    <mergeCell ref="H8:H21"/>
    <mergeCell ref="A22:F22"/>
    <mergeCell ref="A4:J4"/>
    <mergeCell ref="B5:C5"/>
    <mergeCell ref="A6:J6"/>
    <mergeCell ref="A7:J7"/>
    <mergeCell ref="D8:D21"/>
    <mergeCell ref="E8:E21"/>
    <mergeCell ref="F8:F21"/>
    <mergeCell ref="G8:G21"/>
    <mergeCell ref="I8:I21"/>
  </mergeCells>
  <pageMargins left="0.7" right="0.7" top="0.75" bottom="0.75" header="0.3" footer="0.3"/>
  <pageSetup paperSize="9" scale="74" orientation="landscape" r:id="rId1"/>
  <headerFooter>
    <oddHeader>&amp;L4WSzKzP.SZP.2612.2.2019</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34"/>
  <sheetViews>
    <sheetView zoomScaleNormal="100" workbookViewId="0">
      <selection activeCell="A4" sqref="A4:J4"/>
    </sheetView>
  </sheetViews>
  <sheetFormatPr defaultRowHeight="15" x14ac:dyDescent="0.25"/>
  <cols>
    <col min="1" max="1" width="4.42578125" customWidth="1"/>
    <col min="2" max="2" width="41.85546875" customWidth="1"/>
    <col min="5" max="5" width="11" customWidth="1"/>
    <col min="7" max="7" width="11.28515625" customWidth="1"/>
    <col min="9" max="9" width="12.7109375" customWidth="1"/>
    <col min="10" max="10" width="22.28515625" customWidth="1"/>
  </cols>
  <sheetData>
    <row r="1" spans="1:12" x14ac:dyDescent="0.25">
      <c r="A1" s="31" t="s">
        <v>1714</v>
      </c>
    </row>
    <row r="2" spans="1:12" x14ac:dyDescent="0.25">
      <c r="A2" s="31" t="s">
        <v>1715</v>
      </c>
    </row>
    <row r="4" spans="1:12" ht="22.5" x14ac:dyDescent="0.25">
      <c r="A4" s="192" t="s">
        <v>1847</v>
      </c>
      <c r="B4" s="192"/>
      <c r="C4" s="192"/>
      <c r="D4" s="192"/>
      <c r="E4" s="192"/>
      <c r="F4" s="192"/>
      <c r="G4" s="192"/>
      <c r="H4" s="192"/>
      <c r="I4" s="192"/>
      <c r="J4" s="192"/>
      <c r="L4" s="99" t="s">
        <v>1718</v>
      </c>
    </row>
    <row r="5" spans="1:12" ht="45" x14ac:dyDescent="0.25">
      <c r="A5" s="25" t="s">
        <v>0</v>
      </c>
      <c r="B5" s="139" t="s">
        <v>1</v>
      </c>
      <c r="C5" s="139"/>
      <c r="D5" s="25" t="s">
        <v>2</v>
      </c>
      <c r="E5" s="27" t="s">
        <v>3</v>
      </c>
      <c r="F5" s="25" t="s">
        <v>4</v>
      </c>
      <c r="G5" s="27" t="s">
        <v>5</v>
      </c>
      <c r="H5" s="27" t="s">
        <v>1708</v>
      </c>
      <c r="I5" s="27" t="s">
        <v>6</v>
      </c>
      <c r="J5" s="25" t="s">
        <v>7</v>
      </c>
    </row>
    <row r="6" spans="1:12" ht="101.25" x14ac:dyDescent="0.25">
      <c r="A6" s="33">
        <v>1</v>
      </c>
      <c r="B6" s="49" t="s">
        <v>1450</v>
      </c>
      <c r="C6" s="34" t="s">
        <v>505</v>
      </c>
      <c r="D6" s="147" t="s">
        <v>505</v>
      </c>
      <c r="E6" s="156"/>
      <c r="F6" s="147">
        <v>50</v>
      </c>
      <c r="G6" s="156"/>
      <c r="H6" s="157"/>
      <c r="I6" s="156"/>
      <c r="J6" s="145"/>
    </row>
    <row r="7" spans="1:12" ht="22.5" x14ac:dyDescent="0.25">
      <c r="A7" s="34" t="s">
        <v>35</v>
      </c>
      <c r="B7" s="49" t="s">
        <v>1451</v>
      </c>
      <c r="C7" s="34" t="s">
        <v>37</v>
      </c>
      <c r="D7" s="147"/>
      <c r="E7" s="156"/>
      <c r="F7" s="147"/>
      <c r="G7" s="156"/>
      <c r="H7" s="158"/>
      <c r="I7" s="156"/>
      <c r="J7" s="145"/>
    </row>
    <row r="8" spans="1:12" ht="22.5" x14ac:dyDescent="0.25">
      <c r="A8" s="34" t="s">
        <v>38</v>
      </c>
      <c r="B8" s="49" t="s">
        <v>180</v>
      </c>
      <c r="C8" s="34" t="s">
        <v>37</v>
      </c>
      <c r="D8" s="147"/>
      <c r="E8" s="156"/>
      <c r="F8" s="147"/>
      <c r="G8" s="156"/>
      <c r="H8" s="158"/>
      <c r="I8" s="156"/>
      <c r="J8" s="145"/>
    </row>
    <row r="9" spans="1:12" ht="33.75" x14ac:dyDescent="0.25">
      <c r="A9" s="34" t="s">
        <v>41</v>
      </c>
      <c r="B9" s="49" t="s">
        <v>1452</v>
      </c>
      <c r="C9" s="34" t="s">
        <v>37</v>
      </c>
      <c r="D9" s="147"/>
      <c r="E9" s="156"/>
      <c r="F9" s="147"/>
      <c r="G9" s="156"/>
      <c r="H9" s="158"/>
      <c r="I9" s="156"/>
      <c r="J9" s="145"/>
    </row>
    <row r="10" spans="1:12" ht="33.75" x14ac:dyDescent="0.25">
      <c r="A10" s="34" t="s">
        <v>43</v>
      </c>
      <c r="B10" s="49" t="s">
        <v>1453</v>
      </c>
      <c r="C10" s="34" t="s">
        <v>1294</v>
      </c>
      <c r="D10" s="147"/>
      <c r="E10" s="156"/>
      <c r="F10" s="147"/>
      <c r="G10" s="156"/>
      <c r="H10" s="158"/>
      <c r="I10" s="156"/>
      <c r="J10" s="145"/>
    </row>
    <row r="11" spans="1:12" ht="33.75" x14ac:dyDescent="0.25">
      <c r="A11" s="34" t="s">
        <v>45</v>
      </c>
      <c r="B11" s="49" t="s">
        <v>1454</v>
      </c>
      <c r="C11" s="34" t="s">
        <v>47</v>
      </c>
      <c r="D11" s="147"/>
      <c r="E11" s="156"/>
      <c r="F11" s="147"/>
      <c r="G11" s="156"/>
      <c r="H11" s="158"/>
      <c r="I11" s="156"/>
      <c r="J11" s="145"/>
    </row>
    <row r="12" spans="1:12" ht="45" x14ac:dyDescent="0.25">
      <c r="A12" s="34" t="s">
        <v>48</v>
      </c>
      <c r="B12" s="49" t="s">
        <v>1455</v>
      </c>
      <c r="C12" s="34" t="s">
        <v>37</v>
      </c>
      <c r="D12" s="147"/>
      <c r="E12" s="156"/>
      <c r="F12" s="147"/>
      <c r="G12" s="156"/>
      <c r="H12" s="158"/>
      <c r="I12" s="156"/>
      <c r="J12" s="145"/>
    </row>
    <row r="13" spans="1:12" ht="45" x14ac:dyDescent="0.25">
      <c r="A13" s="34" t="s">
        <v>50</v>
      </c>
      <c r="B13" s="49" t="s">
        <v>1456</v>
      </c>
      <c r="C13" s="34" t="s">
        <v>37</v>
      </c>
      <c r="D13" s="147"/>
      <c r="E13" s="156"/>
      <c r="F13" s="147"/>
      <c r="G13" s="156"/>
      <c r="H13" s="158"/>
      <c r="I13" s="156"/>
      <c r="J13" s="145"/>
    </row>
    <row r="14" spans="1:12" x14ac:dyDescent="0.25">
      <c r="A14" s="34" t="s">
        <v>52</v>
      </c>
      <c r="B14" s="49" t="s">
        <v>1457</v>
      </c>
      <c r="C14" s="34" t="s">
        <v>37</v>
      </c>
      <c r="D14" s="147"/>
      <c r="E14" s="156"/>
      <c r="F14" s="147"/>
      <c r="G14" s="156"/>
      <c r="H14" s="158"/>
      <c r="I14" s="156"/>
      <c r="J14" s="145"/>
    </row>
    <row r="15" spans="1:12" x14ac:dyDescent="0.25">
      <c r="A15" s="34" t="s">
        <v>55</v>
      </c>
      <c r="B15" s="49" t="s">
        <v>1458</v>
      </c>
      <c r="C15" s="34" t="s">
        <v>37</v>
      </c>
      <c r="D15" s="147"/>
      <c r="E15" s="156"/>
      <c r="F15" s="147"/>
      <c r="G15" s="156"/>
      <c r="H15" s="158"/>
      <c r="I15" s="156"/>
      <c r="J15" s="145"/>
    </row>
    <row r="16" spans="1:12" x14ac:dyDescent="0.25">
      <c r="A16" s="34" t="s">
        <v>58</v>
      </c>
      <c r="B16" s="49" t="s">
        <v>1424</v>
      </c>
      <c r="C16" s="34" t="s">
        <v>57</v>
      </c>
      <c r="D16" s="147"/>
      <c r="E16" s="156"/>
      <c r="F16" s="147"/>
      <c r="G16" s="156"/>
      <c r="H16" s="158"/>
      <c r="I16" s="156"/>
      <c r="J16" s="145"/>
    </row>
    <row r="17" spans="1:10" ht="22.5" x14ac:dyDescent="0.25">
      <c r="A17" s="34" t="s">
        <v>60</v>
      </c>
      <c r="B17" s="49" t="s">
        <v>1459</v>
      </c>
      <c r="C17" s="34" t="s">
        <v>528</v>
      </c>
      <c r="D17" s="147"/>
      <c r="E17" s="156"/>
      <c r="F17" s="147"/>
      <c r="G17" s="156"/>
      <c r="H17" s="158"/>
      <c r="I17" s="156"/>
      <c r="J17" s="145"/>
    </row>
    <row r="18" spans="1:10" x14ac:dyDescent="0.25">
      <c r="A18" s="34" t="s">
        <v>62</v>
      </c>
      <c r="B18" s="49" t="s">
        <v>194</v>
      </c>
      <c r="C18" s="34" t="s">
        <v>528</v>
      </c>
      <c r="D18" s="147"/>
      <c r="E18" s="156"/>
      <c r="F18" s="147"/>
      <c r="G18" s="156"/>
      <c r="H18" s="158"/>
      <c r="I18" s="156"/>
      <c r="J18" s="145"/>
    </row>
    <row r="19" spans="1:10" ht="33.75" x14ac:dyDescent="0.25">
      <c r="A19" s="34" t="s">
        <v>64</v>
      </c>
      <c r="B19" s="49" t="s">
        <v>1460</v>
      </c>
      <c r="C19" s="34" t="s">
        <v>37</v>
      </c>
      <c r="D19" s="147"/>
      <c r="E19" s="156"/>
      <c r="F19" s="147"/>
      <c r="G19" s="156"/>
      <c r="H19" s="158"/>
      <c r="I19" s="156"/>
      <c r="J19" s="145"/>
    </row>
    <row r="20" spans="1:10" x14ac:dyDescent="0.25">
      <c r="A20" s="34" t="s">
        <v>66</v>
      </c>
      <c r="B20" s="49" t="s">
        <v>1461</v>
      </c>
      <c r="C20" s="34" t="s">
        <v>37</v>
      </c>
      <c r="D20" s="147"/>
      <c r="E20" s="156"/>
      <c r="F20" s="147"/>
      <c r="G20" s="156"/>
      <c r="H20" s="158"/>
      <c r="I20" s="156"/>
      <c r="J20" s="145"/>
    </row>
    <row r="21" spans="1:10" x14ac:dyDescent="0.25">
      <c r="A21" s="34" t="s">
        <v>68</v>
      </c>
      <c r="B21" s="49" t="s">
        <v>704</v>
      </c>
      <c r="C21" s="34" t="s">
        <v>37</v>
      </c>
      <c r="D21" s="147"/>
      <c r="E21" s="156"/>
      <c r="F21" s="147"/>
      <c r="G21" s="156"/>
      <c r="H21" s="158"/>
      <c r="I21" s="156"/>
      <c r="J21" s="145"/>
    </row>
    <row r="22" spans="1:10" x14ac:dyDescent="0.25">
      <c r="A22" s="34" t="s">
        <v>193</v>
      </c>
      <c r="B22" s="49" t="s">
        <v>705</v>
      </c>
      <c r="C22" s="34" t="s">
        <v>37</v>
      </c>
      <c r="D22" s="147"/>
      <c r="E22" s="156"/>
      <c r="F22" s="147"/>
      <c r="G22" s="156"/>
      <c r="H22" s="158"/>
      <c r="I22" s="156"/>
      <c r="J22" s="145"/>
    </row>
    <row r="23" spans="1:10" x14ac:dyDescent="0.25">
      <c r="A23" s="61" t="s">
        <v>195</v>
      </c>
      <c r="B23" s="62" t="s">
        <v>1462</v>
      </c>
      <c r="C23" s="61" t="s">
        <v>37</v>
      </c>
      <c r="D23" s="147"/>
      <c r="E23" s="156"/>
      <c r="F23" s="147"/>
      <c r="G23" s="156"/>
      <c r="H23" s="158"/>
      <c r="I23" s="156"/>
      <c r="J23" s="145"/>
    </row>
    <row r="24" spans="1:10" x14ac:dyDescent="0.25">
      <c r="A24" s="61" t="s">
        <v>197</v>
      </c>
      <c r="B24" s="62" t="s">
        <v>979</v>
      </c>
      <c r="C24" s="61" t="s">
        <v>37</v>
      </c>
      <c r="D24" s="147"/>
      <c r="E24" s="156"/>
      <c r="F24" s="147"/>
      <c r="G24" s="156"/>
      <c r="H24" s="158"/>
      <c r="I24" s="156"/>
      <c r="J24" s="145"/>
    </row>
    <row r="25" spans="1:10" x14ac:dyDescent="0.25">
      <c r="A25" s="63" t="s">
        <v>199</v>
      </c>
      <c r="B25" s="62" t="s">
        <v>1463</v>
      </c>
      <c r="C25" s="63" t="s">
        <v>37</v>
      </c>
      <c r="D25" s="147"/>
      <c r="E25" s="156"/>
      <c r="F25" s="147"/>
      <c r="G25" s="156"/>
      <c r="H25" s="158"/>
      <c r="I25" s="156"/>
      <c r="J25" s="145"/>
    </row>
    <row r="26" spans="1:10" x14ac:dyDescent="0.25">
      <c r="A26" s="34" t="s">
        <v>201</v>
      </c>
      <c r="B26" s="49" t="s">
        <v>993</v>
      </c>
      <c r="C26" s="34" t="s">
        <v>37</v>
      </c>
      <c r="D26" s="147"/>
      <c r="E26" s="156"/>
      <c r="F26" s="147"/>
      <c r="G26" s="156"/>
      <c r="H26" s="159"/>
      <c r="I26" s="156"/>
      <c r="J26" s="145"/>
    </row>
    <row r="27" spans="1:10" ht="22.5" customHeight="1" x14ac:dyDescent="0.25">
      <c r="A27" s="140" t="s">
        <v>1464</v>
      </c>
      <c r="B27" s="140"/>
      <c r="C27" s="140"/>
      <c r="D27" s="140"/>
      <c r="E27" s="140"/>
      <c r="F27" s="140"/>
      <c r="G27" s="28">
        <f>SUM(G6)</f>
        <v>0</v>
      </c>
      <c r="H27" s="28" t="s">
        <v>1710</v>
      </c>
      <c r="I27" s="28">
        <f>SUM(I6)</f>
        <v>0</v>
      </c>
      <c r="J27" s="29" t="s">
        <v>1710</v>
      </c>
    </row>
    <row r="33" spans="2:10" x14ac:dyDescent="0.25">
      <c r="B33" s="134" t="s">
        <v>1865</v>
      </c>
      <c r="C33" s="30"/>
      <c r="D33" s="30"/>
      <c r="E33" s="30"/>
      <c r="F33" s="30"/>
      <c r="G33" s="30"/>
      <c r="H33" s="30"/>
      <c r="I33" s="2"/>
      <c r="J33" s="136" t="s">
        <v>1868</v>
      </c>
    </row>
    <row r="34" spans="2:10" ht="67.5" x14ac:dyDescent="0.25">
      <c r="B34" s="135" t="s">
        <v>1866</v>
      </c>
      <c r="C34" s="30"/>
      <c r="D34" s="30"/>
      <c r="E34" s="30"/>
      <c r="F34" s="30"/>
      <c r="G34" s="30"/>
      <c r="H34" s="30"/>
      <c r="I34" s="2"/>
      <c r="J34" s="138" t="s">
        <v>1867</v>
      </c>
    </row>
  </sheetData>
  <mergeCells count="10">
    <mergeCell ref="A27:F27"/>
    <mergeCell ref="A4:J4"/>
    <mergeCell ref="B5:C5"/>
    <mergeCell ref="D6:D26"/>
    <mergeCell ref="E6:E26"/>
    <mergeCell ref="F6:F26"/>
    <mergeCell ref="G6:G26"/>
    <mergeCell ref="I6:I26"/>
    <mergeCell ref="J6:J26"/>
    <mergeCell ref="H6:H26"/>
  </mergeCells>
  <hyperlinks>
    <hyperlink ref="L4" location="'spis treści'!A1" display="powrót do spisu treści"/>
  </hyperlinks>
  <pageMargins left="0.7" right="0.7" top="0.75" bottom="0.75" header="0.3" footer="0.3"/>
  <pageSetup paperSize="9" scale="82" orientation="landscape" r:id="rId1"/>
  <headerFooter>
    <oddHeader>&amp;L4WSzKzP.SZP.2612.2.2019</oddHeader>
  </headerFooter>
  <rowBreaks count="1" manualBreakCount="1">
    <brk id="11"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selection activeCell="A4" sqref="A4:J4"/>
    </sheetView>
  </sheetViews>
  <sheetFormatPr defaultRowHeight="11.25" x14ac:dyDescent="0.2"/>
  <cols>
    <col min="1" max="1" width="4.5703125" style="2" customWidth="1"/>
    <col min="2" max="2" width="37.42578125" style="2" customWidth="1"/>
    <col min="3" max="4" width="9.140625" style="2"/>
    <col min="5" max="5" width="11.28515625" style="2" customWidth="1"/>
    <col min="6" max="6" width="9.140625" style="2"/>
    <col min="7" max="7" width="11.5703125" style="2" customWidth="1"/>
    <col min="8" max="8" width="9.140625" style="2"/>
    <col min="9" max="9" width="11.5703125" style="2" customWidth="1"/>
    <col min="10" max="10" width="21.7109375" style="2" customWidth="1"/>
    <col min="11" max="16384" width="9.140625" style="2"/>
  </cols>
  <sheetData>
    <row r="1" spans="1:10" x14ac:dyDescent="0.2">
      <c r="A1" s="2" t="s">
        <v>1714</v>
      </c>
    </row>
    <row r="2" spans="1:10" x14ac:dyDescent="0.2">
      <c r="A2" s="2" t="s">
        <v>1715</v>
      </c>
    </row>
    <row r="4" spans="1:10" ht="25.5" customHeight="1" x14ac:dyDescent="0.2">
      <c r="A4" s="165" t="s">
        <v>1810</v>
      </c>
      <c r="B4" s="165"/>
      <c r="C4" s="165"/>
      <c r="D4" s="165"/>
      <c r="E4" s="165"/>
      <c r="F4" s="165"/>
      <c r="G4" s="165"/>
      <c r="H4" s="165"/>
      <c r="I4" s="165"/>
      <c r="J4" s="165"/>
    </row>
    <row r="5" spans="1:10" ht="85.5" customHeight="1" x14ac:dyDescent="0.2">
      <c r="A5" s="25" t="s">
        <v>0</v>
      </c>
      <c r="B5" s="139" t="s">
        <v>1</v>
      </c>
      <c r="C5" s="139"/>
      <c r="D5" s="25" t="s">
        <v>2</v>
      </c>
      <c r="E5" s="27" t="s">
        <v>3</v>
      </c>
      <c r="F5" s="25" t="s">
        <v>4</v>
      </c>
      <c r="G5" s="27" t="s">
        <v>5</v>
      </c>
      <c r="H5" s="27" t="s">
        <v>1708</v>
      </c>
      <c r="I5" s="27" t="s">
        <v>6</v>
      </c>
      <c r="J5" s="25" t="s">
        <v>7</v>
      </c>
    </row>
    <row r="6" spans="1:10" ht="24.75" customHeight="1" x14ac:dyDescent="0.2">
      <c r="A6" s="195" t="s">
        <v>1465</v>
      </c>
      <c r="B6" s="195"/>
      <c r="C6" s="195"/>
      <c r="D6" s="195"/>
      <c r="E6" s="195"/>
      <c r="F6" s="195"/>
      <c r="G6" s="195"/>
      <c r="H6" s="195"/>
      <c r="I6" s="195"/>
      <c r="J6" s="195"/>
    </row>
    <row r="7" spans="1:10" ht="27" customHeight="1" x14ac:dyDescent="0.2">
      <c r="A7" s="82">
        <v>1</v>
      </c>
      <c r="B7" s="41" t="s">
        <v>1466</v>
      </c>
      <c r="C7" s="38" t="s">
        <v>1467</v>
      </c>
      <c r="D7" s="47" t="s">
        <v>19</v>
      </c>
      <c r="E7" s="47"/>
      <c r="F7" s="83">
        <v>800</v>
      </c>
      <c r="G7" s="52"/>
      <c r="H7" s="52"/>
      <c r="I7" s="52"/>
      <c r="J7" s="41"/>
    </row>
    <row r="8" spans="1:10" ht="29.25" customHeight="1" x14ac:dyDescent="0.2">
      <c r="A8" s="82">
        <v>2</v>
      </c>
      <c r="B8" s="41" t="s">
        <v>1466</v>
      </c>
      <c r="C8" s="38" t="s">
        <v>1468</v>
      </c>
      <c r="D8" s="47" t="s">
        <v>19</v>
      </c>
      <c r="E8" s="47"/>
      <c r="F8" s="83">
        <v>575</v>
      </c>
      <c r="G8" s="52"/>
      <c r="H8" s="52"/>
      <c r="I8" s="52"/>
      <c r="J8" s="41"/>
    </row>
    <row r="9" spans="1:10" ht="22.5" customHeight="1" x14ac:dyDescent="0.2">
      <c r="A9" s="166" t="s">
        <v>1469</v>
      </c>
      <c r="B9" s="166"/>
      <c r="C9" s="166"/>
      <c r="D9" s="166"/>
      <c r="E9" s="166"/>
      <c r="F9" s="166"/>
      <c r="G9" s="87">
        <f>SUM(G7:G8)</f>
        <v>0</v>
      </c>
      <c r="H9" s="87" t="s">
        <v>1710</v>
      </c>
      <c r="I9" s="87">
        <f>SUM(I7:I8)</f>
        <v>0</v>
      </c>
      <c r="J9" s="94" t="s">
        <v>1710</v>
      </c>
    </row>
    <row r="10" spans="1:10" x14ac:dyDescent="0.2">
      <c r="A10" s="3"/>
      <c r="C10" s="11"/>
      <c r="D10" s="11"/>
      <c r="E10" s="1"/>
      <c r="G10" s="1"/>
      <c r="H10" s="1"/>
      <c r="I10" s="1"/>
    </row>
    <row r="13" spans="1:10" x14ac:dyDescent="0.2">
      <c r="A13" s="3"/>
      <c r="C13" s="11"/>
      <c r="D13" s="11"/>
      <c r="E13" s="1"/>
      <c r="G13" s="1"/>
      <c r="H13" s="1"/>
      <c r="I13" s="1"/>
    </row>
    <row r="14" spans="1:10" x14ac:dyDescent="0.2">
      <c r="B14" s="134" t="s">
        <v>1865</v>
      </c>
      <c r="C14" s="30"/>
      <c r="D14" s="30"/>
      <c r="E14" s="30"/>
      <c r="F14" s="30"/>
      <c r="G14" s="30"/>
      <c r="H14" s="30"/>
      <c r="J14" s="136" t="s">
        <v>1868</v>
      </c>
    </row>
    <row r="15" spans="1:10" ht="67.5" x14ac:dyDescent="0.2">
      <c r="B15" s="135" t="s">
        <v>1866</v>
      </c>
      <c r="C15" s="30"/>
      <c r="D15" s="30"/>
      <c r="E15" s="30"/>
      <c r="F15" s="30"/>
      <c r="G15" s="30"/>
      <c r="H15" s="30"/>
      <c r="J15" s="138" t="s">
        <v>1867</v>
      </c>
    </row>
  </sheetData>
  <mergeCells count="4">
    <mergeCell ref="A4:J4"/>
    <mergeCell ref="B5:C5"/>
    <mergeCell ref="A6:J6"/>
    <mergeCell ref="A9:F9"/>
  </mergeCells>
  <pageMargins left="0.7" right="0.7" top="0.75" bottom="0.75" header="0.3" footer="0.3"/>
  <pageSetup paperSize="9" scale="91" orientation="landscape" r:id="rId1"/>
  <headerFooter>
    <oddHeader>&amp;L4WSzKzP.SZP.2612.2.2019</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workbookViewId="0">
      <selection activeCell="A4" sqref="A4:J4"/>
    </sheetView>
  </sheetViews>
  <sheetFormatPr defaultRowHeight="11.25" x14ac:dyDescent="0.2"/>
  <cols>
    <col min="1" max="1" width="4.28515625" style="2" customWidth="1"/>
    <col min="2" max="2" width="39" style="2" customWidth="1"/>
    <col min="3" max="4" width="9.140625" style="2"/>
    <col min="5" max="5" width="16.28515625" style="2" customWidth="1"/>
    <col min="6" max="6" width="9.140625" style="2"/>
    <col min="7" max="7" width="13.5703125" style="2" customWidth="1"/>
    <col min="8" max="8" width="9.140625" style="2"/>
    <col min="9" max="9" width="11.42578125" style="2" customWidth="1"/>
    <col min="10" max="10" width="22.140625" style="2" customWidth="1"/>
    <col min="11" max="16384" width="9.140625" style="2"/>
  </cols>
  <sheetData>
    <row r="1" spans="1:10" x14ac:dyDescent="0.2">
      <c r="A1" s="2" t="s">
        <v>1714</v>
      </c>
    </row>
    <row r="2" spans="1:10" x14ac:dyDescent="0.2">
      <c r="A2" s="2" t="s">
        <v>1715</v>
      </c>
    </row>
    <row r="4" spans="1:10" ht="19.5" customHeight="1" x14ac:dyDescent="0.2">
      <c r="A4" s="179" t="s">
        <v>1861</v>
      </c>
      <c r="B4" s="179"/>
      <c r="C4" s="179"/>
      <c r="D4" s="179"/>
      <c r="E4" s="179"/>
      <c r="F4" s="179"/>
      <c r="G4" s="179"/>
      <c r="H4" s="179"/>
      <c r="I4" s="179"/>
      <c r="J4" s="179"/>
    </row>
    <row r="5" spans="1:10" ht="45" x14ac:dyDescent="0.2">
      <c r="A5" s="25" t="s">
        <v>0</v>
      </c>
      <c r="B5" s="139" t="s">
        <v>1</v>
      </c>
      <c r="C5" s="139"/>
      <c r="D5" s="25" t="s">
        <v>2</v>
      </c>
      <c r="E5" s="27" t="s">
        <v>3</v>
      </c>
      <c r="F5" s="25" t="s">
        <v>4</v>
      </c>
      <c r="G5" s="27" t="s">
        <v>5</v>
      </c>
      <c r="H5" s="27" t="s">
        <v>1708</v>
      </c>
      <c r="I5" s="27" t="s">
        <v>6</v>
      </c>
      <c r="J5" s="25" t="s">
        <v>7</v>
      </c>
    </row>
    <row r="6" spans="1:10" x14ac:dyDescent="0.2">
      <c r="A6" s="47">
        <v>1</v>
      </c>
      <c r="B6" s="54" t="s">
        <v>1470</v>
      </c>
      <c r="C6" s="47" t="s">
        <v>1471</v>
      </c>
      <c r="D6" s="47" t="s">
        <v>10</v>
      </c>
      <c r="E6" s="52"/>
      <c r="F6" s="128">
        <v>1000</v>
      </c>
      <c r="G6" s="52"/>
      <c r="H6" s="52"/>
      <c r="I6" s="52"/>
      <c r="J6" s="38"/>
    </row>
    <row r="7" spans="1:10" x14ac:dyDescent="0.2">
      <c r="A7" s="47">
        <v>2</v>
      </c>
      <c r="B7" s="54" t="s">
        <v>1470</v>
      </c>
      <c r="C7" s="47" t="s">
        <v>1472</v>
      </c>
      <c r="D7" s="47" t="s">
        <v>10</v>
      </c>
      <c r="E7" s="52"/>
      <c r="F7" s="128">
        <v>17875</v>
      </c>
      <c r="G7" s="52"/>
      <c r="H7" s="52"/>
      <c r="I7" s="52"/>
      <c r="J7" s="38"/>
    </row>
    <row r="8" spans="1:10" x14ac:dyDescent="0.2">
      <c r="A8" s="47">
        <v>3</v>
      </c>
      <c r="B8" s="54" t="s">
        <v>1470</v>
      </c>
      <c r="C8" s="47" t="s">
        <v>1473</v>
      </c>
      <c r="D8" s="47" t="s">
        <v>10</v>
      </c>
      <c r="E8" s="52"/>
      <c r="F8" s="128">
        <v>13120</v>
      </c>
      <c r="G8" s="52"/>
      <c r="H8" s="52"/>
      <c r="I8" s="52"/>
      <c r="J8" s="38"/>
    </row>
    <row r="9" spans="1:10" ht="22.5" x14ac:dyDescent="0.2">
      <c r="A9" s="47">
        <v>4</v>
      </c>
      <c r="B9" s="41" t="s">
        <v>1474</v>
      </c>
      <c r="C9" s="47" t="s">
        <v>1475</v>
      </c>
      <c r="D9" s="47" t="s">
        <v>10</v>
      </c>
      <c r="E9" s="52"/>
      <c r="F9" s="53">
        <v>890</v>
      </c>
      <c r="G9" s="52"/>
      <c r="H9" s="52"/>
      <c r="I9" s="52"/>
      <c r="J9" s="38"/>
    </row>
    <row r="10" spans="1:10" ht="22.5" x14ac:dyDescent="0.2">
      <c r="A10" s="47">
        <v>5</v>
      </c>
      <c r="B10" s="41" t="s">
        <v>1474</v>
      </c>
      <c r="C10" s="47" t="s">
        <v>1476</v>
      </c>
      <c r="D10" s="47" t="s">
        <v>10</v>
      </c>
      <c r="E10" s="52"/>
      <c r="F10" s="128">
        <v>2894</v>
      </c>
      <c r="G10" s="52"/>
      <c r="H10" s="52"/>
      <c r="I10" s="52"/>
      <c r="J10" s="38"/>
    </row>
    <row r="11" spans="1:10" ht="22.5" x14ac:dyDescent="0.2">
      <c r="A11" s="47">
        <v>6</v>
      </c>
      <c r="B11" s="41" t="s">
        <v>1474</v>
      </c>
      <c r="C11" s="47" t="s">
        <v>1477</v>
      </c>
      <c r="D11" s="47" t="s">
        <v>10</v>
      </c>
      <c r="E11" s="52"/>
      <c r="F11" s="128">
        <v>13908</v>
      </c>
      <c r="G11" s="52"/>
      <c r="H11" s="52"/>
      <c r="I11" s="52"/>
      <c r="J11" s="38"/>
    </row>
    <row r="12" spans="1:10" x14ac:dyDescent="0.2">
      <c r="A12" s="47">
        <v>7</v>
      </c>
      <c r="B12" s="54" t="s">
        <v>1478</v>
      </c>
      <c r="C12" s="47" t="s">
        <v>1479</v>
      </c>
      <c r="D12" s="47" t="s">
        <v>10</v>
      </c>
      <c r="E12" s="52"/>
      <c r="F12" s="53">
        <v>150</v>
      </c>
      <c r="G12" s="52"/>
      <c r="H12" s="52"/>
      <c r="I12" s="52"/>
      <c r="J12" s="38"/>
    </row>
    <row r="13" spans="1:10" ht="22.5" x14ac:dyDescent="0.2">
      <c r="A13" s="47">
        <v>8</v>
      </c>
      <c r="B13" s="41" t="s">
        <v>1480</v>
      </c>
      <c r="C13" s="47" t="s">
        <v>1481</v>
      </c>
      <c r="D13" s="47" t="s">
        <v>10</v>
      </c>
      <c r="E13" s="52"/>
      <c r="F13" s="53">
        <v>177</v>
      </c>
      <c r="G13" s="52"/>
      <c r="H13" s="52"/>
      <c r="I13" s="52"/>
      <c r="J13" s="38"/>
    </row>
    <row r="14" spans="1:10" ht="22.5" x14ac:dyDescent="0.2">
      <c r="A14" s="47">
        <v>9</v>
      </c>
      <c r="B14" s="41" t="s">
        <v>1480</v>
      </c>
      <c r="C14" s="38" t="s">
        <v>1482</v>
      </c>
      <c r="D14" s="47" t="s">
        <v>10</v>
      </c>
      <c r="E14" s="52"/>
      <c r="F14" s="53">
        <v>800</v>
      </c>
      <c r="G14" s="52"/>
      <c r="H14" s="52"/>
      <c r="I14" s="52"/>
      <c r="J14" s="38"/>
    </row>
    <row r="15" spans="1:10" ht="22.5" x14ac:dyDescent="0.2">
      <c r="A15" s="47">
        <v>10</v>
      </c>
      <c r="B15" s="41" t="s">
        <v>1483</v>
      </c>
      <c r="C15" s="47" t="s">
        <v>1484</v>
      </c>
      <c r="D15" s="47" t="s">
        <v>10</v>
      </c>
      <c r="E15" s="52"/>
      <c r="F15" s="53">
        <v>732</v>
      </c>
      <c r="G15" s="52"/>
      <c r="H15" s="52"/>
      <c r="I15" s="52"/>
      <c r="J15" s="38"/>
    </row>
    <row r="16" spans="1:10" ht="22.5" x14ac:dyDescent="0.2">
      <c r="A16" s="47">
        <v>11</v>
      </c>
      <c r="B16" s="41" t="s">
        <v>1483</v>
      </c>
      <c r="C16" s="47" t="s">
        <v>1485</v>
      </c>
      <c r="D16" s="47" t="s">
        <v>10</v>
      </c>
      <c r="E16" s="52"/>
      <c r="F16" s="128">
        <v>1368</v>
      </c>
      <c r="G16" s="52"/>
      <c r="H16" s="52"/>
      <c r="I16" s="52"/>
      <c r="J16" s="38"/>
    </row>
    <row r="17" spans="1:10" ht="22.5" x14ac:dyDescent="0.2">
      <c r="A17" s="47">
        <v>12</v>
      </c>
      <c r="B17" s="41" t="s">
        <v>1483</v>
      </c>
      <c r="C17" s="38" t="s">
        <v>1486</v>
      </c>
      <c r="D17" s="47" t="s">
        <v>10</v>
      </c>
      <c r="E17" s="52"/>
      <c r="F17" s="53">
        <v>420</v>
      </c>
      <c r="G17" s="52"/>
      <c r="H17" s="52"/>
      <c r="I17" s="52"/>
      <c r="J17" s="38"/>
    </row>
    <row r="18" spans="1:10" ht="22.5" x14ac:dyDescent="0.2">
      <c r="A18" s="47">
        <v>13</v>
      </c>
      <c r="B18" s="54" t="s">
        <v>1487</v>
      </c>
      <c r="C18" s="38" t="s">
        <v>1488</v>
      </c>
      <c r="D18" s="47" t="s">
        <v>10</v>
      </c>
      <c r="E18" s="52"/>
      <c r="F18" s="128">
        <v>5007</v>
      </c>
      <c r="G18" s="52"/>
      <c r="H18" s="52"/>
      <c r="I18" s="52"/>
      <c r="J18" s="38"/>
    </row>
    <row r="19" spans="1:10" ht="13.5" customHeight="1" x14ac:dyDescent="0.2">
      <c r="A19" s="47">
        <v>14</v>
      </c>
      <c r="B19" s="54" t="s">
        <v>1489</v>
      </c>
      <c r="C19" s="47"/>
      <c r="D19" s="47" t="s">
        <v>10</v>
      </c>
      <c r="E19" s="52"/>
      <c r="F19" s="128">
        <v>1620</v>
      </c>
      <c r="G19" s="52"/>
      <c r="H19" s="52"/>
      <c r="I19" s="52"/>
      <c r="J19" s="38"/>
    </row>
    <row r="20" spans="1:10" ht="45" x14ac:dyDescent="0.2">
      <c r="A20" s="47">
        <v>15</v>
      </c>
      <c r="B20" s="41" t="s">
        <v>1490</v>
      </c>
      <c r="C20" s="38" t="s">
        <v>1491</v>
      </c>
      <c r="D20" s="47" t="s">
        <v>10</v>
      </c>
      <c r="E20" s="52"/>
      <c r="F20" s="53">
        <v>76</v>
      </c>
      <c r="G20" s="52"/>
      <c r="H20" s="52"/>
      <c r="I20" s="52"/>
      <c r="J20" s="38"/>
    </row>
    <row r="21" spans="1:10" ht="56.25" x14ac:dyDescent="0.2">
      <c r="A21" s="47">
        <v>16</v>
      </c>
      <c r="B21" s="41" t="s">
        <v>1490</v>
      </c>
      <c r="C21" s="38" t="s">
        <v>1492</v>
      </c>
      <c r="D21" s="47" t="s">
        <v>10</v>
      </c>
      <c r="E21" s="52"/>
      <c r="F21" s="53">
        <v>148</v>
      </c>
      <c r="G21" s="52"/>
      <c r="H21" s="52"/>
      <c r="I21" s="52"/>
      <c r="J21" s="38"/>
    </row>
    <row r="22" spans="1:10" ht="33.75" x14ac:dyDescent="0.2">
      <c r="A22" s="47">
        <v>17</v>
      </c>
      <c r="B22" s="41" t="s">
        <v>1490</v>
      </c>
      <c r="C22" s="38" t="s">
        <v>1493</v>
      </c>
      <c r="D22" s="47" t="s">
        <v>10</v>
      </c>
      <c r="E22" s="52"/>
      <c r="F22" s="53">
        <v>27</v>
      </c>
      <c r="G22" s="52"/>
      <c r="H22" s="52"/>
      <c r="I22" s="52"/>
      <c r="J22" s="38"/>
    </row>
    <row r="23" spans="1:10" ht="45" x14ac:dyDescent="0.2">
      <c r="A23" s="47">
        <v>18</v>
      </c>
      <c r="B23" s="41" t="s">
        <v>1494</v>
      </c>
      <c r="C23" s="38" t="s">
        <v>1495</v>
      </c>
      <c r="D23" s="47" t="s">
        <v>10</v>
      </c>
      <c r="E23" s="52"/>
      <c r="F23" s="53">
        <v>156</v>
      </c>
      <c r="G23" s="52"/>
      <c r="H23" s="52"/>
      <c r="I23" s="52"/>
      <c r="J23" s="38"/>
    </row>
    <row r="24" spans="1:10" ht="33.75" x14ac:dyDescent="0.2">
      <c r="A24" s="47">
        <v>19</v>
      </c>
      <c r="B24" s="41" t="s">
        <v>1494</v>
      </c>
      <c r="C24" s="47" t="s">
        <v>1496</v>
      </c>
      <c r="D24" s="47" t="s">
        <v>10</v>
      </c>
      <c r="E24" s="52"/>
      <c r="F24" s="53">
        <v>84</v>
      </c>
      <c r="G24" s="52"/>
      <c r="H24" s="52"/>
      <c r="I24" s="52"/>
      <c r="J24" s="38"/>
    </row>
    <row r="25" spans="1:10" x14ac:dyDescent="0.2">
      <c r="A25" s="47">
        <v>20</v>
      </c>
      <c r="B25" s="54" t="s">
        <v>1497</v>
      </c>
      <c r="C25" s="47" t="s">
        <v>1498</v>
      </c>
      <c r="D25" s="47" t="s">
        <v>19</v>
      </c>
      <c r="E25" s="52"/>
      <c r="F25" s="53">
        <v>8</v>
      </c>
      <c r="G25" s="52"/>
      <c r="H25" s="52"/>
      <c r="I25" s="52"/>
      <c r="J25" s="38"/>
    </row>
    <row r="26" spans="1:10" x14ac:dyDescent="0.2">
      <c r="A26" s="47">
        <v>21</v>
      </c>
      <c r="B26" s="54" t="s">
        <v>1499</v>
      </c>
      <c r="C26" s="47" t="s">
        <v>1500</v>
      </c>
      <c r="D26" s="47" t="s">
        <v>19</v>
      </c>
      <c r="E26" s="52"/>
      <c r="F26" s="53">
        <v>12</v>
      </c>
      <c r="G26" s="52"/>
      <c r="H26" s="52"/>
      <c r="I26" s="52"/>
      <c r="J26" s="38"/>
    </row>
    <row r="27" spans="1:10" x14ac:dyDescent="0.2">
      <c r="A27" s="47">
        <v>22</v>
      </c>
      <c r="B27" s="54" t="s">
        <v>1501</v>
      </c>
      <c r="C27" s="47" t="s">
        <v>1502</v>
      </c>
      <c r="D27" s="47" t="s">
        <v>19</v>
      </c>
      <c r="E27" s="52"/>
      <c r="F27" s="53">
        <v>207</v>
      </c>
      <c r="G27" s="52"/>
      <c r="H27" s="52"/>
      <c r="I27" s="52"/>
      <c r="J27" s="38"/>
    </row>
    <row r="28" spans="1:10" ht="22.5" x14ac:dyDescent="0.2">
      <c r="A28" s="47">
        <v>23</v>
      </c>
      <c r="B28" s="41" t="s">
        <v>1503</v>
      </c>
      <c r="C28" s="47" t="s">
        <v>300</v>
      </c>
      <c r="D28" s="47" t="s">
        <v>19</v>
      </c>
      <c r="E28" s="52"/>
      <c r="F28" s="53">
        <v>21</v>
      </c>
      <c r="G28" s="52"/>
      <c r="H28" s="52"/>
      <c r="I28" s="52"/>
      <c r="J28" s="38"/>
    </row>
    <row r="29" spans="1:10" ht="24.75" customHeight="1" x14ac:dyDescent="0.2">
      <c r="A29" s="166" t="s">
        <v>1504</v>
      </c>
      <c r="B29" s="166"/>
      <c r="C29" s="166"/>
      <c r="D29" s="166"/>
      <c r="E29" s="166"/>
      <c r="F29" s="166"/>
      <c r="G29" s="87">
        <f>SUM(G6:G28)</f>
        <v>0</v>
      </c>
      <c r="H29" s="87" t="s">
        <v>1710</v>
      </c>
      <c r="I29" s="87">
        <f>SUM(I6:I28)</f>
        <v>0</v>
      </c>
      <c r="J29" s="94" t="s">
        <v>1710</v>
      </c>
    </row>
    <row r="36" spans="2:10" x14ac:dyDescent="0.2">
      <c r="B36" s="134" t="s">
        <v>1865</v>
      </c>
      <c r="C36" s="30"/>
      <c r="D36" s="30"/>
      <c r="E36" s="30"/>
      <c r="F36" s="30"/>
      <c r="G36" s="30"/>
      <c r="H36" s="30"/>
      <c r="J36" s="136" t="s">
        <v>1868</v>
      </c>
    </row>
    <row r="37" spans="2:10" ht="67.5" x14ac:dyDescent="0.2">
      <c r="B37" s="135" t="s">
        <v>1866</v>
      </c>
      <c r="C37" s="30"/>
      <c r="D37" s="30"/>
      <c r="E37" s="30"/>
      <c r="F37" s="30"/>
      <c r="G37" s="30"/>
      <c r="H37" s="30"/>
      <c r="J37" s="138" t="s">
        <v>1867</v>
      </c>
    </row>
  </sheetData>
  <mergeCells count="3">
    <mergeCell ref="A29:F29"/>
    <mergeCell ref="A4:J4"/>
    <mergeCell ref="B5:C5"/>
  </mergeCells>
  <pageMargins left="0.7" right="0.7" top="0.75" bottom="0.75" header="0.3" footer="0.3"/>
  <pageSetup paperSize="9" scale="62" orientation="landscape" r:id="rId1"/>
  <headerFooter>
    <oddHeader>&amp;L4WSzKzP.SZP.2612.2.2019</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4" zoomScaleNormal="100" workbookViewId="0">
      <selection activeCell="A4" sqref="A4:J4"/>
    </sheetView>
  </sheetViews>
  <sheetFormatPr defaultRowHeight="11.25" x14ac:dyDescent="0.2"/>
  <cols>
    <col min="1" max="1" width="5" style="2" customWidth="1"/>
    <col min="2" max="2" width="42.85546875" style="2" customWidth="1"/>
    <col min="3" max="4" width="9.140625" style="2"/>
    <col min="5" max="5" width="11.28515625" style="2" customWidth="1"/>
    <col min="6" max="6" width="9.140625" style="2"/>
    <col min="7" max="7" width="11" style="2" customWidth="1"/>
    <col min="8" max="8" width="9.140625" style="2"/>
    <col min="9" max="9" width="12" style="2" customWidth="1"/>
    <col min="10" max="10" width="20.7109375" style="2" customWidth="1"/>
    <col min="11" max="16384" width="9.140625" style="2"/>
  </cols>
  <sheetData>
    <row r="1" spans="1:10" x14ac:dyDescent="0.2">
      <c r="A1" s="2" t="s">
        <v>1714</v>
      </c>
    </row>
    <row r="2" spans="1:10" x14ac:dyDescent="0.2">
      <c r="A2" s="2" t="s">
        <v>1715</v>
      </c>
    </row>
    <row r="4" spans="1:10" ht="21.75" customHeight="1" x14ac:dyDescent="0.2">
      <c r="A4" s="197" t="s">
        <v>1871</v>
      </c>
      <c r="B4" s="197"/>
      <c r="C4" s="197"/>
      <c r="D4" s="197"/>
      <c r="E4" s="197"/>
      <c r="F4" s="197"/>
      <c r="G4" s="197"/>
      <c r="H4" s="197"/>
      <c r="I4" s="197"/>
      <c r="J4" s="197"/>
    </row>
    <row r="5" spans="1:10" ht="67.5" x14ac:dyDescent="0.2">
      <c r="A5" s="25" t="s">
        <v>0</v>
      </c>
      <c r="B5" s="139" t="s">
        <v>1</v>
      </c>
      <c r="C5" s="139"/>
      <c r="D5" s="25" t="s">
        <v>2</v>
      </c>
      <c r="E5" s="27" t="s">
        <v>3</v>
      </c>
      <c r="F5" s="25" t="s">
        <v>4</v>
      </c>
      <c r="G5" s="27" t="s">
        <v>5</v>
      </c>
      <c r="H5" s="27" t="s">
        <v>1708</v>
      </c>
      <c r="I5" s="27" t="s">
        <v>6</v>
      </c>
      <c r="J5" s="25" t="s">
        <v>7</v>
      </c>
    </row>
    <row r="6" spans="1:10" ht="33.75" customHeight="1" x14ac:dyDescent="0.2">
      <c r="A6" s="186" t="s">
        <v>1505</v>
      </c>
      <c r="B6" s="186"/>
      <c r="C6" s="186"/>
      <c r="D6" s="186"/>
      <c r="E6" s="186"/>
      <c r="F6" s="186"/>
      <c r="G6" s="186"/>
      <c r="H6" s="186"/>
      <c r="I6" s="186"/>
      <c r="J6" s="186"/>
    </row>
    <row r="7" spans="1:10" ht="56.25" x14ac:dyDescent="0.2">
      <c r="A7" s="38">
        <v>1</v>
      </c>
      <c r="B7" s="74" t="s">
        <v>1506</v>
      </c>
      <c r="C7" s="38" t="s">
        <v>12</v>
      </c>
      <c r="D7" s="38" t="s">
        <v>10</v>
      </c>
      <c r="E7" s="71"/>
      <c r="F7" s="68">
        <v>500</v>
      </c>
      <c r="G7" s="72"/>
      <c r="H7" s="72"/>
      <c r="I7" s="72"/>
      <c r="J7" s="38"/>
    </row>
    <row r="8" spans="1:10" ht="45" x14ac:dyDescent="0.2">
      <c r="A8" s="38">
        <v>2</v>
      </c>
      <c r="B8" s="74" t="s">
        <v>1507</v>
      </c>
      <c r="C8" s="38" t="s">
        <v>1508</v>
      </c>
      <c r="D8" s="38" t="s">
        <v>10</v>
      </c>
      <c r="E8" s="71"/>
      <c r="F8" s="68">
        <v>100</v>
      </c>
      <c r="G8" s="72"/>
      <c r="H8" s="72"/>
      <c r="I8" s="72"/>
      <c r="J8" s="38"/>
    </row>
    <row r="9" spans="1:10" ht="30" customHeight="1" x14ac:dyDescent="0.2">
      <c r="A9" s="38">
        <v>3</v>
      </c>
      <c r="B9" s="51" t="s">
        <v>1509</v>
      </c>
      <c r="C9" s="68" t="s">
        <v>805</v>
      </c>
      <c r="D9" s="177" t="s">
        <v>34</v>
      </c>
      <c r="E9" s="180"/>
      <c r="F9" s="177">
        <v>500</v>
      </c>
      <c r="G9" s="181"/>
      <c r="H9" s="182"/>
      <c r="I9" s="181"/>
      <c r="J9" s="148"/>
    </row>
    <row r="10" spans="1:10" x14ac:dyDescent="0.2">
      <c r="A10" s="38" t="s">
        <v>35</v>
      </c>
      <c r="B10" s="41" t="s">
        <v>1510</v>
      </c>
      <c r="C10" s="38" t="s">
        <v>37</v>
      </c>
      <c r="D10" s="177"/>
      <c r="E10" s="180"/>
      <c r="F10" s="177"/>
      <c r="G10" s="181"/>
      <c r="H10" s="183"/>
      <c r="I10" s="181"/>
      <c r="J10" s="148"/>
    </row>
    <row r="11" spans="1:10" x14ac:dyDescent="0.2">
      <c r="A11" s="38" t="s">
        <v>38</v>
      </c>
      <c r="B11" s="41" t="s">
        <v>1511</v>
      </c>
      <c r="C11" s="38" t="s">
        <v>37</v>
      </c>
      <c r="D11" s="177"/>
      <c r="E11" s="180"/>
      <c r="F11" s="177"/>
      <c r="G11" s="181"/>
      <c r="H11" s="183"/>
      <c r="I11" s="181"/>
      <c r="J11" s="148"/>
    </row>
    <row r="12" spans="1:10" x14ac:dyDescent="0.2">
      <c r="A12" s="38" t="s">
        <v>41</v>
      </c>
      <c r="B12" s="41" t="s">
        <v>1512</v>
      </c>
      <c r="C12" s="38" t="s">
        <v>37</v>
      </c>
      <c r="D12" s="177"/>
      <c r="E12" s="180"/>
      <c r="F12" s="177"/>
      <c r="G12" s="181"/>
      <c r="H12" s="183"/>
      <c r="I12" s="181"/>
      <c r="J12" s="148"/>
    </row>
    <row r="13" spans="1:10" x14ac:dyDescent="0.2">
      <c r="A13" s="38" t="s">
        <v>43</v>
      </c>
      <c r="B13" s="41" t="s">
        <v>1513</v>
      </c>
      <c r="C13" s="38" t="s">
        <v>528</v>
      </c>
      <c r="D13" s="177"/>
      <c r="E13" s="180"/>
      <c r="F13" s="177"/>
      <c r="G13" s="181"/>
      <c r="H13" s="183"/>
      <c r="I13" s="181"/>
      <c r="J13" s="148"/>
    </row>
    <row r="14" spans="1:10" x14ac:dyDescent="0.2">
      <c r="A14" s="38" t="s">
        <v>45</v>
      </c>
      <c r="B14" s="41" t="s">
        <v>1514</v>
      </c>
      <c r="C14" s="38" t="s">
        <v>528</v>
      </c>
      <c r="D14" s="177"/>
      <c r="E14" s="180"/>
      <c r="F14" s="177"/>
      <c r="G14" s="181"/>
      <c r="H14" s="183"/>
      <c r="I14" s="181"/>
      <c r="J14" s="148"/>
    </row>
    <row r="15" spans="1:10" x14ac:dyDescent="0.2">
      <c r="A15" s="38" t="s">
        <v>48</v>
      </c>
      <c r="B15" s="41" t="s">
        <v>1515</v>
      </c>
      <c r="C15" s="38" t="s">
        <v>37</v>
      </c>
      <c r="D15" s="177"/>
      <c r="E15" s="180"/>
      <c r="F15" s="177"/>
      <c r="G15" s="181"/>
      <c r="H15" s="184"/>
      <c r="I15" s="181"/>
      <c r="J15" s="148"/>
    </row>
    <row r="16" spans="1:10" ht="24.75" customHeight="1" x14ac:dyDescent="0.2">
      <c r="A16" s="38">
        <v>4</v>
      </c>
      <c r="B16" s="51" t="s">
        <v>1516</v>
      </c>
      <c r="C16" s="68" t="s">
        <v>805</v>
      </c>
      <c r="D16" s="177" t="s">
        <v>34</v>
      </c>
      <c r="E16" s="180"/>
      <c r="F16" s="177">
        <v>500</v>
      </c>
      <c r="G16" s="181"/>
      <c r="H16" s="182"/>
      <c r="I16" s="181"/>
      <c r="J16" s="148"/>
    </row>
    <row r="17" spans="1:10" x14ac:dyDescent="0.2">
      <c r="A17" s="38" t="s">
        <v>35</v>
      </c>
      <c r="B17" s="41" t="s">
        <v>1517</v>
      </c>
      <c r="C17" s="38" t="s">
        <v>37</v>
      </c>
      <c r="D17" s="177"/>
      <c r="E17" s="180"/>
      <c r="F17" s="177"/>
      <c r="G17" s="181"/>
      <c r="H17" s="183"/>
      <c r="I17" s="181"/>
      <c r="J17" s="148"/>
    </row>
    <row r="18" spans="1:10" x14ac:dyDescent="0.2">
      <c r="A18" s="38" t="s">
        <v>38</v>
      </c>
      <c r="B18" s="41" t="s">
        <v>1518</v>
      </c>
      <c r="C18" s="38" t="s">
        <v>47</v>
      </c>
      <c r="D18" s="177"/>
      <c r="E18" s="180"/>
      <c r="F18" s="177"/>
      <c r="G18" s="181"/>
      <c r="H18" s="183"/>
      <c r="I18" s="181"/>
      <c r="J18" s="148"/>
    </row>
    <row r="19" spans="1:10" x14ac:dyDescent="0.2">
      <c r="A19" s="38" t="s">
        <v>41</v>
      </c>
      <c r="B19" s="41" t="s">
        <v>1519</v>
      </c>
      <c r="C19" s="38" t="s">
        <v>37</v>
      </c>
      <c r="D19" s="177"/>
      <c r="E19" s="180"/>
      <c r="F19" s="177"/>
      <c r="G19" s="181"/>
      <c r="H19" s="183"/>
      <c r="I19" s="181"/>
      <c r="J19" s="148"/>
    </row>
    <row r="20" spans="1:10" x14ac:dyDescent="0.2">
      <c r="A20" s="38" t="s">
        <v>43</v>
      </c>
      <c r="B20" s="41" t="s">
        <v>1520</v>
      </c>
      <c r="C20" s="38" t="s">
        <v>37</v>
      </c>
      <c r="D20" s="177"/>
      <c r="E20" s="180"/>
      <c r="F20" s="177"/>
      <c r="G20" s="181"/>
      <c r="H20" s="183"/>
      <c r="I20" s="181"/>
      <c r="J20" s="148"/>
    </row>
    <row r="21" spans="1:10" x14ac:dyDescent="0.2">
      <c r="A21" s="38" t="s">
        <v>45</v>
      </c>
      <c r="B21" s="41" t="s">
        <v>1521</v>
      </c>
      <c r="C21" s="38" t="s">
        <v>57</v>
      </c>
      <c r="D21" s="177"/>
      <c r="E21" s="180"/>
      <c r="F21" s="177"/>
      <c r="G21" s="181"/>
      <c r="H21" s="183"/>
      <c r="I21" s="181"/>
      <c r="J21" s="148"/>
    </row>
    <row r="22" spans="1:10" x14ac:dyDescent="0.2">
      <c r="A22" s="38" t="s">
        <v>48</v>
      </c>
      <c r="B22" s="41" t="s">
        <v>1522</v>
      </c>
      <c r="C22" s="38" t="s">
        <v>37</v>
      </c>
      <c r="D22" s="177"/>
      <c r="E22" s="180"/>
      <c r="F22" s="177"/>
      <c r="G22" s="181"/>
      <c r="H22" s="183"/>
      <c r="I22" s="181"/>
      <c r="J22" s="148"/>
    </row>
    <row r="23" spans="1:10" x14ac:dyDescent="0.2">
      <c r="A23" s="38" t="s">
        <v>50</v>
      </c>
      <c r="B23" s="41" t="s">
        <v>1523</v>
      </c>
      <c r="C23" s="38" t="s">
        <v>37</v>
      </c>
      <c r="D23" s="177"/>
      <c r="E23" s="180"/>
      <c r="F23" s="177"/>
      <c r="G23" s="181"/>
      <c r="H23" s="183"/>
      <c r="I23" s="181"/>
      <c r="J23" s="148"/>
    </row>
    <row r="24" spans="1:10" x14ac:dyDescent="0.2">
      <c r="A24" s="38" t="s">
        <v>52</v>
      </c>
      <c r="B24" s="41" t="s">
        <v>1524</v>
      </c>
      <c r="C24" s="38" t="s">
        <v>37</v>
      </c>
      <c r="D24" s="177"/>
      <c r="E24" s="180"/>
      <c r="F24" s="177"/>
      <c r="G24" s="181"/>
      <c r="H24" s="183"/>
      <c r="I24" s="181"/>
      <c r="J24" s="148"/>
    </row>
    <row r="25" spans="1:10" x14ac:dyDescent="0.2">
      <c r="A25" s="38" t="s">
        <v>55</v>
      </c>
      <c r="B25" s="41" t="s">
        <v>1525</v>
      </c>
      <c r="C25" s="38" t="s">
        <v>37</v>
      </c>
      <c r="D25" s="177"/>
      <c r="E25" s="180"/>
      <c r="F25" s="177"/>
      <c r="G25" s="181"/>
      <c r="H25" s="183"/>
      <c r="I25" s="181"/>
      <c r="J25" s="148"/>
    </row>
    <row r="26" spans="1:10" x14ac:dyDescent="0.2">
      <c r="A26" s="38" t="s">
        <v>58</v>
      </c>
      <c r="B26" s="41" t="s">
        <v>1526</v>
      </c>
      <c r="C26" s="38" t="s">
        <v>37</v>
      </c>
      <c r="D26" s="177"/>
      <c r="E26" s="180"/>
      <c r="F26" s="177"/>
      <c r="G26" s="181"/>
      <c r="H26" s="184"/>
      <c r="I26" s="181"/>
      <c r="J26" s="148"/>
    </row>
    <row r="27" spans="1:10" ht="29.25" customHeight="1" x14ac:dyDescent="0.2">
      <c r="A27" s="196" t="s">
        <v>1527</v>
      </c>
      <c r="B27" s="196"/>
      <c r="C27" s="196"/>
      <c r="D27" s="196"/>
      <c r="E27" s="196"/>
      <c r="F27" s="196"/>
      <c r="G27" s="45">
        <f>SUM(G7:G26)</f>
        <v>0</v>
      </c>
      <c r="H27" s="45" t="s">
        <v>1710</v>
      </c>
      <c r="I27" s="45">
        <f>SUM(I7:I26)</f>
        <v>0</v>
      </c>
      <c r="J27" s="38" t="s">
        <v>1710</v>
      </c>
    </row>
    <row r="34" spans="2:10" x14ac:dyDescent="0.2">
      <c r="B34" s="134" t="s">
        <v>1865</v>
      </c>
      <c r="C34" s="30"/>
      <c r="D34" s="30"/>
      <c r="E34" s="30"/>
      <c r="F34" s="30"/>
      <c r="G34" s="30"/>
      <c r="H34" s="30"/>
      <c r="J34" s="136" t="s">
        <v>1868</v>
      </c>
    </row>
    <row r="35" spans="2:10" ht="78.75" x14ac:dyDescent="0.2">
      <c r="B35" s="135" t="s">
        <v>1866</v>
      </c>
      <c r="C35" s="30"/>
      <c r="D35" s="30"/>
      <c r="E35" s="30"/>
      <c r="F35" s="30"/>
      <c r="G35" s="30"/>
      <c r="H35" s="30"/>
      <c r="J35" s="138" t="s">
        <v>1867</v>
      </c>
    </row>
  </sheetData>
  <mergeCells count="18">
    <mergeCell ref="A4:J4"/>
    <mergeCell ref="B5:C5"/>
    <mergeCell ref="A6:J6"/>
    <mergeCell ref="D9:D15"/>
    <mergeCell ref="E9:E15"/>
    <mergeCell ref="F9:F15"/>
    <mergeCell ref="G9:G15"/>
    <mergeCell ref="I9:I15"/>
    <mergeCell ref="J9:J15"/>
    <mergeCell ref="I16:I26"/>
    <mergeCell ref="J16:J26"/>
    <mergeCell ref="H9:H15"/>
    <mergeCell ref="H16:H26"/>
    <mergeCell ref="A27:F27"/>
    <mergeCell ref="D16:D26"/>
    <mergeCell ref="E16:E26"/>
    <mergeCell ref="F16:F26"/>
    <mergeCell ref="G16:G26"/>
  </mergeCells>
  <pageMargins left="0.7" right="0.7" top="0.75" bottom="0.75" header="0.3" footer="0.3"/>
  <pageSetup paperSize="9" scale="71" orientation="landscape" r:id="rId1"/>
  <headerFooter>
    <oddHeader>&amp;L4WSzKzP.SZP.2612.2.2019</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A4" zoomScaleNormal="100" workbookViewId="0">
      <selection activeCell="A4" sqref="A4:J4"/>
    </sheetView>
  </sheetViews>
  <sheetFormatPr defaultRowHeight="11.25" x14ac:dyDescent="0.2"/>
  <cols>
    <col min="1" max="1" width="5" style="2" customWidth="1"/>
    <col min="2" max="2" width="40.5703125" style="2" customWidth="1"/>
    <col min="3" max="4" width="9.140625" style="2"/>
    <col min="5" max="5" width="11.28515625" style="2" customWidth="1"/>
    <col min="6" max="6" width="9.140625" style="2"/>
    <col min="7" max="7" width="12.28515625" style="2" customWidth="1"/>
    <col min="8" max="8" width="9.140625" style="2"/>
    <col min="9" max="9" width="12" style="2" customWidth="1"/>
    <col min="10" max="10" width="26" style="2" customWidth="1"/>
    <col min="11" max="16384" width="9.140625" style="2"/>
  </cols>
  <sheetData>
    <row r="1" spans="1:10" x14ac:dyDescent="0.2">
      <c r="A1" s="2" t="s">
        <v>1714</v>
      </c>
    </row>
    <row r="2" spans="1:10" x14ac:dyDescent="0.2">
      <c r="A2" s="2" t="s">
        <v>1715</v>
      </c>
    </row>
    <row r="4" spans="1:10" ht="19.5" customHeight="1" x14ac:dyDescent="0.2">
      <c r="A4" s="149" t="s">
        <v>1872</v>
      </c>
      <c r="B4" s="149"/>
      <c r="C4" s="149"/>
      <c r="D4" s="149"/>
      <c r="E4" s="149"/>
      <c r="F4" s="149"/>
      <c r="G4" s="149"/>
      <c r="H4" s="149"/>
      <c r="I4" s="149"/>
      <c r="J4" s="149"/>
    </row>
    <row r="5" spans="1:10" ht="45" x14ac:dyDescent="0.2">
      <c r="A5" s="25" t="s">
        <v>0</v>
      </c>
      <c r="B5" s="139" t="s">
        <v>1</v>
      </c>
      <c r="C5" s="139"/>
      <c r="D5" s="25" t="s">
        <v>2</v>
      </c>
      <c r="E5" s="27" t="s">
        <v>3</v>
      </c>
      <c r="F5" s="25" t="s">
        <v>4</v>
      </c>
      <c r="G5" s="27" t="s">
        <v>5</v>
      </c>
      <c r="H5" s="27" t="s">
        <v>1708</v>
      </c>
      <c r="I5" s="27" t="s">
        <v>6</v>
      </c>
      <c r="J5" s="25" t="s">
        <v>7</v>
      </c>
    </row>
    <row r="6" spans="1:10" ht="81.75" customHeight="1" x14ac:dyDescent="0.2">
      <c r="A6" s="34">
        <v>1</v>
      </c>
      <c r="B6" s="57" t="s">
        <v>1528</v>
      </c>
      <c r="C6" s="34" t="s">
        <v>1529</v>
      </c>
      <c r="D6" s="34" t="s">
        <v>10</v>
      </c>
      <c r="E6" s="34"/>
      <c r="F6" s="33">
        <v>480</v>
      </c>
      <c r="G6" s="70"/>
      <c r="H6" s="70"/>
      <c r="I6" s="70"/>
      <c r="J6" s="34"/>
    </row>
    <row r="7" spans="1:10" ht="26.25" customHeight="1" x14ac:dyDescent="0.2">
      <c r="A7" s="167" t="s">
        <v>1530</v>
      </c>
      <c r="B7" s="167"/>
      <c r="C7" s="167"/>
      <c r="D7" s="167"/>
      <c r="E7" s="167"/>
      <c r="F7" s="167"/>
      <c r="G7" s="91">
        <f>SUM(G6)</f>
        <v>0</v>
      </c>
      <c r="H7" s="91" t="s">
        <v>1710</v>
      </c>
      <c r="I7" s="91">
        <f>SUM(I6)</f>
        <v>0</v>
      </c>
      <c r="J7" s="95" t="s">
        <v>1710</v>
      </c>
    </row>
    <row r="13" spans="1:10" x14ac:dyDescent="0.2">
      <c r="B13" s="134" t="s">
        <v>1865</v>
      </c>
      <c r="C13" s="30"/>
      <c r="D13" s="30"/>
      <c r="E13" s="30"/>
      <c r="F13" s="30"/>
      <c r="G13" s="30"/>
      <c r="H13" s="30"/>
      <c r="J13" s="136" t="s">
        <v>1868</v>
      </c>
    </row>
    <row r="14" spans="1:10" ht="56.25" x14ac:dyDescent="0.2">
      <c r="B14" s="135" t="s">
        <v>1866</v>
      </c>
      <c r="C14" s="30"/>
      <c r="D14" s="30"/>
      <c r="E14" s="30"/>
      <c r="F14" s="30"/>
      <c r="G14" s="30"/>
      <c r="H14" s="30"/>
      <c r="J14" s="138" t="s">
        <v>1867</v>
      </c>
    </row>
  </sheetData>
  <mergeCells count="3">
    <mergeCell ref="A4:J4"/>
    <mergeCell ref="B5:C5"/>
    <mergeCell ref="A7:F7"/>
  </mergeCells>
  <pageMargins left="0.7" right="0.7" top="0.75" bottom="0.75" header="0.3" footer="0.3"/>
  <pageSetup paperSize="9" scale="85" orientation="landscape" r:id="rId1"/>
  <headerFooter>
    <oddHeader>&amp;L4WSzKzP.SZP.2612.2.2019</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opLeftCell="A7" zoomScaleNormal="100" workbookViewId="0">
      <selection activeCell="A4" sqref="A4:J4"/>
    </sheetView>
  </sheetViews>
  <sheetFormatPr defaultRowHeight="11.25" x14ac:dyDescent="0.2"/>
  <cols>
    <col min="1" max="1" width="5.42578125" style="2" customWidth="1"/>
    <col min="2" max="2" width="31.5703125" style="2" customWidth="1"/>
    <col min="3" max="3" width="16.140625" style="2" customWidth="1"/>
    <col min="4" max="4" width="9.140625" style="2"/>
    <col min="5" max="5" width="15.42578125" style="2" customWidth="1"/>
    <col min="6" max="6" width="9.140625" style="2"/>
    <col min="7" max="7" width="12.140625" style="2" customWidth="1"/>
    <col min="8" max="9" width="9.140625" style="2"/>
    <col min="10" max="10" width="24.7109375" style="2" customWidth="1"/>
    <col min="11" max="16384" width="9.140625" style="2"/>
  </cols>
  <sheetData>
    <row r="1" spans="1:10" x14ac:dyDescent="0.2">
      <c r="A1" s="2" t="s">
        <v>1714</v>
      </c>
    </row>
    <row r="2" spans="1:10" x14ac:dyDescent="0.2">
      <c r="A2" s="2" t="s">
        <v>1715</v>
      </c>
    </row>
    <row r="4" spans="1:10" ht="17.25" customHeight="1" x14ac:dyDescent="0.2">
      <c r="A4" s="150" t="s">
        <v>1756</v>
      </c>
      <c r="B4" s="150"/>
      <c r="C4" s="150"/>
      <c r="D4" s="150"/>
      <c r="E4" s="150"/>
      <c r="F4" s="150"/>
      <c r="G4" s="150"/>
      <c r="H4" s="150"/>
      <c r="I4" s="150"/>
      <c r="J4" s="150"/>
    </row>
    <row r="5" spans="1:10" ht="45" x14ac:dyDescent="0.2">
      <c r="A5" s="25" t="s">
        <v>0</v>
      </c>
      <c r="B5" s="139" t="s">
        <v>1</v>
      </c>
      <c r="C5" s="139"/>
      <c r="D5" s="25" t="s">
        <v>2</v>
      </c>
      <c r="E5" s="27" t="s">
        <v>3</v>
      </c>
      <c r="F5" s="25" t="s">
        <v>4</v>
      </c>
      <c r="G5" s="27" t="s">
        <v>5</v>
      </c>
      <c r="H5" s="27" t="s">
        <v>1708</v>
      </c>
      <c r="I5" s="27" t="s">
        <v>6</v>
      </c>
      <c r="J5" s="25" t="s">
        <v>7</v>
      </c>
    </row>
    <row r="6" spans="1:10" ht="22.5" x14ac:dyDescent="0.2">
      <c r="A6" s="34">
        <v>1</v>
      </c>
      <c r="B6" s="163" t="s">
        <v>1531</v>
      </c>
      <c r="C6" s="34" t="s">
        <v>1532</v>
      </c>
      <c r="D6" s="33" t="s">
        <v>1533</v>
      </c>
      <c r="E6" s="48"/>
      <c r="F6" s="33">
        <v>150</v>
      </c>
      <c r="G6" s="48"/>
      <c r="H6" s="48"/>
      <c r="I6" s="48"/>
      <c r="J6" s="34"/>
    </row>
    <row r="7" spans="1:10" ht="22.5" x14ac:dyDescent="0.2">
      <c r="A7" s="34">
        <v>2</v>
      </c>
      <c r="B7" s="163"/>
      <c r="C7" s="34" t="s">
        <v>1534</v>
      </c>
      <c r="D7" s="33" t="s">
        <v>1533</v>
      </c>
      <c r="E7" s="48"/>
      <c r="F7" s="33">
        <v>265</v>
      </c>
      <c r="G7" s="48"/>
      <c r="H7" s="48"/>
      <c r="I7" s="48"/>
      <c r="J7" s="34"/>
    </row>
    <row r="8" spans="1:10" ht="22.5" x14ac:dyDescent="0.2">
      <c r="A8" s="34">
        <v>3</v>
      </c>
      <c r="B8" s="163"/>
      <c r="C8" s="34" t="s">
        <v>1535</v>
      </c>
      <c r="D8" s="33" t="s">
        <v>1533</v>
      </c>
      <c r="E8" s="48"/>
      <c r="F8" s="33">
        <v>600</v>
      </c>
      <c r="G8" s="48"/>
      <c r="H8" s="48"/>
      <c r="I8" s="48"/>
      <c r="J8" s="34"/>
    </row>
    <row r="9" spans="1:10" ht="22.5" x14ac:dyDescent="0.2">
      <c r="A9" s="34">
        <v>4</v>
      </c>
      <c r="B9" s="163"/>
      <c r="C9" s="34" t="s">
        <v>1536</v>
      </c>
      <c r="D9" s="33" t="s">
        <v>1533</v>
      </c>
      <c r="E9" s="48"/>
      <c r="F9" s="33">
        <v>10</v>
      </c>
      <c r="G9" s="48"/>
      <c r="H9" s="48"/>
      <c r="I9" s="48"/>
      <c r="J9" s="34"/>
    </row>
    <row r="10" spans="1:10" ht="22.5" customHeight="1" x14ac:dyDescent="0.2">
      <c r="A10" s="140" t="s">
        <v>1537</v>
      </c>
      <c r="B10" s="140"/>
      <c r="C10" s="140"/>
      <c r="D10" s="140"/>
      <c r="E10" s="140"/>
      <c r="F10" s="140"/>
      <c r="G10" s="28">
        <f>SUM(G6:G9)</f>
        <v>0</v>
      </c>
      <c r="H10" s="28" t="s">
        <v>1710</v>
      </c>
      <c r="I10" s="28">
        <f>SUM(I6:I9)</f>
        <v>0</v>
      </c>
      <c r="J10" s="29" t="s">
        <v>1710</v>
      </c>
    </row>
    <row r="16" spans="1:10" x14ac:dyDescent="0.2">
      <c r="B16" s="134" t="s">
        <v>1865</v>
      </c>
      <c r="C16" s="30"/>
      <c r="D16" s="30"/>
      <c r="E16" s="30"/>
      <c r="F16" s="30"/>
      <c r="G16" s="30"/>
      <c r="H16" s="30"/>
      <c r="J16" s="136" t="s">
        <v>1868</v>
      </c>
    </row>
    <row r="17" spans="2:10" ht="56.25" x14ac:dyDescent="0.2">
      <c r="B17" s="135" t="s">
        <v>1866</v>
      </c>
      <c r="C17" s="30"/>
      <c r="D17" s="30"/>
      <c r="E17" s="30"/>
      <c r="F17" s="30"/>
      <c r="G17" s="30"/>
      <c r="H17" s="30"/>
      <c r="J17" s="138" t="s">
        <v>1867</v>
      </c>
    </row>
  </sheetData>
  <mergeCells count="4">
    <mergeCell ref="B6:B9"/>
    <mergeCell ref="A10:F10"/>
    <mergeCell ref="A4:J4"/>
    <mergeCell ref="B5:C5"/>
  </mergeCells>
  <pageMargins left="0.7" right="0.7" top="0.75" bottom="0.75" header="0.3" footer="0.3"/>
  <pageSetup paperSize="9" scale="86" orientation="landscape" r:id="rId1"/>
  <headerFooter>
    <oddHeader>&amp;L4WSzKzP.SZP.2612.2.2019</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election activeCell="A5" sqref="A5:J5"/>
    </sheetView>
  </sheetViews>
  <sheetFormatPr defaultRowHeight="15" x14ac:dyDescent="0.25"/>
  <cols>
    <col min="1" max="1" width="5.140625" customWidth="1"/>
    <col min="2" max="2" width="44.5703125" customWidth="1"/>
    <col min="5" max="5" width="12.85546875" customWidth="1"/>
    <col min="7" max="7" width="14.42578125" customWidth="1"/>
    <col min="8" max="8" width="11.85546875" customWidth="1"/>
    <col min="10" max="10" width="26.7109375" customWidth="1"/>
  </cols>
  <sheetData>
    <row r="1" spans="1:10" x14ac:dyDescent="0.25">
      <c r="A1" s="31" t="s">
        <v>1714</v>
      </c>
    </row>
    <row r="2" spans="1:10" x14ac:dyDescent="0.25">
      <c r="A2" s="31" t="s">
        <v>1715</v>
      </c>
    </row>
    <row r="5" spans="1:10" ht="28.5" customHeight="1" x14ac:dyDescent="0.25">
      <c r="A5" s="141" t="s">
        <v>1862</v>
      </c>
      <c r="B5" s="141"/>
      <c r="C5" s="141"/>
      <c r="D5" s="141"/>
      <c r="E5" s="141"/>
      <c r="F5" s="141"/>
      <c r="G5" s="141"/>
      <c r="H5" s="141"/>
      <c r="I5" s="141"/>
      <c r="J5" s="141"/>
    </row>
    <row r="6" spans="1:10" ht="45" x14ac:dyDescent="0.25">
      <c r="A6" s="25" t="s">
        <v>0</v>
      </c>
      <c r="B6" s="139" t="s">
        <v>1</v>
      </c>
      <c r="C6" s="139"/>
      <c r="D6" s="25" t="s">
        <v>2</v>
      </c>
      <c r="E6" s="27" t="s">
        <v>3</v>
      </c>
      <c r="F6" s="25" t="s">
        <v>4</v>
      </c>
      <c r="G6" s="27" t="s">
        <v>5</v>
      </c>
      <c r="H6" s="27" t="s">
        <v>1708</v>
      </c>
      <c r="I6" s="27" t="s">
        <v>6</v>
      </c>
      <c r="J6" s="25" t="s">
        <v>7</v>
      </c>
    </row>
    <row r="7" spans="1:10" ht="28.5" customHeight="1" x14ac:dyDescent="0.25">
      <c r="A7" s="68">
        <v>1</v>
      </c>
      <c r="B7" s="51" t="s">
        <v>1538</v>
      </c>
      <c r="C7" s="68" t="s">
        <v>34</v>
      </c>
      <c r="D7" s="177" t="s">
        <v>34</v>
      </c>
      <c r="E7" s="181"/>
      <c r="F7" s="198">
        <v>170</v>
      </c>
      <c r="G7" s="181"/>
      <c r="H7" s="182"/>
      <c r="I7" s="181"/>
      <c r="J7" s="148"/>
    </row>
    <row r="8" spans="1:10" ht="59.25" customHeight="1" x14ac:dyDescent="0.25">
      <c r="A8" s="186" t="s">
        <v>1539</v>
      </c>
      <c r="B8" s="186"/>
      <c r="C8" s="186"/>
      <c r="D8" s="177"/>
      <c r="E8" s="181"/>
      <c r="F8" s="198"/>
      <c r="G8" s="181"/>
      <c r="H8" s="183"/>
      <c r="I8" s="181"/>
      <c r="J8" s="148"/>
    </row>
    <row r="9" spans="1:10" ht="33.75" x14ac:dyDescent="0.25">
      <c r="A9" s="38" t="s">
        <v>35</v>
      </c>
      <c r="B9" s="74" t="s">
        <v>1540</v>
      </c>
      <c r="C9" s="38" t="s">
        <v>37</v>
      </c>
      <c r="D9" s="177"/>
      <c r="E9" s="181"/>
      <c r="F9" s="198"/>
      <c r="G9" s="181"/>
      <c r="H9" s="183"/>
      <c r="I9" s="181"/>
      <c r="J9" s="148"/>
    </row>
    <row r="10" spans="1:10" ht="33.75" x14ac:dyDescent="0.25">
      <c r="A10" s="38" t="s">
        <v>38</v>
      </c>
      <c r="B10" s="74" t="s">
        <v>1541</v>
      </c>
      <c r="C10" s="38" t="s">
        <v>37</v>
      </c>
      <c r="D10" s="177"/>
      <c r="E10" s="181"/>
      <c r="F10" s="198"/>
      <c r="G10" s="181"/>
      <c r="H10" s="183"/>
      <c r="I10" s="181"/>
      <c r="J10" s="148"/>
    </row>
    <row r="11" spans="1:10" ht="33.75" x14ac:dyDescent="0.25">
      <c r="A11" s="38" t="s">
        <v>41</v>
      </c>
      <c r="B11" s="74" t="s">
        <v>1542</v>
      </c>
      <c r="C11" s="38" t="s">
        <v>47</v>
      </c>
      <c r="D11" s="177"/>
      <c r="E11" s="181"/>
      <c r="F11" s="198"/>
      <c r="G11" s="181"/>
      <c r="H11" s="183"/>
      <c r="I11" s="181"/>
      <c r="J11" s="148"/>
    </row>
    <row r="12" spans="1:10" ht="33.75" x14ac:dyDescent="0.25">
      <c r="A12" s="38" t="s">
        <v>43</v>
      </c>
      <c r="B12" s="74" t="s">
        <v>1543</v>
      </c>
      <c r="C12" s="38" t="s">
        <v>37</v>
      </c>
      <c r="D12" s="177"/>
      <c r="E12" s="181"/>
      <c r="F12" s="198"/>
      <c r="G12" s="181"/>
      <c r="H12" s="183"/>
      <c r="I12" s="181"/>
      <c r="J12" s="148"/>
    </row>
    <row r="13" spans="1:10" x14ac:dyDescent="0.25">
      <c r="A13" s="38" t="s">
        <v>45</v>
      </c>
      <c r="B13" s="74" t="s">
        <v>520</v>
      </c>
      <c r="C13" s="38" t="s">
        <v>37</v>
      </c>
      <c r="D13" s="177"/>
      <c r="E13" s="181"/>
      <c r="F13" s="198"/>
      <c r="G13" s="181"/>
      <c r="H13" s="183"/>
      <c r="I13" s="181"/>
      <c r="J13" s="148"/>
    </row>
    <row r="14" spans="1:10" x14ac:dyDescent="0.25">
      <c r="A14" s="38" t="s">
        <v>48</v>
      </c>
      <c r="B14" s="74" t="s">
        <v>1544</v>
      </c>
      <c r="C14" s="38" t="s">
        <v>47</v>
      </c>
      <c r="D14" s="177"/>
      <c r="E14" s="181"/>
      <c r="F14" s="198"/>
      <c r="G14" s="181"/>
      <c r="H14" s="183"/>
      <c r="I14" s="181"/>
      <c r="J14" s="148"/>
    </row>
    <row r="15" spans="1:10" ht="45" x14ac:dyDescent="0.25">
      <c r="A15" s="38" t="s">
        <v>50</v>
      </c>
      <c r="B15" s="74" t="s">
        <v>1545</v>
      </c>
      <c r="C15" s="38" t="s">
        <v>37</v>
      </c>
      <c r="D15" s="177"/>
      <c r="E15" s="181"/>
      <c r="F15" s="198"/>
      <c r="G15" s="181"/>
      <c r="H15" s="183"/>
      <c r="I15" s="181"/>
      <c r="J15" s="148"/>
    </row>
    <row r="16" spans="1:10" ht="22.5" x14ac:dyDescent="0.25">
      <c r="A16" s="38" t="s">
        <v>52</v>
      </c>
      <c r="B16" s="74" t="s">
        <v>1546</v>
      </c>
      <c r="C16" s="38" t="s">
        <v>37</v>
      </c>
      <c r="D16" s="177"/>
      <c r="E16" s="181"/>
      <c r="F16" s="198"/>
      <c r="G16" s="181"/>
      <c r="H16" s="183"/>
      <c r="I16" s="181"/>
      <c r="J16" s="148"/>
    </row>
    <row r="17" spans="1:10" x14ac:dyDescent="0.25">
      <c r="A17" s="38" t="s">
        <v>55</v>
      </c>
      <c r="B17" s="74" t="s">
        <v>1547</v>
      </c>
      <c r="C17" s="38" t="s">
        <v>47</v>
      </c>
      <c r="D17" s="177"/>
      <c r="E17" s="181"/>
      <c r="F17" s="198"/>
      <c r="G17" s="181"/>
      <c r="H17" s="183"/>
      <c r="I17" s="181"/>
      <c r="J17" s="148"/>
    </row>
    <row r="18" spans="1:10" ht="22.5" x14ac:dyDescent="0.25">
      <c r="A18" s="38" t="s">
        <v>58</v>
      </c>
      <c r="B18" s="74" t="s">
        <v>526</v>
      </c>
      <c r="C18" s="38" t="s">
        <v>37</v>
      </c>
      <c r="D18" s="177"/>
      <c r="E18" s="181"/>
      <c r="F18" s="198"/>
      <c r="G18" s="181"/>
      <c r="H18" s="183"/>
      <c r="I18" s="181"/>
      <c r="J18" s="148"/>
    </row>
    <row r="19" spans="1:10" x14ac:dyDescent="0.25">
      <c r="A19" s="38" t="s">
        <v>60</v>
      </c>
      <c r="B19" s="74" t="s">
        <v>1548</v>
      </c>
      <c r="C19" s="38" t="s">
        <v>47</v>
      </c>
      <c r="D19" s="177"/>
      <c r="E19" s="181"/>
      <c r="F19" s="198"/>
      <c r="G19" s="181"/>
      <c r="H19" s="183"/>
      <c r="I19" s="181"/>
      <c r="J19" s="148"/>
    </row>
    <row r="20" spans="1:10" x14ac:dyDescent="0.25">
      <c r="A20" s="38" t="s">
        <v>62</v>
      </c>
      <c r="B20" s="74" t="s">
        <v>1549</v>
      </c>
      <c r="C20" s="38" t="s">
        <v>54</v>
      </c>
      <c r="D20" s="177"/>
      <c r="E20" s="181"/>
      <c r="F20" s="198"/>
      <c r="G20" s="181"/>
      <c r="H20" s="183"/>
      <c r="I20" s="181"/>
      <c r="J20" s="148"/>
    </row>
    <row r="21" spans="1:10" x14ac:dyDescent="0.25">
      <c r="A21" s="38" t="s">
        <v>64</v>
      </c>
      <c r="B21" s="74" t="s">
        <v>1550</v>
      </c>
      <c r="C21" s="38" t="s">
        <v>528</v>
      </c>
      <c r="D21" s="177"/>
      <c r="E21" s="181"/>
      <c r="F21" s="198"/>
      <c r="G21" s="181"/>
      <c r="H21" s="183"/>
      <c r="I21" s="181"/>
      <c r="J21" s="148"/>
    </row>
    <row r="22" spans="1:10" ht="67.5" x14ac:dyDescent="0.25">
      <c r="A22" s="38" t="s">
        <v>66</v>
      </c>
      <c r="B22" s="74" t="s">
        <v>1551</v>
      </c>
      <c r="C22" s="38" t="s">
        <v>37</v>
      </c>
      <c r="D22" s="177"/>
      <c r="E22" s="181"/>
      <c r="F22" s="198"/>
      <c r="G22" s="181"/>
      <c r="H22" s="183"/>
      <c r="I22" s="181"/>
      <c r="J22" s="148"/>
    </row>
    <row r="23" spans="1:10" ht="67.5" x14ac:dyDescent="0.25">
      <c r="A23" s="38" t="s">
        <v>68</v>
      </c>
      <c r="B23" s="74" t="s">
        <v>1552</v>
      </c>
      <c r="C23" s="38" t="s">
        <v>37</v>
      </c>
      <c r="D23" s="177"/>
      <c r="E23" s="181"/>
      <c r="F23" s="198"/>
      <c r="G23" s="181"/>
      <c r="H23" s="183"/>
      <c r="I23" s="181"/>
      <c r="J23" s="148"/>
    </row>
    <row r="24" spans="1:10" ht="56.25" x14ac:dyDescent="0.25">
      <c r="A24" s="38" t="s">
        <v>193</v>
      </c>
      <c r="B24" s="41" t="s">
        <v>1553</v>
      </c>
      <c r="C24" s="38" t="s">
        <v>37</v>
      </c>
      <c r="D24" s="177"/>
      <c r="E24" s="181"/>
      <c r="F24" s="198"/>
      <c r="G24" s="181"/>
      <c r="H24" s="183"/>
      <c r="I24" s="181"/>
      <c r="J24" s="148"/>
    </row>
    <row r="25" spans="1:10" ht="22.5" x14ac:dyDescent="0.25">
      <c r="A25" s="38" t="s">
        <v>195</v>
      </c>
      <c r="B25" s="74" t="s">
        <v>1554</v>
      </c>
      <c r="C25" s="38" t="s">
        <v>1555</v>
      </c>
      <c r="D25" s="177"/>
      <c r="E25" s="181"/>
      <c r="F25" s="198"/>
      <c r="G25" s="181"/>
      <c r="H25" s="183"/>
      <c r="I25" s="181"/>
      <c r="J25" s="148"/>
    </row>
    <row r="26" spans="1:10" x14ac:dyDescent="0.25">
      <c r="A26" s="38" t="s">
        <v>197</v>
      </c>
      <c r="B26" s="74" t="s">
        <v>1556</v>
      </c>
      <c r="C26" s="38" t="s">
        <v>1555</v>
      </c>
      <c r="D26" s="177"/>
      <c r="E26" s="181"/>
      <c r="F26" s="198"/>
      <c r="G26" s="181"/>
      <c r="H26" s="183"/>
      <c r="I26" s="181"/>
      <c r="J26" s="148"/>
    </row>
    <row r="27" spans="1:10" x14ac:dyDescent="0.25">
      <c r="A27" s="38" t="s">
        <v>199</v>
      </c>
      <c r="B27" s="74" t="s">
        <v>1557</v>
      </c>
      <c r="C27" s="38" t="s">
        <v>1555</v>
      </c>
      <c r="D27" s="177"/>
      <c r="E27" s="181"/>
      <c r="F27" s="198"/>
      <c r="G27" s="181"/>
      <c r="H27" s="183"/>
      <c r="I27" s="181"/>
      <c r="J27" s="148"/>
    </row>
    <row r="28" spans="1:10" x14ac:dyDescent="0.25">
      <c r="A28" s="38" t="s">
        <v>205</v>
      </c>
      <c r="B28" s="74" t="s">
        <v>1558</v>
      </c>
      <c r="C28" s="38" t="s">
        <v>1555</v>
      </c>
      <c r="D28" s="177"/>
      <c r="E28" s="181"/>
      <c r="F28" s="198"/>
      <c r="G28" s="181"/>
      <c r="H28" s="183"/>
      <c r="I28" s="181"/>
      <c r="J28" s="148"/>
    </row>
    <row r="29" spans="1:10" x14ac:dyDescent="0.25">
      <c r="A29" s="38" t="s">
        <v>215</v>
      </c>
      <c r="B29" s="74" t="s">
        <v>1559</v>
      </c>
      <c r="C29" s="38" t="s">
        <v>1555</v>
      </c>
      <c r="D29" s="177"/>
      <c r="E29" s="181"/>
      <c r="F29" s="198"/>
      <c r="G29" s="181"/>
      <c r="H29" s="183"/>
      <c r="I29" s="181"/>
      <c r="J29" s="148"/>
    </row>
    <row r="30" spans="1:10" ht="90" x14ac:dyDescent="0.25">
      <c r="A30" s="38" t="s">
        <v>217</v>
      </c>
      <c r="B30" s="74" t="s">
        <v>1560</v>
      </c>
      <c r="C30" s="38" t="s">
        <v>1555</v>
      </c>
      <c r="D30" s="177"/>
      <c r="E30" s="181"/>
      <c r="F30" s="198"/>
      <c r="G30" s="181"/>
      <c r="H30" s="183"/>
      <c r="I30" s="181"/>
      <c r="J30" s="148"/>
    </row>
    <row r="31" spans="1:10" ht="45" x14ac:dyDescent="0.25">
      <c r="A31" s="38" t="s">
        <v>219</v>
      </c>
      <c r="B31" s="74" t="s">
        <v>1561</v>
      </c>
      <c r="C31" s="38" t="s">
        <v>1555</v>
      </c>
      <c r="D31" s="177"/>
      <c r="E31" s="181"/>
      <c r="F31" s="198"/>
      <c r="G31" s="181"/>
      <c r="H31" s="183"/>
      <c r="I31" s="181"/>
      <c r="J31" s="148"/>
    </row>
    <row r="32" spans="1:10" x14ac:dyDescent="0.25">
      <c r="A32" s="38" t="s">
        <v>221</v>
      </c>
      <c r="B32" s="74" t="s">
        <v>1562</v>
      </c>
      <c r="C32" s="38" t="s">
        <v>1555</v>
      </c>
      <c r="D32" s="177"/>
      <c r="E32" s="181"/>
      <c r="F32" s="198"/>
      <c r="G32" s="181"/>
      <c r="H32" s="183"/>
      <c r="I32" s="181"/>
      <c r="J32" s="148"/>
    </row>
    <row r="33" spans="1:10" x14ac:dyDescent="0.25">
      <c r="A33" s="38" t="s">
        <v>223</v>
      </c>
      <c r="B33" s="74" t="s">
        <v>1563</v>
      </c>
      <c r="C33" s="38" t="s">
        <v>1555</v>
      </c>
      <c r="D33" s="177"/>
      <c r="E33" s="181"/>
      <c r="F33" s="198"/>
      <c r="G33" s="181"/>
      <c r="H33" s="183"/>
      <c r="I33" s="181"/>
      <c r="J33" s="148"/>
    </row>
    <row r="34" spans="1:10" x14ac:dyDescent="0.25">
      <c r="A34" s="38" t="s">
        <v>225</v>
      </c>
      <c r="B34" s="74" t="s">
        <v>1564</v>
      </c>
      <c r="C34" s="38" t="s">
        <v>1555</v>
      </c>
      <c r="D34" s="177"/>
      <c r="E34" s="181"/>
      <c r="F34" s="198"/>
      <c r="G34" s="181"/>
      <c r="H34" s="184"/>
      <c r="I34" s="181"/>
      <c r="J34" s="148"/>
    </row>
    <row r="35" spans="1:10" s="31" customFormat="1" ht="28.5" customHeight="1" x14ac:dyDescent="0.2">
      <c r="A35" s="140" t="s">
        <v>1565</v>
      </c>
      <c r="B35" s="140"/>
      <c r="C35" s="140"/>
      <c r="D35" s="140"/>
      <c r="E35" s="140"/>
      <c r="F35" s="140"/>
      <c r="G35" s="28">
        <f>SUM(G7)</f>
        <v>0</v>
      </c>
      <c r="H35" s="28" t="s">
        <v>1710</v>
      </c>
      <c r="I35" s="28">
        <f>SUM(I7)</f>
        <v>0</v>
      </c>
      <c r="J35" s="29" t="s">
        <v>1710</v>
      </c>
    </row>
    <row r="43" spans="1:10" x14ac:dyDescent="0.25">
      <c r="B43" s="134" t="s">
        <v>1865</v>
      </c>
      <c r="C43" s="30"/>
      <c r="D43" s="30"/>
      <c r="E43" s="30"/>
      <c r="F43" s="30"/>
      <c r="G43" s="30"/>
      <c r="H43" s="30"/>
      <c r="I43" s="2"/>
      <c r="J43" s="136" t="s">
        <v>1868</v>
      </c>
    </row>
    <row r="44" spans="1:10" ht="56.25" x14ac:dyDescent="0.25">
      <c r="B44" s="135" t="s">
        <v>1866</v>
      </c>
      <c r="C44" s="30"/>
      <c r="D44" s="30"/>
      <c r="E44" s="30"/>
      <c r="F44" s="30"/>
      <c r="G44" s="30"/>
      <c r="H44" s="30"/>
      <c r="I44" s="2"/>
      <c r="J44" s="138" t="s">
        <v>1867</v>
      </c>
    </row>
  </sheetData>
  <mergeCells count="11">
    <mergeCell ref="H7:H34"/>
    <mergeCell ref="A8:C8"/>
    <mergeCell ref="A35:F35"/>
    <mergeCell ref="B6:C6"/>
    <mergeCell ref="A5:J5"/>
    <mergeCell ref="D7:D34"/>
    <mergeCell ref="E7:E34"/>
    <mergeCell ref="F7:F34"/>
    <mergeCell ref="G7:G34"/>
    <mergeCell ref="I7:I34"/>
    <mergeCell ref="J7:J34"/>
  </mergeCells>
  <pageMargins left="0.7" right="0.7" top="0.75" bottom="0.75" header="0.3" footer="0.3"/>
  <pageSetup paperSize="9" scale="75" orientation="landscape" r:id="rId1"/>
  <headerFooter>
    <oddHeader>&amp;L4WSzKzP.SZP.2612.2.2019</oddHeader>
  </headerFooter>
  <rowBreaks count="1" manualBreakCount="1">
    <brk id="21"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Normal="100" workbookViewId="0">
      <selection activeCell="A4" sqref="A4:J4"/>
    </sheetView>
  </sheetViews>
  <sheetFormatPr defaultRowHeight="15" x14ac:dyDescent="0.25"/>
  <cols>
    <col min="1" max="1" width="4.7109375" customWidth="1"/>
    <col min="2" max="2" width="53.5703125" customWidth="1"/>
    <col min="5" max="5" width="13" customWidth="1"/>
    <col min="7" max="7" width="12.140625" customWidth="1"/>
    <col min="9" max="9" width="14" customWidth="1"/>
    <col min="10" max="10" width="22.7109375" customWidth="1"/>
  </cols>
  <sheetData>
    <row r="1" spans="1:10" x14ac:dyDescent="0.25">
      <c r="A1" s="31" t="s">
        <v>1714</v>
      </c>
    </row>
    <row r="2" spans="1:10" x14ac:dyDescent="0.25">
      <c r="A2" s="31" t="s">
        <v>1715</v>
      </c>
    </row>
    <row r="4" spans="1:10" x14ac:dyDescent="0.25">
      <c r="A4" s="165" t="s">
        <v>1760</v>
      </c>
      <c r="B4" s="165"/>
      <c r="C4" s="165"/>
      <c r="D4" s="165"/>
      <c r="E4" s="165"/>
      <c r="F4" s="165"/>
      <c r="G4" s="165"/>
      <c r="H4" s="165"/>
      <c r="I4" s="165"/>
      <c r="J4" s="165"/>
    </row>
    <row r="5" spans="1:10" ht="45" x14ac:dyDescent="0.25">
      <c r="A5" s="25" t="s">
        <v>0</v>
      </c>
      <c r="B5" s="139" t="s">
        <v>1</v>
      </c>
      <c r="C5" s="139"/>
      <c r="D5" s="25" t="s">
        <v>2</v>
      </c>
      <c r="E5" s="27" t="s">
        <v>3</v>
      </c>
      <c r="F5" s="25" t="s">
        <v>4</v>
      </c>
      <c r="G5" s="27" t="s">
        <v>5</v>
      </c>
      <c r="H5" s="27" t="s">
        <v>1708</v>
      </c>
      <c r="I5" s="27" t="s">
        <v>6</v>
      </c>
      <c r="J5" s="25" t="s">
        <v>7</v>
      </c>
    </row>
    <row r="6" spans="1:10" ht="56.25" x14ac:dyDescent="0.25">
      <c r="A6" s="38">
        <v>1</v>
      </c>
      <c r="B6" s="41" t="s">
        <v>1566</v>
      </c>
      <c r="C6" s="61" t="s">
        <v>1567</v>
      </c>
      <c r="D6" s="38" t="s">
        <v>19</v>
      </c>
      <c r="E6" s="72"/>
      <c r="F6" s="84">
        <v>300</v>
      </c>
      <c r="G6" s="72"/>
      <c r="H6" s="72"/>
      <c r="I6" s="72"/>
      <c r="J6" s="38"/>
    </row>
    <row r="7" spans="1:10" ht="56.25" x14ac:dyDescent="0.25">
      <c r="A7" s="38">
        <v>2</v>
      </c>
      <c r="B7" s="73" t="s">
        <v>1568</v>
      </c>
      <c r="C7" s="38" t="s">
        <v>1569</v>
      </c>
      <c r="D7" s="38" t="s">
        <v>19</v>
      </c>
      <c r="E7" s="72"/>
      <c r="F7" s="84">
        <v>200</v>
      </c>
      <c r="G7" s="72"/>
      <c r="H7" s="72"/>
      <c r="I7" s="72"/>
      <c r="J7" s="38"/>
    </row>
    <row r="8" spans="1:10" ht="56.25" x14ac:dyDescent="0.25">
      <c r="A8" s="38">
        <v>3</v>
      </c>
      <c r="B8" s="41" t="s">
        <v>1566</v>
      </c>
      <c r="C8" s="38" t="s">
        <v>1570</v>
      </c>
      <c r="D8" s="38" t="s">
        <v>19</v>
      </c>
      <c r="E8" s="72"/>
      <c r="F8" s="84">
        <v>50</v>
      </c>
      <c r="G8" s="72"/>
      <c r="H8" s="72"/>
      <c r="I8" s="72"/>
      <c r="J8" s="38"/>
    </row>
    <row r="9" spans="1:10" ht="33.75" x14ac:dyDescent="0.25">
      <c r="A9" s="38">
        <v>4</v>
      </c>
      <c r="B9" s="41" t="s">
        <v>1571</v>
      </c>
      <c r="C9" s="38" t="s">
        <v>1572</v>
      </c>
      <c r="D9" s="38" t="s">
        <v>19</v>
      </c>
      <c r="E9" s="72"/>
      <c r="F9" s="84">
        <v>100</v>
      </c>
      <c r="G9" s="72"/>
      <c r="H9" s="72"/>
      <c r="I9" s="72"/>
      <c r="J9" s="38"/>
    </row>
    <row r="10" spans="1:10" ht="45" x14ac:dyDescent="0.25">
      <c r="A10" s="38">
        <v>5</v>
      </c>
      <c r="B10" s="41" t="s">
        <v>1573</v>
      </c>
      <c r="C10" s="38" t="s">
        <v>1572</v>
      </c>
      <c r="D10" s="38" t="s">
        <v>19</v>
      </c>
      <c r="E10" s="72"/>
      <c r="F10" s="84">
        <v>100</v>
      </c>
      <c r="G10" s="72"/>
      <c r="H10" s="72"/>
      <c r="I10" s="72"/>
      <c r="J10" s="38"/>
    </row>
    <row r="11" spans="1:10" ht="56.25" x14ac:dyDescent="0.25">
      <c r="A11" s="38">
        <v>6</v>
      </c>
      <c r="B11" s="41" t="s">
        <v>1574</v>
      </c>
      <c r="C11" s="38" t="s">
        <v>1575</v>
      </c>
      <c r="D11" s="38" t="s">
        <v>19</v>
      </c>
      <c r="E11" s="72"/>
      <c r="F11" s="84">
        <v>50</v>
      </c>
      <c r="G11" s="72"/>
      <c r="H11" s="72"/>
      <c r="I11" s="72"/>
      <c r="J11" s="38"/>
    </row>
    <row r="12" spans="1:10" ht="56.25" x14ac:dyDescent="0.25">
      <c r="A12" s="38">
        <v>7</v>
      </c>
      <c r="B12" s="41" t="s">
        <v>1574</v>
      </c>
      <c r="C12" s="38" t="s">
        <v>1576</v>
      </c>
      <c r="D12" s="38" t="s">
        <v>19</v>
      </c>
      <c r="E12" s="72"/>
      <c r="F12" s="84">
        <v>50</v>
      </c>
      <c r="G12" s="72"/>
      <c r="H12" s="72"/>
      <c r="I12" s="72"/>
      <c r="J12" s="38"/>
    </row>
    <row r="13" spans="1:10" ht="56.25" x14ac:dyDescent="0.25">
      <c r="A13" s="38">
        <v>8</v>
      </c>
      <c r="B13" s="41" t="s">
        <v>1574</v>
      </c>
      <c r="C13" s="38" t="s">
        <v>1577</v>
      </c>
      <c r="D13" s="38" t="s">
        <v>19</v>
      </c>
      <c r="E13" s="72"/>
      <c r="F13" s="84">
        <v>50</v>
      </c>
      <c r="G13" s="72"/>
      <c r="H13" s="72"/>
      <c r="I13" s="72"/>
      <c r="J13" s="38"/>
    </row>
    <row r="14" spans="1:10" ht="21.75" customHeight="1" x14ac:dyDescent="0.25">
      <c r="A14" s="167" t="s">
        <v>1578</v>
      </c>
      <c r="B14" s="167"/>
      <c r="C14" s="167"/>
      <c r="D14" s="167"/>
      <c r="E14" s="167"/>
      <c r="F14" s="167"/>
      <c r="G14" s="90">
        <f>SUM(G6:G13)</f>
        <v>0</v>
      </c>
      <c r="H14" s="90" t="s">
        <v>1710</v>
      </c>
      <c r="I14" s="90">
        <f>SUM(I6:I13)</f>
        <v>0</v>
      </c>
      <c r="J14" s="95" t="s">
        <v>1710</v>
      </c>
    </row>
    <row r="20" spans="2:10" x14ac:dyDescent="0.25">
      <c r="B20" s="134" t="s">
        <v>1865</v>
      </c>
      <c r="C20" s="30"/>
      <c r="D20" s="30"/>
      <c r="E20" s="30"/>
      <c r="F20" s="30"/>
      <c r="G20" s="30"/>
      <c r="H20" s="30"/>
      <c r="I20" s="2"/>
      <c r="J20" s="136" t="s">
        <v>1868</v>
      </c>
    </row>
    <row r="21" spans="2:10" ht="67.5" x14ac:dyDescent="0.25">
      <c r="B21" s="135" t="s">
        <v>1866</v>
      </c>
      <c r="C21" s="30"/>
      <c r="D21" s="30"/>
      <c r="E21" s="30"/>
      <c r="F21" s="30"/>
      <c r="G21" s="30"/>
      <c r="H21" s="30"/>
      <c r="I21" s="2"/>
      <c r="J21" s="138" t="s">
        <v>1867</v>
      </c>
    </row>
  </sheetData>
  <mergeCells count="3">
    <mergeCell ref="A4:J4"/>
    <mergeCell ref="B5:C5"/>
    <mergeCell ref="A14:F14"/>
  </mergeCells>
  <pageMargins left="0.7" right="0.7" top="0.75" bottom="0.75" header="0.3" footer="0.3"/>
  <pageSetup paperSize="9" scale="70" orientation="landscape" r:id="rId1"/>
  <headerFooter>
    <oddHeader>&amp;L4WSzKzP.SZP.2612.2.2019</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workbookViewId="0">
      <selection activeCell="A4" sqref="A4:J4"/>
    </sheetView>
  </sheetViews>
  <sheetFormatPr defaultRowHeight="15" x14ac:dyDescent="0.25"/>
  <cols>
    <col min="1" max="1" width="5" customWidth="1"/>
    <col min="2" max="2" width="52.140625" customWidth="1"/>
    <col min="5" max="5" width="12.140625" customWidth="1"/>
    <col min="7" max="7" width="12.28515625" customWidth="1"/>
    <col min="9" max="9" width="12.42578125" customWidth="1"/>
    <col min="10" max="10" width="23" customWidth="1"/>
  </cols>
  <sheetData>
    <row r="1" spans="1:11" x14ac:dyDescent="0.25">
      <c r="A1" s="31" t="s">
        <v>1714</v>
      </c>
    </row>
    <row r="2" spans="1:11" x14ac:dyDescent="0.25">
      <c r="A2" s="31" t="s">
        <v>1715</v>
      </c>
    </row>
    <row r="4" spans="1:11" ht="20.25" customHeight="1" x14ac:dyDescent="0.25">
      <c r="A4" s="179" t="s">
        <v>1762</v>
      </c>
      <c r="B4" s="179"/>
      <c r="C4" s="179"/>
      <c r="D4" s="179"/>
      <c r="E4" s="179"/>
      <c r="F4" s="179"/>
      <c r="G4" s="179"/>
      <c r="H4" s="179"/>
      <c r="I4" s="179"/>
      <c r="J4" s="179"/>
      <c r="K4" s="109"/>
    </row>
    <row r="5" spans="1:11" ht="45" x14ac:dyDescent="0.25">
      <c r="A5" s="25" t="s">
        <v>0</v>
      </c>
      <c r="B5" s="139" t="s">
        <v>1</v>
      </c>
      <c r="C5" s="139"/>
      <c r="D5" s="25" t="s">
        <v>2</v>
      </c>
      <c r="E5" s="27" t="s">
        <v>3</v>
      </c>
      <c r="F5" s="25" t="s">
        <v>4</v>
      </c>
      <c r="G5" s="27" t="s">
        <v>5</v>
      </c>
      <c r="H5" s="27" t="s">
        <v>1708</v>
      </c>
      <c r="I5" s="27" t="s">
        <v>6</v>
      </c>
      <c r="J5" s="25" t="s">
        <v>7</v>
      </c>
    </row>
    <row r="6" spans="1:11" ht="66.75" customHeight="1" x14ac:dyDescent="0.25">
      <c r="A6" s="199" t="s">
        <v>1579</v>
      </c>
      <c r="B6" s="199"/>
      <c r="C6" s="199"/>
      <c r="D6" s="199"/>
      <c r="E6" s="199"/>
      <c r="F6" s="199"/>
      <c r="G6" s="199"/>
      <c r="H6" s="199"/>
      <c r="I6" s="199"/>
      <c r="J6" s="199"/>
    </row>
    <row r="7" spans="1:11" x14ac:dyDescent="0.25">
      <c r="A7" s="75">
        <v>1</v>
      </c>
      <c r="B7" s="85" t="s">
        <v>1580</v>
      </c>
      <c r="C7" s="75" t="s">
        <v>505</v>
      </c>
      <c r="D7" s="189" t="s">
        <v>505</v>
      </c>
      <c r="E7" s="181"/>
      <c r="F7" s="200">
        <v>200</v>
      </c>
      <c r="G7" s="181"/>
      <c r="H7" s="182"/>
      <c r="I7" s="181"/>
      <c r="J7" s="189"/>
    </row>
    <row r="8" spans="1:11" ht="22.5" x14ac:dyDescent="0.25">
      <c r="A8" s="38" t="s">
        <v>1581</v>
      </c>
      <c r="B8" s="41" t="s">
        <v>1582</v>
      </c>
      <c r="C8" s="61" t="s">
        <v>37</v>
      </c>
      <c r="D8" s="189"/>
      <c r="E8" s="181"/>
      <c r="F8" s="200"/>
      <c r="G8" s="181"/>
      <c r="H8" s="183"/>
      <c r="I8" s="181"/>
      <c r="J8" s="189"/>
    </row>
    <row r="9" spans="1:11" ht="101.25" x14ac:dyDescent="0.25">
      <c r="A9" s="38" t="s">
        <v>38</v>
      </c>
      <c r="B9" s="73" t="s">
        <v>1583</v>
      </c>
      <c r="C9" s="61" t="s">
        <v>37</v>
      </c>
      <c r="D9" s="189"/>
      <c r="E9" s="181"/>
      <c r="F9" s="200"/>
      <c r="G9" s="181"/>
      <c r="H9" s="183"/>
      <c r="I9" s="181"/>
      <c r="J9" s="189"/>
    </row>
    <row r="10" spans="1:11" ht="22.5" x14ac:dyDescent="0.25">
      <c r="A10" s="38" t="s">
        <v>41</v>
      </c>
      <c r="B10" s="73" t="s">
        <v>1584</v>
      </c>
      <c r="C10" s="38" t="s">
        <v>37</v>
      </c>
      <c r="D10" s="189"/>
      <c r="E10" s="181"/>
      <c r="F10" s="200"/>
      <c r="G10" s="181"/>
      <c r="H10" s="183"/>
      <c r="I10" s="181"/>
      <c r="J10" s="189"/>
    </row>
    <row r="11" spans="1:11" ht="101.25" x14ac:dyDescent="0.25">
      <c r="A11" s="38" t="s">
        <v>43</v>
      </c>
      <c r="B11" s="73" t="s">
        <v>1585</v>
      </c>
      <c r="C11" s="38" t="s">
        <v>47</v>
      </c>
      <c r="D11" s="189"/>
      <c r="E11" s="181"/>
      <c r="F11" s="200"/>
      <c r="G11" s="181"/>
      <c r="H11" s="183"/>
      <c r="I11" s="181"/>
      <c r="J11" s="189"/>
    </row>
    <row r="12" spans="1:11" x14ac:dyDescent="0.25">
      <c r="A12" s="38" t="s">
        <v>45</v>
      </c>
      <c r="B12" s="73" t="s">
        <v>1586</v>
      </c>
      <c r="C12" s="38" t="s">
        <v>37</v>
      </c>
      <c r="D12" s="189"/>
      <c r="E12" s="181"/>
      <c r="F12" s="200"/>
      <c r="G12" s="181"/>
      <c r="H12" s="183"/>
      <c r="I12" s="181"/>
      <c r="J12" s="189"/>
    </row>
    <row r="13" spans="1:11" x14ac:dyDescent="0.25">
      <c r="A13" s="38" t="s">
        <v>48</v>
      </c>
      <c r="B13" s="73" t="s">
        <v>1587</v>
      </c>
      <c r="C13" s="38" t="s">
        <v>37</v>
      </c>
      <c r="D13" s="189"/>
      <c r="E13" s="181"/>
      <c r="F13" s="200"/>
      <c r="G13" s="181"/>
      <c r="H13" s="183"/>
      <c r="I13" s="181"/>
      <c r="J13" s="189"/>
    </row>
    <row r="14" spans="1:11" x14ac:dyDescent="0.25">
      <c r="A14" s="38" t="s">
        <v>50</v>
      </c>
      <c r="B14" s="73" t="s">
        <v>1588</v>
      </c>
      <c r="C14" s="38" t="s">
        <v>37</v>
      </c>
      <c r="D14" s="189"/>
      <c r="E14" s="181"/>
      <c r="F14" s="200"/>
      <c r="G14" s="181"/>
      <c r="H14" s="183"/>
      <c r="I14" s="181"/>
      <c r="J14" s="189"/>
    </row>
    <row r="15" spans="1:11" x14ac:dyDescent="0.25">
      <c r="A15" s="38" t="s">
        <v>52</v>
      </c>
      <c r="B15" s="73" t="s">
        <v>1589</v>
      </c>
      <c r="C15" s="38" t="s">
        <v>37</v>
      </c>
      <c r="D15" s="189"/>
      <c r="E15" s="181"/>
      <c r="F15" s="200"/>
      <c r="G15" s="181"/>
      <c r="H15" s="183"/>
      <c r="I15" s="181"/>
      <c r="J15" s="189"/>
    </row>
    <row r="16" spans="1:11" x14ac:dyDescent="0.25">
      <c r="A16" s="38" t="s">
        <v>55</v>
      </c>
      <c r="B16" s="73" t="s">
        <v>1590</v>
      </c>
      <c r="C16" s="38" t="s">
        <v>37</v>
      </c>
      <c r="D16" s="189"/>
      <c r="E16" s="181"/>
      <c r="F16" s="200"/>
      <c r="G16" s="181"/>
      <c r="H16" s="183"/>
      <c r="I16" s="181"/>
      <c r="J16" s="189"/>
    </row>
    <row r="17" spans="1:10" x14ac:dyDescent="0.25">
      <c r="A17" s="38" t="s">
        <v>58</v>
      </c>
      <c r="B17" s="73" t="s">
        <v>1591</v>
      </c>
      <c r="C17" s="38" t="s">
        <v>37</v>
      </c>
      <c r="D17" s="189"/>
      <c r="E17" s="181"/>
      <c r="F17" s="200"/>
      <c r="G17" s="181"/>
      <c r="H17" s="183"/>
      <c r="I17" s="181"/>
      <c r="J17" s="189"/>
    </row>
    <row r="18" spans="1:10" x14ac:dyDescent="0.25">
      <c r="A18" s="38" t="s">
        <v>60</v>
      </c>
      <c r="B18" s="73" t="s">
        <v>1592</v>
      </c>
      <c r="C18" s="38" t="s">
        <v>37</v>
      </c>
      <c r="D18" s="189"/>
      <c r="E18" s="181"/>
      <c r="F18" s="200"/>
      <c r="G18" s="181"/>
      <c r="H18" s="183"/>
      <c r="I18" s="181"/>
      <c r="J18" s="189"/>
    </row>
    <row r="19" spans="1:10" x14ac:dyDescent="0.25">
      <c r="A19" s="38" t="s">
        <v>62</v>
      </c>
      <c r="B19" s="73" t="s">
        <v>1593</v>
      </c>
      <c r="C19" s="38" t="s">
        <v>37</v>
      </c>
      <c r="D19" s="189"/>
      <c r="E19" s="181"/>
      <c r="F19" s="200"/>
      <c r="G19" s="181"/>
      <c r="H19" s="183"/>
      <c r="I19" s="181"/>
      <c r="J19" s="189"/>
    </row>
    <row r="20" spans="1:10" x14ac:dyDescent="0.25">
      <c r="A20" s="38" t="s">
        <v>64</v>
      </c>
      <c r="B20" s="41" t="s">
        <v>1594</v>
      </c>
      <c r="C20" s="38" t="s">
        <v>266</v>
      </c>
      <c r="D20" s="189"/>
      <c r="E20" s="181"/>
      <c r="F20" s="200"/>
      <c r="G20" s="181"/>
      <c r="H20" s="183"/>
      <c r="I20" s="181"/>
      <c r="J20" s="189"/>
    </row>
    <row r="21" spans="1:10" x14ac:dyDescent="0.25">
      <c r="A21" s="38" t="s">
        <v>66</v>
      </c>
      <c r="B21" s="41" t="s">
        <v>1595</v>
      </c>
      <c r="C21" s="38" t="s">
        <v>37</v>
      </c>
      <c r="D21" s="189"/>
      <c r="E21" s="181"/>
      <c r="F21" s="200"/>
      <c r="G21" s="181"/>
      <c r="H21" s="183"/>
      <c r="I21" s="181"/>
      <c r="J21" s="189"/>
    </row>
    <row r="22" spans="1:10" ht="22.5" x14ac:dyDescent="0.25">
      <c r="A22" s="38" t="s">
        <v>68</v>
      </c>
      <c r="B22" s="41" t="s">
        <v>1596</v>
      </c>
      <c r="C22" s="38" t="s">
        <v>528</v>
      </c>
      <c r="D22" s="189"/>
      <c r="E22" s="181"/>
      <c r="F22" s="200"/>
      <c r="G22" s="181"/>
      <c r="H22" s="183"/>
      <c r="I22" s="181"/>
      <c r="J22" s="189"/>
    </row>
    <row r="23" spans="1:10" ht="22.5" x14ac:dyDescent="0.25">
      <c r="A23" s="38" t="s">
        <v>193</v>
      </c>
      <c r="B23" s="41" t="s">
        <v>1597</v>
      </c>
      <c r="C23" s="38" t="s">
        <v>185</v>
      </c>
      <c r="D23" s="189"/>
      <c r="E23" s="181"/>
      <c r="F23" s="200"/>
      <c r="G23" s="181"/>
      <c r="H23" s="183"/>
      <c r="I23" s="181"/>
      <c r="J23" s="189"/>
    </row>
    <row r="24" spans="1:10" ht="22.5" x14ac:dyDescent="0.25">
      <c r="A24" s="38" t="s">
        <v>195</v>
      </c>
      <c r="B24" s="41" t="s">
        <v>1598</v>
      </c>
      <c r="C24" s="38" t="s">
        <v>530</v>
      </c>
      <c r="D24" s="189"/>
      <c r="E24" s="181"/>
      <c r="F24" s="200"/>
      <c r="G24" s="181"/>
      <c r="H24" s="183"/>
      <c r="I24" s="181"/>
      <c r="J24" s="189"/>
    </row>
    <row r="25" spans="1:10" ht="22.5" x14ac:dyDescent="0.25">
      <c r="A25" s="38" t="s">
        <v>197</v>
      </c>
      <c r="B25" s="41" t="s">
        <v>1599</v>
      </c>
      <c r="C25" s="38" t="s">
        <v>528</v>
      </c>
      <c r="D25" s="189"/>
      <c r="E25" s="181"/>
      <c r="F25" s="200"/>
      <c r="G25" s="181"/>
      <c r="H25" s="183"/>
      <c r="I25" s="181"/>
      <c r="J25" s="189"/>
    </row>
    <row r="26" spans="1:10" x14ac:dyDescent="0.25">
      <c r="A26" s="38" t="s">
        <v>199</v>
      </c>
      <c r="B26" s="41" t="s">
        <v>1600</v>
      </c>
      <c r="C26" s="38" t="s">
        <v>37</v>
      </c>
      <c r="D26" s="189"/>
      <c r="E26" s="181"/>
      <c r="F26" s="200"/>
      <c r="G26" s="181"/>
      <c r="H26" s="183"/>
      <c r="I26" s="181"/>
      <c r="J26" s="189"/>
    </row>
    <row r="27" spans="1:10" ht="33.75" x14ac:dyDescent="0.25">
      <c r="A27" s="38" t="s">
        <v>201</v>
      </c>
      <c r="B27" s="41" t="s">
        <v>1601</v>
      </c>
      <c r="C27" s="38" t="s">
        <v>37</v>
      </c>
      <c r="D27" s="189"/>
      <c r="E27" s="181"/>
      <c r="F27" s="200"/>
      <c r="G27" s="181"/>
      <c r="H27" s="183"/>
      <c r="I27" s="181"/>
      <c r="J27" s="189"/>
    </row>
    <row r="28" spans="1:10" x14ac:dyDescent="0.25">
      <c r="A28" s="38" t="s">
        <v>205</v>
      </c>
      <c r="B28" s="41" t="s">
        <v>1602</v>
      </c>
      <c r="C28" s="38" t="s">
        <v>37</v>
      </c>
      <c r="D28" s="189"/>
      <c r="E28" s="181"/>
      <c r="F28" s="200"/>
      <c r="G28" s="181"/>
      <c r="H28" s="183"/>
      <c r="I28" s="181"/>
      <c r="J28" s="189"/>
    </row>
    <row r="29" spans="1:10" ht="78.75" x14ac:dyDescent="0.25">
      <c r="A29" s="38" t="s">
        <v>213</v>
      </c>
      <c r="B29" s="41" t="s">
        <v>1603</v>
      </c>
      <c r="C29" s="38" t="s">
        <v>37</v>
      </c>
      <c r="D29" s="189"/>
      <c r="E29" s="181"/>
      <c r="F29" s="200"/>
      <c r="G29" s="181"/>
      <c r="H29" s="184"/>
      <c r="I29" s="181"/>
      <c r="J29" s="189"/>
    </row>
    <row r="30" spans="1:10" ht="23.25" customHeight="1" x14ac:dyDescent="0.25">
      <c r="A30" s="167" t="s">
        <v>1604</v>
      </c>
      <c r="B30" s="167"/>
      <c r="C30" s="167"/>
      <c r="D30" s="167"/>
      <c r="E30" s="167"/>
      <c r="F30" s="167"/>
      <c r="G30" s="90">
        <f>SUM(G7)</f>
        <v>0</v>
      </c>
      <c r="H30" s="90" t="s">
        <v>1710</v>
      </c>
      <c r="I30" s="90">
        <f>SUM(I7)</f>
        <v>0</v>
      </c>
      <c r="J30" s="95" t="s">
        <v>1710</v>
      </c>
    </row>
    <row r="36" spans="2:10" x14ac:dyDescent="0.25">
      <c r="B36" s="134" t="s">
        <v>1865</v>
      </c>
      <c r="C36" s="30"/>
      <c r="D36" s="30"/>
      <c r="E36" s="30"/>
      <c r="F36" s="30"/>
      <c r="G36" s="30"/>
      <c r="H36" s="30"/>
      <c r="I36" s="2"/>
      <c r="J36" s="136" t="s">
        <v>1868</v>
      </c>
    </row>
    <row r="37" spans="2:10" ht="67.5" x14ac:dyDescent="0.25">
      <c r="B37" s="135" t="s">
        <v>1866</v>
      </c>
      <c r="C37" s="30"/>
      <c r="D37" s="30"/>
      <c r="E37" s="30"/>
      <c r="F37" s="30"/>
      <c r="G37" s="30"/>
      <c r="H37" s="30"/>
      <c r="I37" s="2"/>
      <c r="J37" s="138" t="s">
        <v>1867</v>
      </c>
    </row>
  </sheetData>
  <mergeCells count="11">
    <mergeCell ref="H7:H29"/>
    <mergeCell ref="A30:F30"/>
    <mergeCell ref="A4:J4"/>
    <mergeCell ref="B5:C5"/>
    <mergeCell ref="A6:J6"/>
    <mergeCell ref="D7:D29"/>
    <mergeCell ref="E7:E29"/>
    <mergeCell ref="F7:F29"/>
    <mergeCell ref="G7:G29"/>
    <mergeCell ref="I7:I29"/>
    <mergeCell ref="J7:J29"/>
  </mergeCells>
  <pageMargins left="0.7" right="0.7" top="0.75" bottom="0.75" header="0.3" footer="0.3"/>
  <pageSetup paperSize="9" scale="80" orientation="landscape" r:id="rId1"/>
  <headerFooter>
    <oddHeader>&amp;L4WSzKzP.SZP.2612.2.2019</oddHeader>
  </headerFooter>
  <rowBreaks count="1" manualBreakCount="1">
    <brk id="1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election activeCell="A4" sqref="A4:I4"/>
    </sheetView>
  </sheetViews>
  <sheetFormatPr defaultRowHeight="11.25" x14ac:dyDescent="0.2"/>
  <cols>
    <col min="1" max="1" width="4.7109375" style="2" customWidth="1"/>
    <col min="2" max="2" width="42" style="2" customWidth="1"/>
    <col min="3" max="3" width="8.140625" style="2" customWidth="1"/>
    <col min="4" max="4" width="12" style="2" customWidth="1"/>
    <col min="5" max="5" width="9.140625" style="2"/>
    <col min="6" max="6" width="11" style="2" customWidth="1"/>
    <col min="7" max="7" width="9.140625" style="2"/>
    <col min="8" max="8" width="11.28515625" style="2" customWidth="1"/>
    <col min="9" max="9" width="23.28515625" style="2" customWidth="1"/>
    <col min="10" max="16384" width="9.140625" style="2"/>
  </cols>
  <sheetData>
    <row r="1" spans="1:9" x14ac:dyDescent="0.2">
      <c r="A1" s="2" t="s">
        <v>1714</v>
      </c>
    </row>
    <row r="2" spans="1:9" x14ac:dyDescent="0.2">
      <c r="A2" s="2" t="s">
        <v>1715</v>
      </c>
    </row>
    <row r="4" spans="1:9" ht="14.25" customHeight="1" x14ac:dyDescent="0.2">
      <c r="A4" s="150" t="s">
        <v>1800</v>
      </c>
      <c r="B4" s="150"/>
      <c r="C4" s="150"/>
      <c r="D4" s="150"/>
      <c r="E4" s="150"/>
      <c r="F4" s="150"/>
      <c r="G4" s="150"/>
      <c r="H4" s="150"/>
      <c r="I4" s="150"/>
    </row>
    <row r="5" spans="1:9" ht="45" x14ac:dyDescent="0.2">
      <c r="A5" s="25" t="s">
        <v>0</v>
      </c>
      <c r="B5" s="25" t="s">
        <v>1</v>
      </c>
      <c r="C5" s="26" t="s">
        <v>2</v>
      </c>
      <c r="D5" s="25" t="s">
        <v>3</v>
      </c>
      <c r="E5" s="25" t="s">
        <v>4</v>
      </c>
      <c r="F5" s="25" t="s">
        <v>5</v>
      </c>
      <c r="G5" s="27" t="s">
        <v>1708</v>
      </c>
      <c r="H5" s="25" t="s">
        <v>6</v>
      </c>
      <c r="I5" s="25" t="s">
        <v>104</v>
      </c>
    </row>
    <row r="6" spans="1:9" x14ac:dyDescent="0.2">
      <c r="A6" s="145">
        <v>1</v>
      </c>
      <c r="B6" s="154" t="s">
        <v>105</v>
      </c>
      <c r="C6" s="145" t="s">
        <v>34</v>
      </c>
      <c r="D6" s="146"/>
      <c r="E6" s="155">
        <v>3850</v>
      </c>
      <c r="F6" s="156"/>
      <c r="G6" s="157"/>
      <c r="H6" s="156"/>
      <c r="I6" s="148"/>
    </row>
    <row r="7" spans="1:9" x14ac:dyDescent="0.2">
      <c r="A7" s="145"/>
      <c r="B7" s="154"/>
      <c r="C7" s="145"/>
      <c r="D7" s="146"/>
      <c r="E7" s="155"/>
      <c r="F7" s="156"/>
      <c r="G7" s="158"/>
      <c r="H7" s="156"/>
      <c r="I7" s="148"/>
    </row>
    <row r="8" spans="1:9" x14ac:dyDescent="0.2">
      <c r="A8" s="145"/>
      <c r="B8" s="154"/>
      <c r="C8" s="145"/>
      <c r="D8" s="146"/>
      <c r="E8" s="155"/>
      <c r="F8" s="156"/>
      <c r="G8" s="158"/>
      <c r="H8" s="156"/>
      <c r="I8" s="148"/>
    </row>
    <row r="9" spans="1:9" ht="195" customHeight="1" x14ac:dyDescent="0.2">
      <c r="A9" s="145"/>
      <c r="B9" s="154"/>
      <c r="C9" s="145"/>
      <c r="D9" s="146"/>
      <c r="E9" s="155"/>
      <c r="F9" s="156"/>
      <c r="G9" s="159"/>
      <c r="H9" s="156"/>
      <c r="I9" s="148"/>
    </row>
    <row r="10" spans="1:9" s="88" customFormat="1" ht="23.25" customHeight="1" x14ac:dyDescent="0.2">
      <c r="A10" s="151" t="s">
        <v>106</v>
      </c>
      <c r="B10" s="152"/>
      <c r="C10" s="152"/>
      <c r="D10" s="152"/>
      <c r="E10" s="153"/>
      <c r="F10" s="28">
        <f>SUM(F6)</f>
        <v>0</v>
      </c>
      <c r="G10" s="28" t="s">
        <v>1710</v>
      </c>
      <c r="H10" s="28">
        <f>SUM(H6)</f>
        <v>0</v>
      </c>
      <c r="I10" s="89" t="s">
        <v>1710</v>
      </c>
    </row>
    <row r="14" spans="1:9" x14ac:dyDescent="0.2">
      <c r="B14" s="134" t="s">
        <v>1865</v>
      </c>
      <c r="C14" s="30"/>
      <c r="D14" s="30"/>
      <c r="E14" s="30"/>
      <c r="F14" s="30"/>
      <c r="G14" s="30"/>
      <c r="H14" s="30"/>
      <c r="I14" s="136" t="s">
        <v>1868</v>
      </c>
    </row>
    <row r="15" spans="1:9" ht="67.5" x14ac:dyDescent="0.2">
      <c r="B15" s="135" t="s">
        <v>1866</v>
      </c>
      <c r="C15" s="30"/>
      <c r="D15" s="30"/>
      <c r="E15" s="30"/>
      <c r="F15" s="30"/>
      <c r="G15" s="30"/>
      <c r="H15" s="30"/>
      <c r="I15" s="138" t="s">
        <v>1867</v>
      </c>
    </row>
  </sheetData>
  <mergeCells count="11">
    <mergeCell ref="A10:E10"/>
    <mergeCell ref="A4:I4"/>
    <mergeCell ref="A6:A9"/>
    <mergeCell ref="B6:B9"/>
    <mergeCell ref="C6:C9"/>
    <mergeCell ref="D6:D9"/>
    <mergeCell ref="E6:E9"/>
    <mergeCell ref="F6:F9"/>
    <mergeCell ref="H6:H9"/>
    <mergeCell ref="I6:I9"/>
    <mergeCell ref="G6:G9"/>
  </mergeCells>
  <pageMargins left="0.7" right="0.7" top="0.75" bottom="0.75" header="0.3" footer="0.3"/>
  <pageSetup paperSize="9" scale="93" orientation="landscape" r:id="rId1"/>
  <headerFooter>
    <oddHeader>&amp;L4WSzKzP.SZP.2612.2.2019</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activeCell="A4" sqref="A4:J4"/>
    </sheetView>
  </sheetViews>
  <sheetFormatPr defaultRowHeight="15" x14ac:dyDescent="0.25"/>
  <cols>
    <col min="1" max="1" width="4.42578125" customWidth="1"/>
    <col min="2" max="2" width="52" customWidth="1"/>
    <col min="7" max="7" width="11" customWidth="1"/>
    <col min="9" max="9" width="12.7109375" customWidth="1"/>
    <col min="10" max="10" width="22.5703125" customWidth="1"/>
  </cols>
  <sheetData>
    <row r="1" spans="1:10" x14ac:dyDescent="0.25">
      <c r="A1" s="31" t="s">
        <v>1714</v>
      </c>
    </row>
    <row r="2" spans="1:10" x14ac:dyDescent="0.25">
      <c r="A2" s="31" t="s">
        <v>1715</v>
      </c>
    </row>
    <row r="4" spans="1:10" ht="21" customHeight="1" x14ac:dyDescent="0.25">
      <c r="A4" s="165" t="s">
        <v>1863</v>
      </c>
      <c r="B4" s="165"/>
      <c r="C4" s="165"/>
      <c r="D4" s="165"/>
      <c r="E4" s="165"/>
      <c r="F4" s="165"/>
      <c r="G4" s="165"/>
      <c r="H4" s="165"/>
      <c r="I4" s="165"/>
      <c r="J4" s="165"/>
    </row>
    <row r="5" spans="1:10" ht="45" x14ac:dyDescent="0.25">
      <c r="A5" s="25" t="s">
        <v>0</v>
      </c>
      <c r="B5" s="139" t="s">
        <v>1</v>
      </c>
      <c r="C5" s="139"/>
      <c r="D5" s="25" t="s">
        <v>2</v>
      </c>
      <c r="E5" s="27" t="s">
        <v>3</v>
      </c>
      <c r="F5" s="25" t="s">
        <v>4</v>
      </c>
      <c r="G5" s="27" t="s">
        <v>5</v>
      </c>
      <c r="H5" s="27" t="s">
        <v>1708</v>
      </c>
      <c r="I5" s="27" t="s">
        <v>6</v>
      </c>
      <c r="J5" s="25" t="s">
        <v>7</v>
      </c>
    </row>
    <row r="6" spans="1:10" ht="123.75" x14ac:dyDescent="0.25">
      <c r="A6" s="38">
        <v>1</v>
      </c>
      <c r="B6" s="73" t="s">
        <v>1605</v>
      </c>
      <c r="C6" s="61" t="s">
        <v>1606</v>
      </c>
      <c r="D6" s="38" t="s">
        <v>10</v>
      </c>
      <c r="E6" s="72"/>
      <c r="F6" s="84">
        <v>1000</v>
      </c>
      <c r="G6" s="72"/>
      <c r="H6" s="72"/>
      <c r="I6" s="72"/>
      <c r="J6" s="38"/>
    </row>
    <row r="7" spans="1:10" ht="123.75" x14ac:dyDescent="0.25">
      <c r="A7" s="38">
        <v>2</v>
      </c>
      <c r="B7" s="73" t="s">
        <v>1607</v>
      </c>
      <c r="C7" s="38" t="s">
        <v>1608</v>
      </c>
      <c r="D7" s="38" t="s">
        <v>10</v>
      </c>
      <c r="E7" s="72"/>
      <c r="F7" s="84">
        <v>300</v>
      </c>
      <c r="G7" s="72"/>
      <c r="H7" s="72"/>
      <c r="I7" s="72"/>
      <c r="J7" s="38"/>
    </row>
    <row r="8" spans="1:10" ht="27.75" customHeight="1" x14ac:dyDescent="0.25">
      <c r="A8" s="167" t="s">
        <v>1609</v>
      </c>
      <c r="B8" s="167"/>
      <c r="C8" s="167"/>
      <c r="D8" s="167"/>
      <c r="E8" s="167"/>
      <c r="F8" s="167"/>
      <c r="G8" s="90">
        <f>SUM(G6:G7)</f>
        <v>0</v>
      </c>
      <c r="H8" s="90" t="s">
        <v>1710</v>
      </c>
      <c r="I8" s="90">
        <f>SUM(I6:I7)</f>
        <v>0</v>
      </c>
      <c r="J8" s="96" t="s">
        <v>1710</v>
      </c>
    </row>
    <row r="15" spans="1:10" x14ac:dyDescent="0.25">
      <c r="B15" s="134" t="s">
        <v>1865</v>
      </c>
      <c r="C15" s="30"/>
      <c r="D15" s="30"/>
      <c r="E15" s="30"/>
      <c r="F15" s="30"/>
      <c r="G15" s="30"/>
      <c r="H15" s="30"/>
      <c r="I15" s="2"/>
      <c r="J15" s="136" t="s">
        <v>1868</v>
      </c>
    </row>
    <row r="16" spans="1:10" ht="67.5" x14ac:dyDescent="0.25">
      <c r="B16" s="135" t="s">
        <v>1866</v>
      </c>
      <c r="C16" s="30"/>
      <c r="D16" s="30"/>
      <c r="E16" s="30"/>
      <c r="F16" s="30"/>
      <c r="G16" s="30"/>
      <c r="H16" s="30"/>
      <c r="I16" s="2"/>
      <c r="J16" s="138" t="s">
        <v>1867</v>
      </c>
    </row>
  </sheetData>
  <mergeCells count="3">
    <mergeCell ref="A4:J4"/>
    <mergeCell ref="B5:C5"/>
    <mergeCell ref="A8:F8"/>
  </mergeCells>
  <pageMargins left="0.7" right="0.7" top="0.75" bottom="0.75" header="0.3" footer="0.3"/>
  <pageSetup paperSize="9" scale="83" orientation="landscape" r:id="rId1"/>
  <headerFooter>
    <oddHeader>&amp;L4WSzKzP.SZP.2612.2.2019</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19"/>
  <sheetViews>
    <sheetView zoomScaleNormal="100" workbookViewId="0">
      <selection activeCell="A4" sqref="A4:J4"/>
    </sheetView>
  </sheetViews>
  <sheetFormatPr defaultRowHeight="15" x14ac:dyDescent="0.25"/>
  <cols>
    <col min="1" max="1" width="3.85546875" bestFit="1" customWidth="1"/>
    <col min="2" max="2" width="53.140625" customWidth="1"/>
    <col min="10" max="10" width="25.42578125" customWidth="1"/>
  </cols>
  <sheetData>
    <row r="1" spans="1:12" x14ac:dyDescent="0.25">
      <c r="A1" s="31" t="s">
        <v>1714</v>
      </c>
    </row>
    <row r="2" spans="1:12" x14ac:dyDescent="0.25">
      <c r="A2" s="31" t="s">
        <v>1715</v>
      </c>
    </row>
    <row r="4" spans="1:12" ht="20.25" customHeight="1" x14ac:dyDescent="0.25">
      <c r="A4" s="165" t="s">
        <v>1765</v>
      </c>
      <c r="B4" s="165"/>
      <c r="C4" s="165"/>
      <c r="D4" s="165"/>
      <c r="E4" s="165"/>
      <c r="F4" s="165"/>
      <c r="G4" s="165"/>
      <c r="H4" s="165"/>
      <c r="I4" s="165"/>
      <c r="J4" s="165"/>
      <c r="L4" s="99" t="s">
        <v>1718</v>
      </c>
    </row>
    <row r="5" spans="1:12" ht="45" x14ac:dyDescent="0.25">
      <c r="A5" s="25" t="s">
        <v>0</v>
      </c>
      <c r="B5" s="139" t="s">
        <v>1</v>
      </c>
      <c r="C5" s="139"/>
      <c r="D5" s="25" t="s">
        <v>2</v>
      </c>
      <c r="E5" s="27" t="s">
        <v>3</v>
      </c>
      <c r="F5" s="25" t="s">
        <v>4</v>
      </c>
      <c r="G5" s="27" t="s">
        <v>5</v>
      </c>
      <c r="H5" s="27" t="s">
        <v>1708</v>
      </c>
      <c r="I5" s="27" t="s">
        <v>6</v>
      </c>
      <c r="J5" s="25" t="s">
        <v>7</v>
      </c>
    </row>
    <row r="6" spans="1:12" ht="56.25" x14ac:dyDescent="0.25">
      <c r="A6" s="34">
        <v>1</v>
      </c>
      <c r="B6" s="49" t="s">
        <v>1610</v>
      </c>
      <c r="C6" s="34" t="s">
        <v>1611</v>
      </c>
      <c r="D6" s="33" t="s">
        <v>10</v>
      </c>
      <c r="E6" s="48"/>
      <c r="F6" s="86">
        <v>250</v>
      </c>
      <c r="G6" s="48"/>
      <c r="H6" s="48"/>
      <c r="I6" s="48"/>
      <c r="J6" s="49"/>
    </row>
    <row r="7" spans="1:12" ht="56.25" x14ac:dyDescent="0.25">
      <c r="A7" s="34">
        <v>2</v>
      </c>
      <c r="B7" s="49" t="s">
        <v>1610</v>
      </c>
      <c r="C7" s="34" t="s">
        <v>1612</v>
      </c>
      <c r="D7" s="33" t="s">
        <v>10</v>
      </c>
      <c r="E7" s="48"/>
      <c r="F7" s="86">
        <v>160</v>
      </c>
      <c r="G7" s="48"/>
      <c r="H7" s="48"/>
      <c r="I7" s="48"/>
      <c r="J7" s="49"/>
    </row>
    <row r="8" spans="1:12" ht="56.25" x14ac:dyDescent="0.25">
      <c r="A8" s="34">
        <v>3</v>
      </c>
      <c r="B8" s="49" t="s">
        <v>1610</v>
      </c>
      <c r="C8" s="34" t="s">
        <v>1613</v>
      </c>
      <c r="D8" s="33" t="s">
        <v>10</v>
      </c>
      <c r="E8" s="48"/>
      <c r="F8" s="86">
        <v>40</v>
      </c>
      <c r="G8" s="48"/>
      <c r="H8" s="48"/>
      <c r="I8" s="48"/>
      <c r="J8" s="49"/>
    </row>
    <row r="9" spans="1:12" ht="45" x14ac:dyDescent="0.25">
      <c r="A9" s="34">
        <v>4</v>
      </c>
      <c r="B9" s="49" t="s">
        <v>1614</v>
      </c>
      <c r="C9" s="34" t="s">
        <v>1615</v>
      </c>
      <c r="D9" s="33" t="s">
        <v>10</v>
      </c>
      <c r="E9" s="48"/>
      <c r="F9" s="86">
        <v>5</v>
      </c>
      <c r="G9" s="48"/>
      <c r="H9" s="48"/>
      <c r="I9" s="48"/>
      <c r="J9" s="49"/>
    </row>
    <row r="10" spans="1:12" ht="33.75" x14ac:dyDescent="0.25">
      <c r="A10" s="34">
        <v>5</v>
      </c>
      <c r="B10" s="49" t="s">
        <v>1616</v>
      </c>
      <c r="C10" s="34" t="s">
        <v>1617</v>
      </c>
      <c r="D10" s="33" t="s">
        <v>10</v>
      </c>
      <c r="E10" s="48"/>
      <c r="F10" s="86">
        <v>10</v>
      </c>
      <c r="G10" s="48"/>
      <c r="H10" s="48"/>
      <c r="I10" s="48"/>
      <c r="J10" s="49"/>
    </row>
    <row r="11" spans="1:12" ht="20.25" customHeight="1" x14ac:dyDescent="0.25">
      <c r="A11" s="140" t="s">
        <v>1618</v>
      </c>
      <c r="B11" s="140"/>
      <c r="C11" s="140"/>
      <c r="D11" s="140"/>
      <c r="E11" s="140"/>
      <c r="F11" s="140"/>
      <c r="G11" s="28">
        <f>SUM(G6:G10)</f>
        <v>0</v>
      </c>
      <c r="H11" s="28" t="s">
        <v>1710</v>
      </c>
      <c r="I11" s="28">
        <f>SUM(I6:I10)</f>
        <v>0</v>
      </c>
      <c r="J11" s="29" t="s">
        <v>1710</v>
      </c>
    </row>
    <row r="18" spans="2:10" x14ac:dyDescent="0.25">
      <c r="B18" s="134" t="s">
        <v>1865</v>
      </c>
      <c r="C18" s="30"/>
      <c r="D18" s="30"/>
      <c r="E18" s="30"/>
      <c r="F18" s="30"/>
      <c r="G18" s="30"/>
      <c r="H18" s="30"/>
      <c r="I18" s="2"/>
      <c r="J18" s="136" t="s">
        <v>1868</v>
      </c>
    </row>
    <row r="19" spans="2:10" ht="56.25" x14ac:dyDescent="0.25">
      <c r="B19" s="135" t="s">
        <v>1866</v>
      </c>
      <c r="C19" s="30"/>
      <c r="D19" s="30"/>
      <c r="E19" s="30"/>
      <c r="F19" s="30"/>
      <c r="G19" s="30"/>
      <c r="H19" s="30"/>
      <c r="I19" s="2"/>
      <c r="J19" s="138" t="s">
        <v>1867</v>
      </c>
    </row>
  </sheetData>
  <mergeCells count="3">
    <mergeCell ref="A11:F11"/>
    <mergeCell ref="A4:J4"/>
    <mergeCell ref="B5:C5"/>
  </mergeCells>
  <hyperlinks>
    <hyperlink ref="L4" location="'spis treści'!A1" display="powrót do spisu treści"/>
  </hyperlinks>
  <pageMargins left="0.7" right="0.7" top="0.75" bottom="0.75" header="0.3" footer="0.3"/>
  <pageSetup paperSize="9" scale="79" orientation="landscape" r:id="rId1"/>
  <headerFooter>
    <oddHeader>&amp;L4WSzKzP.SZP.2612.2.2019</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0"/>
  <sheetViews>
    <sheetView zoomScaleNormal="100" workbookViewId="0">
      <selection activeCell="A4" sqref="A4:J4"/>
    </sheetView>
  </sheetViews>
  <sheetFormatPr defaultRowHeight="15" x14ac:dyDescent="0.25"/>
  <cols>
    <col min="1" max="1" width="4.5703125" customWidth="1"/>
    <col min="2" max="2" width="33.140625" customWidth="1"/>
    <col min="5" max="5" width="14" customWidth="1"/>
    <col min="7" max="7" width="12.28515625" customWidth="1"/>
    <col min="9" max="9" width="11.85546875" customWidth="1"/>
    <col min="10" max="10" width="28.140625" customWidth="1"/>
  </cols>
  <sheetData>
    <row r="1" spans="1:10" x14ac:dyDescent="0.25">
      <c r="A1" s="31" t="s">
        <v>1714</v>
      </c>
    </row>
    <row r="2" spans="1:10" x14ac:dyDescent="0.25">
      <c r="A2" s="31" t="s">
        <v>1715</v>
      </c>
    </row>
    <row r="4" spans="1:10" ht="24.75" customHeight="1" x14ac:dyDescent="0.25">
      <c r="A4" s="150" t="s">
        <v>1766</v>
      </c>
      <c r="B4" s="150"/>
      <c r="C4" s="150"/>
      <c r="D4" s="150"/>
      <c r="E4" s="150"/>
      <c r="F4" s="150"/>
      <c r="G4" s="150"/>
      <c r="H4" s="150"/>
      <c r="I4" s="150"/>
      <c r="J4" s="150"/>
    </row>
    <row r="5" spans="1:10" ht="45" x14ac:dyDescent="0.25">
      <c r="A5" s="25" t="s">
        <v>0</v>
      </c>
      <c r="B5" s="139" t="s">
        <v>1</v>
      </c>
      <c r="C5" s="139"/>
      <c r="D5" s="25" t="s">
        <v>2</v>
      </c>
      <c r="E5" s="27" t="s">
        <v>3</v>
      </c>
      <c r="F5" s="25" t="s">
        <v>4</v>
      </c>
      <c r="G5" s="27" t="s">
        <v>5</v>
      </c>
      <c r="H5" s="27" t="s">
        <v>1708</v>
      </c>
      <c r="I5" s="27" t="s">
        <v>6</v>
      </c>
      <c r="J5" s="25" t="s">
        <v>7</v>
      </c>
    </row>
    <row r="6" spans="1:10" ht="90" x14ac:dyDescent="0.25">
      <c r="A6" s="34">
        <v>1</v>
      </c>
      <c r="B6" s="49" t="s">
        <v>1619</v>
      </c>
      <c r="C6" s="34" t="s">
        <v>1620</v>
      </c>
      <c r="D6" s="33" t="s">
        <v>10</v>
      </c>
      <c r="E6" s="34"/>
      <c r="F6" s="67">
        <v>4400</v>
      </c>
      <c r="G6" s="48"/>
      <c r="H6" s="48"/>
      <c r="I6" s="48"/>
      <c r="J6" s="34"/>
    </row>
    <row r="7" spans="1:10" ht="112.5" x14ac:dyDescent="0.25">
      <c r="A7" s="34">
        <v>2</v>
      </c>
      <c r="B7" s="50" t="s">
        <v>1621</v>
      </c>
      <c r="C7" s="34" t="s">
        <v>1622</v>
      </c>
      <c r="D7" s="33" t="s">
        <v>19</v>
      </c>
      <c r="E7" s="34"/>
      <c r="F7" s="67">
        <v>1050</v>
      </c>
      <c r="G7" s="48"/>
      <c r="H7" s="48"/>
      <c r="I7" s="48"/>
      <c r="J7" s="34"/>
    </row>
    <row r="8" spans="1:10" ht="22.5" x14ac:dyDescent="0.25">
      <c r="A8" s="34">
        <v>3</v>
      </c>
      <c r="B8" s="49" t="s">
        <v>1623</v>
      </c>
      <c r="C8" s="34" t="s">
        <v>1624</v>
      </c>
      <c r="D8" s="33" t="s">
        <v>10</v>
      </c>
      <c r="E8" s="34"/>
      <c r="F8" s="33">
        <v>20</v>
      </c>
      <c r="G8" s="48"/>
      <c r="H8" s="48"/>
      <c r="I8" s="48"/>
      <c r="J8" s="34"/>
    </row>
    <row r="9" spans="1:10" ht="22.5" x14ac:dyDescent="0.25">
      <c r="A9" s="34">
        <v>4</v>
      </c>
      <c r="B9" s="49" t="s">
        <v>1623</v>
      </c>
      <c r="C9" s="34" t="s">
        <v>1625</v>
      </c>
      <c r="D9" s="33" t="s">
        <v>10</v>
      </c>
      <c r="E9" s="34"/>
      <c r="F9" s="33">
        <v>3</v>
      </c>
      <c r="G9" s="48"/>
      <c r="H9" s="48"/>
      <c r="I9" s="48"/>
      <c r="J9" s="34"/>
    </row>
    <row r="10" spans="1:10" ht="22.5" x14ac:dyDescent="0.25">
      <c r="A10" s="34">
        <v>5</v>
      </c>
      <c r="B10" s="49" t="s">
        <v>1623</v>
      </c>
      <c r="C10" s="34" t="s">
        <v>1626</v>
      </c>
      <c r="D10" s="33" t="s">
        <v>10</v>
      </c>
      <c r="E10" s="34"/>
      <c r="F10" s="33">
        <v>14</v>
      </c>
      <c r="G10" s="48"/>
      <c r="H10" s="48"/>
      <c r="I10" s="48"/>
      <c r="J10" s="34"/>
    </row>
    <row r="11" spans="1:10" ht="22.5" customHeight="1" x14ac:dyDescent="0.25">
      <c r="A11" s="140" t="s">
        <v>1627</v>
      </c>
      <c r="B11" s="140"/>
      <c r="C11" s="140"/>
      <c r="D11" s="140"/>
      <c r="E11" s="140"/>
      <c r="F11" s="140"/>
      <c r="G11" s="28">
        <f>SUM(G6:G10)</f>
        <v>0</v>
      </c>
      <c r="H11" s="28" t="s">
        <v>1710</v>
      </c>
      <c r="I11" s="28">
        <f>SUM(I6:I10)</f>
        <v>0</v>
      </c>
      <c r="J11" s="29" t="s">
        <v>1710</v>
      </c>
    </row>
    <row r="12" spans="1:10" x14ac:dyDescent="0.25">
      <c r="A12" s="3"/>
      <c r="B12" s="2"/>
      <c r="C12" s="11"/>
      <c r="D12" s="11"/>
      <c r="E12" s="1"/>
      <c r="F12" s="2"/>
      <c r="G12" s="1"/>
      <c r="H12" s="1"/>
      <c r="I12" s="1"/>
      <c r="J12" s="2"/>
    </row>
    <row r="16" spans="1:10" x14ac:dyDescent="0.25">
      <c r="B16" s="134" t="s">
        <v>1865</v>
      </c>
      <c r="C16" s="30"/>
      <c r="D16" s="30"/>
      <c r="E16" s="30"/>
      <c r="F16" s="30"/>
      <c r="G16" s="30"/>
      <c r="H16" s="30"/>
      <c r="I16" s="2"/>
      <c r="J16" s="136" t="s">
        <v>1868</v>
      </c>
    </row>
    <row r="17" spans="1:10" ht="45" x14ac:dyDescent="0.25">
      <c r="B17" s="135" t="s">
        <v>1866</v>
      </c>
      <c r="C17" s="30"/>
      <c r="D17" s="30"/>
      <c r="E17" s="30"/>
      <c r="F17" s="30"/>
      <c r="G17" s="30"/>
      <c r="H17" s="30"/>
      <c r="I17" s="2"/>
      <c r="J17" s="138" t="s">
        <v>1867</v>
      </c>
    </row>
    <row r="19" spans="1:10" x14ac:dyDescent="0.25">
      <c r="A19" s="2"/>
      <c r="B19" s="2"/>
      <c r="C19" s="2"/>
      <c r="D19" s="2"/>
      <c r="E19" s="2"/>
      <c r="F19" s="2"/>
      <c r="G19" s="2"/>
      <c r="H19" s="2"/>
      <c r="I19" s="2"/>
      <c r="J19" s="2"/>
    </row>
    <row r="25" spans="1:10" x14ac:dyDescent="0.25">
      <c r="A25" s="2"/>
      <c r="B25" s="2"/>
      <c r="C25" s="2"/>
      <c r="D25" s="2"/>
      <c r="E25" s="2"/>
      <c r="F25" s="2"/>
      <c r="G25" s="2"/>
      <c r="H25" s="2"/>
      <c r="I25" s="2"/>
      <c r="J25" s="2"/>
    </row>
    <row r="30" spans="1:10" x14ac:dyDescent="0.25">
      <c r="A30" s="3"/>
      <c r="B30" s="2"/>
      <c r="C30" s="11"/>
      <c r="D30" s="11"/>
      <c r="E30" s="1"/>
      <c r="F30" s="2"/>
      <c r="G30" s="1"/>
      <c r="H30" s="1"/>
      <c r="I30" s="1"/>
      <c r="J30" s="2"/>
    </row>
    <row r="31" spans="1:10" x14ac:dyDescent="0.25">
      <c r="A31" s="3"/>
      <c r="B31" s="2"/>
      <c r="C31" s="11"/>
      <c r="D31" s="11"/>
      <c r="E31" s="1"/>
      <c r="F31" s="2"/>
      <c r="G31" s="1"/>
      <c r="H31" s="1"/>
      <c r="I31" s="1"/>
      <c r="J31" s="2"/>
    </row>
    <row r="32" spans="1:10" x14ac:dyDescent="0.25">
      <c r="A32" s="3"/>
      <c r="B32" s="2"/>
      <c r="C32" s="11"/>
      <c r="D32" s="11"/>
      <c r="E32" s="1"/>
      <c r="F32" s="2"/>
      <c r="G32" s="1"/>
      <c r="H32" s="1"/>
      <c r="I32" s="1"/>
      <c r="J32" s="2"/>
    </row>
    <row r="33" spans="1:10" x14ac:dyDescent="0.25">
      <c r="A33" s="3"/>
      <c r="B33" s="2"/>
      <c r="C33" s="11"/>
      <c r="D33" s="11"/>
      <c r="E33" s="1"/>
      <c r="F33" s="2"/>
      <c r="G33" s="1"/>
      <c r="H33" s="1"/>
      <c r="I33" s="1"/>
      <c r="J33" s="2"/>
    </row>
    <row r="34" spans="1:10" x14ac:dyDescent="0.25">
      <c r="A34" s="3"/>
      <c r="B34" s="2"/>
      <c r="C34" s="11"/>
      <c r="D34" s="11"/>
      <c r="E34" s="1"/>
      <c r="F34" s="2"/>
      <c r="G34" s="1"/>
      <c r="H34" s="1"/>
      <c r="I34" s="1"/>
      <c r="J34" s="2"/>
    </row>
    <row r="35" spans="1:10" x14ac:dyDescent="0.25">
      <c r="A35" s="3"/>
      <c r="B35" s="2"/>
      <c r="C35" s="11"/>
      <c r="D35" s="11"/>
      <c r="E35" s="1"/>
      <c r="F35" s="2"/>
      <c r="G35" s="1"/>
      <c r="H35" s="1"/>
      <c r="I35" s="1"/>
      <c r="J35" s="2"/>
    </row>
    <row r="36" spans="1:10" x14ac:dyDescent="0.25">
      <c r="A36" s="3"/>
      <c r="B36" s="2"/>
      <c r="C36" s="11"/>
      <c r="D36" s="11"/>
      <c r="E36" s="1"/>
      <c r="F36" s="2"/>
      <c r="G36" s="1"/>
      <c r="H36" s="1"/>
      <c r="I36" s="1"/>
      <c r="J36" s="2"/>
    </row>
    <row r="37" spans="1:10" x14ac:dyDescent="0.25">
      <c r="A37" s="3"/>
      <c r="B37" s="2"/>
      <c r="C37" s="11"/>
      <c r="D37" s="11"/>
      <c r="E37" s="1"/>
      <c r="F37" s="2"/>
      <c r="G37" s="1"/>
      <c r="H37" s="1"/>
      <c r="I37" s="1"/>
      <c r="J37" s="2"/>
    </row>
    <row r="38" spans="1:10" x14ac:dyDescent="0.25">
      <c r="A38" s="3"/>
      <c r="B38" s="2"/>
      <c r="C38" s="11"/>
      <c r="D38" s="11"/>
      <c r="E38" s="1"/>
      <c r="F38" s="2"/>
      <c r="G38" s="1"/>
      <c r="H38" s="1"/>
      <c r="I38" s="1"/>
      <c r="J38" s="2"/>
    </row>
    <row r="39" spans="1:10" x14ac:dyDescent="0.25">
      <c r="A39" s="3"/>
      <c r="B39" s="2"/>
      <c r="C39" s="11"/>
      <c r="D39" s="11"/>
      <c r="E39" s="1"/>
      <c r="F39" s="2"/>
      <c r="G39" s="1"/>
      <c r="H39" s="1"/>
      <c r="I39" s="1"/>
      <c r="J39" s="2"/>
    </row>
    <row r="40" spans="1:10" x14ac:dyDescent="0.25">
      <c r="A40" s="3"/>
      <c r="B40" s="2"/>
      <c r="C40" s="11"/>
      <c r="D40" s="11"/>
      <c r="E40" s="1"/>
      <c r="F40" s="2"/>
      <c r="G40" s="1"/>
      <c r="H40" s="1"/>
      <c r="I40" s="1"/>
      <c r="J40" s="2"/>
    </row>
    <row r="41" spans="1:10" x14ac:dyDescent="0.25">
      <c r="A41" s="3"/>
      <c r="B41" s="2"/>
      <c r="C41" s="11"/>
      <c r="D41" s="11"/>
      <c r="E41" s="1"/>
      <c r="F41" s="2"/>
      <c r="G41" s="1"/>
      <c r="H41" s="1"/>
      <c r="I41" s="1"/>
      <c r="J41" s="2"/>
    </row>
    <row r="42" spans="1:10" x14ac:dyDescent="0.25">
      <c r="A42" s="3"/>
      <c r="B42" s="2"/>
      <c r="C42" s="11"/>
      <c r="D42" s="11"/>
      <c r="E42" s="1"/>
      <c r="F42" s="2"/>
      <c r="G42" s="1"/>
      <c r="H42" s="1"/>
      <c r="I42" s="1"/>
      <c r="J42" s="2"/>
    </row>
    <row r="43" spans="1:10" x14ac:dyDescent="0.25">
      <c r="A43" s="3"/>
      <c r="B43" s="2"/>
      <c r="C43" s="11"/>
      <c r="D43" s="11"/>
      <c r="E43" s="1"/>
      <c r="F43" s="2"/>
      <c r="G43" s="1"/>
      <c r="H43" s="1"/>
      <c r="I43" s="1"/>
      <c r="J43" s="2"/>
    </row>
    <row r="44" spans="1:10" x14ac:dyDescent="0.25">
      <c r="A44" s="3"/>
      <c r="B44" s="2"/>
      <c r="C44" s="11"/>
      <c r="D44" s="11"/>
      <c r="E44" s="1"/>
      <c r="F44" s="2"/>
      <c r="G44" s="1"/>
      <c r="H44" s="1"/>
      <c r="I44" s="1"/>
      <c r="J44" s="2"/>
    </row>
    <row r="45" spans="1:10" x14ac:dyDescent="0.25">
      <c r="A45" s="3"/>
      <c r="B45" s="2"/>
      <c r="C45" s="11"/>
      <c r="D45" s="11"/>
      <c r="E45" s="1"/>
      <c r="F45" s="2"/>
      <c r="G45" s="1"/>
      <c r="H45" s="1"/>
      <c r="I45" s="1"/>
      <c r="J45" s="2"/>
    </row>
    <row r="46" spans="1:10" x14ac:dyDescent="0.25">
      <c r="A46" s="3"/>
      <c r="B46" s="2"/>
      <c r="C46" s="11"/>
      <c r="D46" s="11"/>
      <c r="E46" s="1"/>
      <c r="F46" s="2"/>
      <c r="G46" s="1"/>
      <c r="H46" s="1"/>
      <c r="I46" s="1"/>
      <c r="J46" s="2"/>
    </row>
    <row r="47" spans="1:10" x14ac:dyDescent="0.25">
      <c r="A47" s="3"/>
      <c r="B47" s="2"/>
      <c r="C47" s="11"/>
      <c r="D47" s="11"/>
      <c r="E47" s="1"/>
      <c r="F47" s="2"/>
      <c r="G47" s="1"/>
      <c r="H47" s="1"/>
      <c r="I47" s="1"/>
      <c r="J47" s="2"/>
    </row>
    <row r="48" spans="1:10" x14ac:dyDescent="0.25">
      <c r="A48" s="3"/>
      <c r="B48" s="2"/>
      <c r="C48" s="11"/>
      <c r="D48" s="11"/>
      <c r="E48" s="1"/>
      <c r="F48" s="2"/>
      <c r="G48" s="1"/>
      <c r="H48" s="1"/>
      <c r="I48" s="1"/>
      <c r="J48" s="2"/>
    </row>
    <row r="49" spans="1:10" x14ac:dyDescent="0.25">
      <c r="A49" s="3"/>
      <c r="B49" s="2"/>
      <c r="C49" s="11"/>
      <c r="D49" s="11"/>
      <c r="E49" s="1"/>
      <c r="F49" s="2"/>
      <c r="G49" s="1"/>
      <c r="H49" s="1"/>
      <c r="I49" s="1"/>
      <c r="J49" s="2"/>
    </row>
    <row r="50" spans="1:10" x14ac:dyDescent="0.25">
      <c r="A50" s="3"/>
      <c r="B50" s="2"/>
      <c r="C50" s="11"/>
      <c r="D50" s="11"/>
      <c r="E50" s="1"/>
      <c r="F50" s="2"/>
      <c r="G50" s="1"/>
      <c r="H50" s="1"/>
      <c r="I50" s="1"/>
      <c r="J50" s="2"/>
    </row>
    <row r="51" spans="1:10" x14ac:dyDescent="0.25">
      <c r="A51" s="3"/>
      <c r="B51" s="2"/>
      <c r="C51" s="11"/>
      <c r="D51" s="11"/>
      <c r="E51" s="1"/>
      <c r="F51" s="2"/>
      <c r="G51" s="1"/>
      <c r="H51" s="1"/>
      <c r="I51" s="1"/>
      <c r="J51" s="2"/>
    </row>
    <row r="52" spans="1:10" x14ac:dyDescent="0.25">
      <c r="A52" s="3"/>
      <c r="B52" s="2"/>
      <c r="C52" s="11"/>
      <c r="D52" s="11"/>
      <c r="E52" s="1"/>
      <c r="F52" s="2"/>
      <c r="G52" s="1"/>
      <c r="H52" s="1"/>
      <c r="I52" s="1"/>
      <c r="J52" s="2"/>
    </row>
    <row r="53" spans="1:10" x14ac:dyDescent="0.25">
      <c r="A53" s="3"/>
      <c r="B53" s="2"/>
      <c r="C53" s="11"/>
      <c r="D53" s="11"/>
      <c r="E53" s="1"/>
      <c r="F53" s="2"/>
      <c r="G53" s="1"/>
      <c r="H53" s="1"/>
      <c r="I53" s="1"/>
      <c r="J53" s="2"/>
    </row>
    <row r="54" spans="1:10" x14ac:dyDescent="0.25">
      <c r="A54" s="3"/>
      <c r="B54" s="2"/>
      <c r="C54" s="11"/>
      <c r="D54" s="11"/>
      <c r="E54" s="1"/>
      <c r="F54" s="2"/>
      <c r="G54" s="1"/>
      <c r="H54" s="1"/>
      <c r="I54" s="1"/>
      <c r="J54" s="2"/>
    </row>
    <row r="55" spans="1:10" x14ac:dyDescent="0.25">
      <c r="A55" s="3"/>
      <c r="B55" s="2"/>
      <c r="C55" s="11"/>
      <c r="D55" s="11"/>
      <c r="E55" s="1"/>
      <c r="F55" s="2"/>
      <c r="G55" s="1"/>
      <c r="H55" s="1"/>
      <c r="I55" s="1"/>
      <c r="J55" s="2"/>
    </row>
    <row r="56" spans="1:10" x14ac:dyDescent="0.25">
      <c r="A56" s="3"/>
      <c r="B56" s="2"/>
      <c r="C56" s="11"/>
      <c r="D56" s="11"/>
      <c r="E56" s="1"/>
      <c r="F56" s="2"/>
      <c r="G56" s="1"/>
      <c r="H56" s="1"/>
      <c r="I56" s="1"/>
      <c r="J56" s="2"/>
    </row>
    <row r="57" spans="1:10" x14ac:dyDescent="0.25">
      <c r="A57" s="3"/>
      <c r="B57" s="2"/>
      <c r="C57" s="11"/>
      <c r="D57" s="11"/>
      <c r="E57" s="1"/>
      <c r="F57" s="2"/>
      <c r="G57" s="1"/>
      <c r="H57" s="1"/>
      <c r="I57" s="1"/>
      <c r="J57" s="2"/>
    </row>
    <row r="58" spans="1:10" x14ac:dyDescent="0.25">
      <c r="A58" s="3"/>
      <c r="B58" s="2"/>
      <c r="C58" s="11"/>
      <c r="D58" s="11"/>
      <c r="E58" s="1"/>
      <c r="F58" s="2"/>
      <c r="G58" s="1"/>
      <c r="H58" s="1"/>
      <c r="I58" s="1"/>
      <c r="J58" s="2"/>
    </row>
    <row r="59" spans="1:10" x14ac:dyDescent="0.25">
      <c r="A59" s="3"/>
      <c r="B59" s="2"/>
      <c r="C59" s="11"/>
      <c r="D59" s="11"/>
      <c r="E59" s="1"/>
      <c r="F59" s="2"/>
      <c r="G59" s="1"/>
      <c r="H59" s="1"/>
      <c r="I59" s="1"/>
      <c r="J59" s="2"/>
    </row>
    <row r="60" spans="1:10" x14ac:dyDescent="0.25">
      <c r="A60" s="3"/>
      <c r="B60" s="2"/>
      <c r="C60" s="11"/>
      <c r="D60" s="11"/>
      <c r="E60" s="1"/>
      <c r="F60" s="2"/>
      <c r="G60" s="1"/>
      <c r="H60" s="1"/>
      <c r="I60" s="1"/>
      <c r="J60" s="2"/>
    </row>
    <row r="61" spans="1:10" x14ac:dyDescent="0.25">
      <c r="A61" s="3"/>
      <c r="B61" s="2"/>
      <c r="C61" s="11"/>
      <c r="D61" s="11"/>
      <c r="E61" s="1"/>
      <c r="F61" s="2"/>
      <c r="G61" s="1"/>
      <c r="H61" s="1"/>
      <c r="I61" s="1"/>
      <c r="J61" s="2"/>
    </row>
    <row r="62" spans="1:10" x14ac:dyDescent="0.25">
      <c r="A62" s="3"/>
      <c r="B62" s="2"/>
      <c r="C62" s="11"/>
      <c r="D62" s="11"/>
      <c r="E62" s="1"/>
      <c r="F62" s="2"/>
      <c r="G62" s="1"/>
      <c r="H62" s="1"/>
      <c r="I62" s="1"/>
      <c r="J62" s="2"/>
    </row>
    <row r="63" spans="1:10" x14ac:dyDescent="0.25">
      <c r="A63" s="3"/>
      <c r="B63" s="2"/>
      <c r="C63" s="11"/>
      <c r="D63" s="11"/>
      <c r="E63" s="1"/>
      <c r="F63" s="2"/>
      <c r="G63" s="1"/>
      <c r="H63" s="1"/>
      <c r="I63" s="1"/>
      <c r="J63" s="2"/>
    </row>
    <row r="64" spans="1:10" x14ac:dyDescent="0.25">
      <c r="A64" s="3"/>
      <c r="B64" s="2"/>
      <c r="C64" s="11"/>
      <c r="D64" s="11"/>
      <c r="E64" s="1"/>
      <c r="F64" s="2"/>
      <c r="G64" s="1"/>
      <c r="H64" s="1"/>
      <c r="I64" s="1"/>
      <c r="J64" s="2"/>
    </row>
    <row r="65" spans="1:10" x14ac:dyDescent="0.25">
      <c r="A65" s="3"/>
      <c r="B65" s="2"/>
      <c r="C65" s="11"/>
      <c r="D65" s="11"/>
      <c r="E65" s="1"/>
      <c r="F65" s="2"/>
      <c r="G65" s="1"/>
      <c r="H65" s="1"/>
      <c r="I65" s="1"/>
      <c r="J65" s="2"/>
    </row>
    <row r="66" spans="1:10" x14ac:dyDescent="0.25">
      <c r="A66" s="3"/>
      <c r="B66" s="2"/>
      <c r="C66" s="11"/>
      <c r="D66" s="11"/>
      <c r="E66" s="1"/>
      <c r="F66" s="2"/>
      <c r="G66" s="1"/>
      <c r="H66" s="1"/>
      <c r="I66" s="1"/>
      <c r="J66" s="2"/>
    </row>
    <row r="67" spans="1:10" x14ac:dyDescent="0.25">
      <c r="A67" s="3"/>
      <c r="B67" s="2"/>
      <c r="C67" s="11"/>
      <c r="D67" s="11"/>
      <c r="E67" s="1"/>
      <c r="F67" s="2"/>
      <c r="G67" s="1"/>
      <c r="H67" s="1"/>
      <c r="I67" s="1"/>
      <c r="J67" s="2"/>
    </row>
    <row r="68" spans="1:10" x14ac:dyDescent="0.25">
      <c r="A68" s="3"/>
      <c r="B68" s="2"/>
      <c r="C68" s="11"/>
      <c r="D68" s="11"/>
      <c r="E68" s="1"/>
      <c r="F68" s="2"/>
      <c r="G68" s="1"/>
      <c r="H68" s="1"/>
      <c r="I68" s="1"/>
      <c r="J68" s="2"/>
    </row>
    <row r="69" spans="1:10" x14ac:dyDescent="0.25">
      <c r="A69" s="3"/>
      <c r="B69" s="2"/>
      <c r="C69" s="11"/>
      <c r="D69" s="11"/>
      <c r="E69" s="1"/>
      <c r="F69" s="2"/>
      <c r="G69" s="1"/>
      <c r="H69" s="1"/>
      <c r="I69" s="1"/>
      <c r="J69" s="2"/>
    </row>
    <row r="70" spans="1:10" x14ac:dyDescent="0.25">
      <c r="A70" s="3"/>
      <c r="B70" s="2"/>
      <c r="C70" s="11"/>
      <c r="D70" s="11"/>
      <c r="E70" s="1"/>
      <c r="F70" s="2"/>
      <c r="G70" s="1"/>
      <c r="H70" s="1"/>
      <c r="I70" s="1"/>
      <c r="J70" s="2"/>
    </row>
    <row r="71" spans="1:10" x14ac:dyDescent="0.25">
      <c r="A71" s="3"/>
      <c r="B71" s="2"/>
      <c r="C71" s="11"/>
      <c r="D71" s="11"/>
      <c r="E71" s="1"/>
      <c r="F71" s="2"/>
      <c r="G71" s="1"/>
      <c r="H71" s="1"/>
      <c r="I71" s="1"/>
      <c r="J71" s="2"/>
    </row>
    <row r="72" spans="1:10" x14ac:dyDescent="0.25">
      <c r="A72" s="3"/>
      <c r="B72" s="2"/>
      <c r="C72" s="11"/>
      <c r="D72" s="11"/>
      <c r="E72" s="1"/>
      <c r="F72" s="2"/>
      <c r="G72" s="1"/>
      <c r="H72" s="1"/>
      <c r="I72" s="1"/>
      <c r="J72" s="2"/>
    </row>
    <row r="73" spans="1:10" x14ac:dyDescent="0.25">
      <c r="A73" s="3"/>
      <c r="B73" s="2"/>
      <c r="C73" s="11"/>
      <c r="D73" s="11"/>
      <c r="E73" s="1"/>
      <c r="F73" s="2"/>
      <c r="G73" s="1"/>
      <c r="H73" s="1"/>
      <c r="I73" s="1"/>
      <c r="J73" s="2"/>
    </row>
    <row r="74" spans="1:10" x14ac:dyDescent="0.25">
      <c r="A74" s="3"/>
      <c r="B74" s="2"/>
      <c r="C74" s="11"/>
      <c r="D74" s="11"/>
      <c r="E74" s="1"/>
      <c r="F74" s="2"/>
      <c r="G74" s="1"/>
      <c r="H74" s="1"/>
      <c r="I74" s="1"/>
      <c r="J74" s="2"/>
    </row>
    <row r="75" spans="1:10" x14ac:dyDescent="0.25">
      <c r="A75" s="3"/>
      <c r="B75" s="2"/>
      <c r="C75" s="11"/>
      <c r="D75" s="11"/>
      <c r="E75" s="1"/>
      <c r="F75" s="2"/>
      <c r="G75" s="1"/>
      <c r="H75" s="1"/>
      <c r="I75" s="1"/>
      <c r="J75" s="2"/>
    </row>
    <row r="76" spans="1:10" x14ac:dyDescent="0.25">
      <c r="A76" s="3"/>
      <c r="B76" s="2"/>
      <c r="C76" s="11"/>
      <c r="D76" s="11"/>
      <c r="E76" s="1"/>
      <c r="F76" s="2"/>
      <c r="G76" s="1"/>
      <c r="H76" s="1"/>
      <c r="I76" s="1"/>
      <c r="J76" s="2"/>
    </row>
    <row r="77" spans="1:10" x14ac:dyDescent="0.25">
      <c r="A77" s="3"/>
      <c r="B77" s="2"/>
      <c r="C77" s="11"/>
      <c r="D77" s="11"/>
      <c r="E77" s="1"/>
      <c r="F77" s="2"/>
      <c r="G77" s="1"/>
      <c r="H77" s="1"/>
      <c r="I77" s="1"/>
      <c r="J77" s="2"/>
    </row>
    <row r="78" spans="1:10" x14ac:dyDescent="0.25">
      <c r="A78" s="3"/>
      <c r="B78" s="2"/>
      <c r="C78" s="11"/>
      <c r="D78" s="11"/>
      <c r="E78" s="1"/>
      <c r="F78" s="2"/>
      <c r="G78" s="1"/>
      <c r="H78" s="1"/>
      <c r="I78" s="1"/>
      <c r="J78" s="2"/>
    </row>
    <row r="79" spans="1:10" x14ac:dyDescent="0.25">
      <c r="A79" s="3"/>
      <c r="B79" s="2"/>
      <c r="C79" s="11"/>
      <c r="D79" s="11"/>
      <c r="E79" s="1"/>
      <c r="F79" s="2"/>
      <c r="G79" s="1"/>
      <c r="H79" s="1"/>
      <c r="I79" s="1"/>
      <c r="J79" s="2"/>
    </row>
    <row r="80" spans="1:10" x14ac:dyDescent="0.25">
      <c r="A80" s="3"/>
      <c r="B80" s="2"/>
      <c r="C80" s="11"/>
      <c r="D80" s="11"/>
      <c r="E80" s="1"/>
      <c r="F80" s="2"/>
      <c r="G80" s="1"/>
      <c r="H80" s="1"/>
      <c r="I80" s="1"/>
      <c r="J80" s="2"/>
    </row>
    <row r="81" spans="1:10" x14ac:dyDescent="0.25">
      <c r="A81" s="3"/>
      <c r="B81" s="2"/>
      <c r="C81" s="11"/>
      <c r="D81" s="11"/>
      <c r="E81" s="1"/>
      <c r="F81" s="2"/>
      <c r="G81" s="1"/>
      <c r="H81" s="1"/>
      <c r="I81" s="1"/>
      <c r="J81" s="2"/>
    </row>
    <row r="82" spans="1:10" x14ac:dyDescent="0.25">
      <c r="A82" s="3"/>
      <c r="B82" s="2"/>
      <c r="C82" s="11"/>
      <c r="D82" s="11"/>
      <c r="E82" s="1"/>
      <c r="F82" s="2"/>
      <c r="G82" s="1"/>
      <c r="H82" s="1"/>
      <c r="I82" s="1"/>
      <c r="J82" s="2"/>
    </row>
    <row r="83" spans="1:10" x14ac:dyDescent="0.25">
      <c r="A83" s="3"/>
      <c r="B83" s="2"/>
      <c r="C83" s="11"/>
      <c r="D83" s="11"/>
      <c r="E83" s="1"/>
      <c r="F83" s="2"/>
      <c r="G83" s="1"/>
      <c r="H83" s="1"/>
      <c r="I83" s="1"/>
      <c r="J83" s="2"/>
    </row>
    <row r="84" spans="1:10" x14ac:dyDescent="0.25">
      <c r="A84" s="3"/>
      <c r="B84" s="2"/>
      <c r="C84" s="11"/>
      <c r="D84" s="11"/>
      <c r="E84" s="1"/>
      <c r="F84" s="2"/>
      <c r="G84" s="1"/>
      <c r="H84" s="1"/>
      <c r="I84" s="1"/>
      <c r="J84" s="2"/>
    </row>
    <row r="85" spans="1:10" x14ac:dyDescent="0.25">
      <c r="A85" s="3"/>
      <c r="B85" s="2"/>
      <c r="C85" s="11"/>
      <c r="D85" s="11"/>
      <c r="E85" s="1"/>
      <c r="F85" s="2"/>
      <c r="G85" s="1"/>
      <c r="H85" s="1"/>
      <c r="I85" s="1"/>
      <c r="J85" s="2"/>
    </row>
    <row r="86" spans="1:10" x14ac:dyDescent="0.25">
      <c r="A86" s="3"/>
      <c r="B86" s="2"/>
      <c r="C86" s="11"/>
      <c r="D86" s="11"/>
      <c r="E86" s="1"/>
      <c r="F86" s="2"/>
      <c r="G86" s="1"/>
      <c r="H86" s="1"/>
      <c r="I86" s="1"/>
      <c r="J86" s="2"/>
    </row>
    <row r="87" spans="1:10" x14ac:dyDescent="0.25">
      <c r="A87" s="3"/>
      <c r="B87" s="2"/>
      <c r="C87" s="11"/>
      <c r="D87" s="11"/>
      <c r="E87" s="1"/>
      <c r="F87" s="2"/>
      <c r="G87" s="1"/>
      <c r="H87" s="1"/>
      <c r="I87" s="1"/>
      <c r="J87" s="2"/>
    </row>
    <row r="88" spans="1:10" x14ac:dyDescent="0.25">
      <c r="A88" s="3"/>
      <c r="B88" s="2"/>
      <c r="C88" s="11"/>
      <c r="D88" s="11"/>
      <c r="E88" s="1"/>
      <c r="F88" s="2"/>
      <c r="G88" s="1"/>
      <c r="H88" s="1"/>
      <c r="I88" s="1"/>
      <c r="J88" s="2"/>
    </row>
    <row r="89" spans="1:10" x14ac:dyDescent="0.25">
      <c r="A89" s="3"/>
      <c r="B89" s="2"/>
      <c r="C89" s="11"/>
      <c r="D89" s="11"/>
      <c r="E89" s="1"/>
      <c r="F89" s="2"/>
      <c r="G89" s="1"/>
      <c r="H89" s="1"/>
      <c r="I89" s="1"/>
      <c r="J89" s="2"/>
    </row>
    <row r="90" spans="1:10" x14ac:dyDescent="0.25">
      <c r="A90" s="3"/>
      <c r="B90" s="2"/>
      <c r="C90" s="11"/>
      <c r="D90" s="11"/>
      <c r="E90" s="1"/>
      <c r="F90" s="2"/>
      <c r="G90" s="1"/>
      <c r="H90" s="1"/>
      <c r="I90" s="1"/>
      <c r="J90" s="2"/>
    </row>
    <row r="91" spans="1:10" x14ac:dyDescent="0.25">
      <c r="A91" s="3"/>
      <c r="B91" s="2"/>
      <c r="C91" s="11"/>
      <c r="D91" s="11"/>
      <c r="E91" s="1"/>
      <c r="F91" s="2"/>
      <c r="G91" s="1"/>
      <c r="H91" s="1"/>
      <c r="I91" s="1"/>
      <c r="J91" s="2"/>
    </row>
    <row r="92" spans="1:10" x14ac:dyDescent="0.25">
      <c r="A92" s="3"/>
      <c r="B92" s="2"/>
      <c r="C92" s="11"/>
      <c r="D92" s="11"/>
      <c r="E92" s="1"/>
      <c r="F92" s="2"/>
      <c r="G92" s="1"/>
      <c r="H92" s="1"/>
      <c r="I92" s="1"/>
      <c r="J92" s="2"/>
    </row>
    <row r="93" spans="1:10" x14ac:dyDescent="0.25">
      <c r="A93" s="3"/>
      <c r="B93" s="2"/>
      <c r="C93" s="11"/>
      <c r="D93" s="11"/>
      <c r="E93" s="1"/>
      <c r="F93" s="2"/>
      <c r="G93" s="1"/>
      <c r="H93" s="1"/>
      <c r="I93" s="1"/>
      <c r="J93" s="2"/>
    </row>
    <row r="94" spans="1:10" x14ac:dyDescent="0.25">
      <c r="A94" s="3"/>
      <c r="B94" s="2"/>
      <c r="C94" s="11"/>
      <c r="D94" s="11"/>
      <c r="E94" s="1"/>
      <c r="F94" s="2"/>
      <c r="G94" s="1"/>
      <c r="H94" s="1"/>
      <c r="I94" s="1"/>
      <c r="J94" s="2"/>
    </row>
    <row r="95" spans="1:10" x14ac:dyDescent="0.25">
      <c r="A95" s="3"/>
      <c r="B95" s="2"/>
      <c r="C95" s="11"/>
      <c r="D95" s="11"/>
      <c r="E95" s="1"/>
      <c r="F95" s="2"/>
      <c r="G95" s="1"/>
      <c r="H95" s="1"/>
      <c r="I95" s="1"/>
      <c r="J95" s="2"/>
    </row>
    <row r="96" spans="1:10" x14ac:dyDescent="0.25">
      <c r="A96" s="3"/>
      <c r="B96" s="2"/>
      <c r="C96" s="11"/>
      <c r="D96" s="11"/>
      <c r="E96" s="1"/>
      <c r="F96" s="2"/>
      <c r="G96" s="1"/>
      <c r="H96" s="1"/>
      <c r="I96" s="1"/>
      <c r="J96" s="2"/>
    </row>
    <row r="97" spans="1:10" x14ac:dyDescent="0.25">
      <c r="A97" s="3"/>
      <c r="B97" s="2"/>
      <c r="C97" s="11"/>
      <c r="D97" s="11"/>
      <c r="E97" s="1"/>
      <c r="F97" s="2"/>
      <c r="G97" s="1"/>
      <c r="H97" s="1"/>
      <c r="I97" s="1"/>
      <c r="J97" s="2"/>
    </row>
    <row r="98" spans="1:10" x14ac:dyDescent="0.25">
      <c r="A98" s="3"/>
      <c r="B98" s="2"/>
      <c r="C98" s="11"/>
      <c r="D98" s="11"/>
      <c r="E98" s="1"/>
      <c r="F98" s="2"/>
      <c r="G98" s="1"/>
      <c r="H98" s="1"/>
      <c r="I98" s="1"/>
      <c r="J98" s="2"/>
    </row>
    <row r="99" spans="1:10" x14ac:dyDescent="0.25">
      <c r="A99" s="3"/>
      <c r="B99" s="2"/>
      <c r="C99" s="11"/>
      <c r="D99" s="11"/>
      <c r="E99" s="1"/>
      <c r="F99" s="2"/>
      <c r="G99" s="1"/>
      <c r="H99" s="1"/>
      <c r="I99" s="1"/>
      <c r="J99" s="2"/>
    </row>
    <row r="100" spans="1:10" x14ac:dyDescent="0.25">
      <c r="A100" s="3"/>
      <c r="B100" s="2"/>
      <c r="C100" s="11"/>
      <c r="D100" s="11"/>
      <c r="E100" s="1"/>
      <c r="F100" s="2"/>
      <c r="G100" s="1"/>
      <c r="H100" s="1"/>
      <c r="I100" s="1"/>
      <c r="J100" s="2"/>
    </row>
    <row r="101" spans="1:10" x14ac:dyDescent="0.25">
      <c r="A101" s="3"/>
      <c r="B101" s="2"/>
      <c r="C101" s="11"/>
      <c r="D101" s="11"/>
      <c r="E101" s="1"/>
      <c r="F101" s="2"/>
      <c r="G101" s="1"/>
      <c r="H101" s="1"/>
      <c r="I101" s="1"/>
      <c r="J101" s="2"/>
    </row>
    <row r="102" spans="1:10" x14ac:dyDescent="0.25">
      <c r="A102" s="3"/>
      <c r="B102" s="2"/>
      <c r="C102" s="11"/>
      <c r="D102" s="11"/>
      <c r="E102" s="1"/>
      <c r="F102" s="2"/>
      <c r="G102" s="1"/>
      <c r="H102" s="1"/>
      <c r="I102" s="1"/>
      <c r="J102" s="2"/>
    </row>
    <row r="103" spans="1:10" x14ac:dyDescent="0.25">
      <c r="A103" s="3"/>
      <c r="B103" s="2"/>
      <c r="C103" s="11"/>
      <c r="D103" s="11"/>
      <c r="E103" s="1"/>
      <c r="F103" s="2"/>
      <c r="G103" s="1"/>
      <c r="H103" s="1"/>
      <c r="I103" s="1"/>
      <c r="J103" s="2"/>
    </row>
    <row r="104" spans="1:10" x14ac:dyDescent="0.25">
      <c r="A104" s="3"/>
      <c r="B104" s="2"/>
      <c r="C104" s="11"/>
      <c r="D104" s="11"/>
      <c r="E104" s="1"/>
      <c r="F104" s="2"/>
      <c r="G104" s="1"/>
      <c r="H104" s="1"/>
      <c r="I104" s="1"/>
      <c r="J104" s="2"/>
    </row>
    <row r="105" spans="1:10" x14ac:dyDescent="0.25">
      <c r="A105" s="3"/>
      <c r="B105" s="2"/>
      <c r="C105" s="11"/>
      <c r="D105" s="11"/>
      <c r="E105" s="1"/>
      <c r="F105" s="2"/>
      <c r="G105" s="1"/>
      <c r="H105" s="1"/>
      <c r="I105" s="1"/>
      <c r="J105" s="2"/>
    </row>
    <row r="106" spans="1:10" x14ac:dyDescent="0.25">
      <c r="A106" s="3"/>
      <c r="B106" s="2"/>
      <c r="C106" s="11"/>
      <c r="D106" s="11"/>
      <c r="E106" s="1"/>
      <c r="F106" s="2"/>
      <c r="G106" s="1"/>
      <c r="H106" s="1"/>
      <c r="I106" s="1"/>
      <c r="J106" s="2"/>
    </row>
    <row r="107" spans="1:10" x14ac:dyDescent="0.25">
      <c r="A107" s="3"/>
      <c r="B107" s="2"/>
      <c r="C107" s="11"/>
      <c r="D107" s="11"/>
      <c r="E107" s="1"/>
      <c r="F107" s="2"/>
      <c r="G107" s="1"/>
      <c r="H107" s="1"/>
      <c r="I107" s="1"/>
      <c r="J107" s="2"/>
    </row>
    <row r="108" spans="1:10" x14ac:dyDescent="0.25">
      <c r="A108" s="3"/>
      <c r="B108" s="2"/>
      <c r="C108" s="11"/>
      <c r="D108" s="11"/>
      <c r="E108" s="1"/>
      <c r="F108" s="2"/>
      <c r="G108" s="1"/>
      <c r="H108" s="1"/>
      <c r="I108" s="1"/>
      <c r="J108" s="2"/>
    </row>
    <row r="109" spans="1:10" x14ac:dyDescent="0.25">
      <c r="A109" s="3"/>
      <c r="B109" s="2"/>
      <c r="C109" s="11"/>
      <c r="D109" s="11"/>
      <c r="E109" s="1"/>
      <c r="F109" s="2"/>
      <c r="G109" s="1"/>
      <c r="H109" s="1"/>
      <c r="I109" s="1"/>
      <c r="J109" s="2"/>
    </row>
    <row r="110" spans="1:10" x14ac:dyDescent="0.25">
      <c r="A110" s="3"/>
      <c r="B110" s="2"/>
      <c r="C110" s="11"/>
      <c r="D110" s="11"/>
      <c r="E110" s="1"/>
      <c r="F110" s="2"/>
      <c r="G110" s="1"/>
      <c r="H110" s="1"/>
      <c r="I110" s="1"/>
      <c r="J110" s="2"/>
    </row>
    <row r="111" spans="1:10" x14ac:dyDescent="0.25">
      <c r="A111" s="3"/>
      <c r="B111" s="2"/>
      <c r="C111" s="11"/>
      <c r="D111" s="11"/>
      <c r="E111" s="1"/>
      <c r="F111" s="2"/>
      <c r="G111" s="1"/>
      <c r="H111" s="1"/>
      <c r="I111" s="1"/>
      <c r="J111" s="2"/>
    </row>
    <row r="112" spans="1:10" x14ac:dyDescent="0.25">
      <c r="A112" s="3"/>
      <c r="B112" s="2"/>
      <c r="C112" s="11"/>
      <c r="D112" s="11"/>
      <c r="E112" s="1"/>
      <c r="F112" s="2"/>
      <c r="G112" s="1"/>
      <c r="H112" s="1"/>
      <c r="I112" s="1"/>
      <c r="J112" s="2"/>
    </row>
    <row r="113" spans="1:10" x14ac:dyDescent="0.25">
      <c r="A113" s="3"/>
      <c r="B113" s="2"/>
      <c r="C113" s="11"/>
      <c r="D113" s="11"/>
      <c r="E113" s="1"/>
      <c r="F113" s="2"/>
      <c r="G113" s="1"/>
      <c r="H113" s="1"/>
      <c r="I113" s="1"/>
      <c r="J113" s="2"/>
    </row>
    <row r="114" spans="1:10" x14ac:dyDescent="0.25">
      <c r="A114" s="3"/>
      <c r="B114" s="2"/>
      <c r="C114" s="11"/>
      <c r="D114" s="11"/>
      <c r="E114" s="1"/>
      <c r="F114" s="2"/>
      <c r="G114" s="1"/>
      <c r="H114" s="1"/>
      <c r="I114" s="1"/>
      <c r="J114" s="2"/>
    </row>
    <row r="115" spans="1:10" x14ac:dyDescent="0.25">
      <c r="A115" s="3"/>
      <c r="B115" s="2"/>
      <c r="C115" s="11"/>
      <c r="D115" s="11"/>
      <c r="E115" s="1"/>
      <c r="F115" s="2"/>
      <c r="G115" s="1"/>
      <c r="H115" s="1"/>
      <c r="I115" s="1"/>
      <c r="J115" s="2"/>
    </row>
    <row r="116" spans="1:10" x14ac:dyDescent="0.25">
      <c r="A116" s="3"/>
      <c r="B116" s="2"/>
      <c r="C116" s="11"/>
      <c r="D116" s="11"/>
      <c r="E116" s="1"/>
      <c r="F116" s="2"/>
      <c r="G116" s="1"/>
      <c r="H116" s="1"/>
      <c r="I116" s="1"/>
      <c r="J116" s="2"/>
    </row>
    <row r="117" spans="1:10" x14ac:dyDescent="0.25">
      <c r="A117" s="3"/>
      <c r="B117" s="2"/>
      <c r="C117" s="11"/>
      <c r="D117" s="11"/>
      <c r="E117" s="1"/>
      <c r="F117" s="2"/>
      <c r="G117" s="1"/>
      <c r="H117" s="1"/>
      <c r="I117" s="1"/>
      <c r="J117" s="2"/>
    </row>
    <row r="118" spans="1:10" x14ac:dyDescent="0.25">
      <c r="A118" s="3"/>
      <c r="B118" s="2"/>
      <c r="C118" s="11"/>
      <c r="D118" s="11"/>
      <c r="E118" s="1"/>
      <c r="F118" s="2"/>
      <c r="G118" s="1"/>
      <c r="H118" s="1"/>
      <c r="I118" s="1"/>
      <c r="J118" s="2"/>
    </row>
    <row r="119" spans="1:10" x14ac:dyDescent="0.25">
      <c r="A119" s="3"/>
      <c r="B119" s="2"/>
      <c r="C119" s="11"/>
      <c r="D119" s="11"/>
      <c r="E119" s="1"/>
      <c r="F119" s="2"/>
      <c r="G119" s="1"/>
      <c r="H119" s="1"/>
      <c r="I119" s="1"/>
      <c r="J119" s="2"/>
    </row>
    <row r="120" spans="1:10" x14ac:dyDescent="0.25">
      <c r="A120" s="3"/>
      <c r="B120" s="2"/>
      <c r="C120" s="11"/>
      <c r="D120" s="11"/>
      <c r="E120" s="1"/>
      <c r="F120" s="2"/>
      <c r="G120" s="1"/>
      <c r="H120" s="1"/>
      <c r="I120" s="1"/>
      <c r="J120" s="2"/>
    </row>
    <row r="121" spans="1:10" x14ac:dyDescent="0.25">
      <c r="A121" s="3"/>
      <c r="B121" s="2"/>
      <c r="C121" s="11"/>
      <c r="D121" s="11"/>
      <c r="E121" s="1"/>
      <c r="F121" s="2"/>
      <c r="G121" s="1"/>
      <c r="H121" s="1"/>
      <c r="I121" s="1"/>
      <c r="J121" s="2"/>
    </row>
    <row r="122" spans="1:10" x14ac:dyDescent="0.25">
      <c r="A122" s="3"/>
      <c r="B122" s="2"/>
      <c r="C122" s="11"/>
      <c r="D122" s="11"/>
      <c r="E122" s="1"/>
      <c r="F122" s="2"/>
      <c r="G122" s="1"/>
      <c r="H122" s="1"/>
      <c r="I122" s="1"/>
      <c r="J122" s="2"/>
    </row>
    <row r="123" spans="1:10" x14ac:dyDescent="0.25">
      <c r="A123" s="3"/>
      <c r="B123" s="2"/>
      <c r="C123" s="11"/>
      <c r="D123" s="11"/>
      <c r="E123" s="1"/>
      <c r="F123" s="2"/>
      <c r="G123" s="1"/>
      <c r="H123" s="1"/>
      <c r="I123" s="1"/>
      <c r="J123" s="2"/>
    </row>
    <row r="124" spans="1:10" x14ac:dyDescent="0.25">
      <c r="A124" s="3"/>
      <c r="B124" s="2"/>
      <c r="C124" s="11"/>
      <c r="D124" s="11"/>
      <c r="E124" s="1"/>
      <c r="F124" s="2"/>
      <c r="G124" s="1"/>
      <c r="H124" s="1"/>
      <c r="I124" s="1"/>
      <c r="J124" s="2"/>
    </row>
    <row r="125" spans="1:10" x14ac:dyDescent="0.25">
      <c r="A125" s="3"/>
      <c r="B125" s="2"/>
      <c r="C125" s="11"/>
      <c r="D125" s="11"/>
      <c r="E125" s="1"/>
      <c r="F125" s="2"/>
      <c r="G125" s="1"/>
      <c r="H125" s="1"/>
      <c r="I125" s="1"/>
      <c r="J125" s="2"/>
    </row>
    <row r="126" spans="1:10" x14ac:dyDescent="0.25">
      <c r="A126" s="3"/>
      <c r="B126" s="2"/>
      <c r="C126" s="11"/>
      <c r="D126" s="11"/>
      <c r="E126" s="1"/>
      <c r="F126" s="2"/>
      <c r="G126" s="1"/>
      <c r="H126" s="1"/>
      <c r="I126" s="1"/>
      <c r="J126" s="2"/>
    </row>
    <row r="127" spans="1:10" x14ac:dyDescent="0.25">
      <c r="A127" s="3"/>
      <c r="B127" s="2"/>
      <c r="C127" s="11"/>
      <c r="D127" s="11"/>
      <c r="E127" s="1"/>
      <c r="F127" s="2"/>
      <c r="G127" s="1"/>
      <c r="H127" s="1"/>
      <c r="I127" s="1"/>
      <c r="J127" s="2"/>
    </row>
    <row r="128" spans="1:10" x14ac:dyDescent="0.25">
      <c r="A128" s="3"/>
      <c r="B128" s="2"/>
      <c r="C128" s="11"/>
      <c r="D128" s="11"/>
      <c r="E128" s="1"/>
      <c r="F128" s="2"/>
      <c r="G128" s="1"/>
      <c r="H128" s="1"/>
      <c r="I128" s="1"/>
      <c r="J128" s="2"/>
    </row>
    <row r="129" spans="1:10" x14ac:dyDescent="0.25">
      <c r="A129" s="3"/>
      <c r="B129" s="2"/>
      <c r="C129" s="11"/>
      <c r="D129" s="11"/>
      <c r="E129" s="1"/>
      <c r="F129" s="2"/>
      <c r="G129" s="1"/>
      <c r="H129" s="1"/>
      <c r="I129" s="1"/>
      <c r="J129" s="2"/>
    </row>
    <row r="130" spans="1:10" x14ac:dyDescent="0.25">
      <c r="A130" s="3"/>
      <c r="B130" s="2"/>
      <c r="C130" s="11"/>
      <c r="D130" s="11"/>
      <c r="E130" s="1"/>
      <c r="F130" s="2"/>
      <c r="G130" s="1"/>
      <c r="H130" s="1"/>
      <c r="I130" s="1"/>
      <c r="J130" s="2"/>
    </row>
    <row r="131" spans="1:10" x14ac:dyDescent="0.25">
      <c r="A131" s="3"/>
      <c r="B131" s="2"/>
      <c r="C131" s="11"/>
      <c r="D131" s="11"/>
      <c r="E131" s="1"/>
      <c r="F131" s="2"/>
      <c r="G131" s="1"/>
      <c r="H131" s="1"/>
      <c r="I131" s="1"/>
      <c r="J131" s="2"/>
    </row>
    <row r="132" spans="1:10" x14ac:dyDescent="0.25">
      <c r="A132" s="3"/>
      <c r="B132" s="2"/>
      <c r="C132" s="11"/>
      <c r="D132" s="11"/>
      <c r="E132" s="1"/>
      <c r="F132" s="2"/>
      <c r="G132" s="1"/>
      <c r="H132" s="1"/>
      <c r="I132" s="1"/>
      <c r="J132" s="2"/>
    </row>
    <row r="133" spans="1:10" x14ac:dyDescent="0.25">
      <c r="A133" s="3"/>
      <c r="B133" s="2"/>
      <c r="C133" s="11"/>
      <c r="D133" s="11"/>
      <c r="E133" s="1"/>
      <c r="F133" s="2"/>
      <c r="G133" s="1"/>
      <c r="H133" s="1"/>
      <c r="I133" s="1"/>
      <c r="J133" s="2"/>
    </row>
    <row r="134" spans="1:10" x14ac:dyDescent="0.25">
      <c r="A134" s="3"/>
      <c r="B134" s="2"/>
      <c r="C134" s="11"/>
      <c r="D134" s="11"/>
      <c r="E134" s="1"/>
      <c r="F134" s="2"/>
      <c r="G134" s="1"/>
      <c r="H134" s="1"/>
      <c r="I134" s="1"/>
      <c r="J134" s="2"/>
    </row>
    <row r="135" spans="1:10" x14ac:dyDescent="0.25">
      <c r="A135" s="3"/>
      <c r="B135" s="2"/>
      <c r="C135" s="11"/>
      <c r="D135" s="11"/>
      <c r="E135" s="1"/>
      <c r="F135" s="2"/>
      <c r="G135" s="1"/>
      <c r="H135" s="1"/>
      <c r="I135" s="1"/>
      <c r="J135" s="2"/>
    </row>
    <row r="136" spans="1:10" x14ac:dyDescent="0.25">
      <c r="A136" s="3"/>
      <c r="B136" s="2"/>
      <c r="C136" s="11"/>
      <c r="D136" s="11"/>
      <c r="E136" s="1"/>
      <c r="F136" s="2"/>
      <c r="G136" s="1"/>
      <c r="H136" s="1"/>
      <c r="I136" s="1"/>
      <c r="J136" s="2"/>
    </row>
    <row r="137" spans="1:10" x14ac:dyDescent="0.25">
      <c r="A137" s="3"/>
      <c r="B137" s="2"/>
      <c r="C137" s="11"/>
      <c r="D137" s="11"/>
      <c r="E137" s="1"/>
      <c r="F137" s="2"/>
      <c r="G137" s="1"/>
      <c r="H137" s="1"/>
      <c r="I137" s="1"/>
      <c r="J137" s="2"/>
    </row>
    <row r="138" spans="1:10" x14ac:dyDescent="0.25">
      <c r="A138" s="3"/>
      <c r="B138" s="2"/>
      <c r="C138" s="11"/>
      <c r="D138" s="11"/>
      <c r="E138" s="1"/>
      <c r="F138" s="2"/>
      <c r="G138" s="1"/>
      <c r="H138" s="1"/>
      <c r="I138" s="1"/>
      <c r="J138" s="2"/>
    </row>
    <row r="139" spans="1:10" x14ac:dyDescent="0.25">
      <c r="A139" s="3"/>
      <c r="B139" s="2"/>
      <c r="C139" s="11"/>
      <c r="D139" s="11"/>
      <c r="E139" s="1"/>
      <c r="F139" s="2"/>
      <c r="G139" s="1"/>
      <c r="H139" s="1"/>
      <c r="I139" s="1"/>
      <c r="J139" s="2"/>
    </row>
    <row r="140" spans="1:10" x14ac:dyDescent="0.25">
      <c r="A140" s="3"/>
      <c r="B140" s="2"/>
      <c r="C140" s="11"/>
      <c r="D140" s="11"/>
      <c r="E140" s="1"/>
      <c r="F140" s="2"/>
      <c r="G140" s="1"/>
      <c r="H140" s="1"/>
      <c r="I140" s="1"/>
      <c r="J140" s="2"/>
    </row>
    <row r="141" spans="1:10" x14ac:dyDescent="0.25">
      <c r="A141" s="3"/>
      <c r="B141" s="2"/>
      <c r="C141" s="11"/>
      <c r="D141" s="11"/>
      <c r="E141" s="1"/>
      <c r="F141" s="2"/>
      <c r="G141" s="1"/>
      <c r="H141" s="1"/>
      <c r="I141" s="1"/>
      <c r="J141" s="2"/>
    </row>
    <row r="142" spans="1:10" x14ac:dyDescent="0.25">
      <c r="A142" s="3"/>
      <c r="B142" s="2"/>
      <c r="C142" s="11"/>
      <c r="D142" s="11"/>
      <c r="E142" s="1"/>
      <c r="F142" s="2"/>
      <c r="G142" s="1"/>
      <c r="H142" s="1"/>
      <c r="I142" s="1"/>
      <c r="J142" s="2"/>
    </row>
    <row r="143" spans="1:10" x14ac:dyDescent="0.25">
      <c r="A143" s="3"/>
      <c r="B143" s="2"/>
      <c r="C143" s="11"/>
      <c r="D143" s="11"/>
      <c r="E143" s="1"/>
      <c r="F143" s="2"/>
      <c r="G143" s="1"/>
      <c r="H143" s="1"/>
      <c r="I143" s="1"/>
      <c r="J143" s="2"/>
    </row>
    <row r="144" spans="1:10" x14ac:dyDescent="0.25">
      <c r="A144" s="3"/>
      <c r="B144" s="2"/>
      <c r="C144" s="11"/>
      <c r="D144" s="11"/>
      <c r="E144" s="1"/>
      <c r="F144" s="2"/>
      <c r="G144" s="1"/>
      <c r="H144" s="1"/>
      <c r="I144" s="1"/>
      <c r="J144" s="2"/>
    </row>
    <row r="145" spans="1:10" x14ac:dyDescent="0.25">
      <c r="A145" s="3"/>
      <c r="B145" s="2"/>
      <c r="C145" s="11"/>
      <c r="D145" s="11"/>
      <c r="E145" s="1"/>
      <c r="F145" s="2"/>
      <c r="G145" s="1"/>
      <c r="H145" s="1"/>
      <c r="I145" s="1"/>
      <c r="J145" s="2"/>
    </row>
    <row r="146" spans="1:10" x14ac:dyDescent="0.25">
      <c r="A146" s="3"/>
      <c r="B146" s="2"/>
      <c r="C146" s="11"/>
      <c r="D146" s="11"/>
      <c r="E146" s="1"/>
      <c r="F146" s="2"/>
      <c r="G146" s="1"/>
      <c r="H146" s="1"/>
      <c r="I146" s="1"/>
      <c r="J146" s="2"/>
    </row>
    <row r="147" spans="1:10" x14ac:dyDescent="0.25">
      <c r="A147" s="3"/>
      <c r="B147" s="2"/>
      <c r="C147" s="11"/>
      <c r="D147" s="11"/>
      <c r="E147" s="1"/>
      <c r="F147" s="2"/>
      <c r="G147" s="1"/>
      <c r="H147" s="1"/>
      <c r="I147" s="1"/>
      <c r="J147" s="2"/>
    </row>
    <row r="148" spans="1:10" x14ac:dyDescent="0.25">
      <c r="A148" s="3"/>
      <c r="B148" s="2"/>
      <c r="C148" s="11"/>
      <c r="D148" s="11"/>
      <c r="E148" s="1"/>
      <c r="F148" s="2"/>
      <c r="G148" s="1"/>
      <c r="H148" s="1"/>
      <c r="I148" s="1"/>
      <c r="J148" s="2"/>
    </row>
    <row r="149" spans="1:10" x14ac:dyDescent="0.25">
      <c r="A149" s="3"/>
      <c r="B149" s="2"/>
      <c r="C149" s="11"/>
      <c r="D149" s="11"/>
      <c r="E149" s="1"/>
      <c r="F149" s="2"/>
      <c r="G149" s="1"/>
      <c r="H149" s="1"/>
      <c r="I149" s="1"/>
      <c r="J149" s="2"/>
    </row>
    <row r="150" spans="1:10" x14ac:dyDescent="0.25">
      <c r="A150" s="3"/>
      <c r="B150" s="2"/>
      <c r="C150" s="11"/>
      <c r="D150" s="11"/>
      <c r="E150" s="1"/>
      <c r="F150" s="2"/>
      <c r="G150" s="1"/>
      <c r="H150" s="1"/>
      <c r="I150" s="1"/>
      <c r="J150" s="2"/>
    </row>
    <row r="151" spans="1:10" x14ac:dyDescent="0.25">
      <c r="A151" s="3"/>
      <c r="B151" s="2"/>
      <c r="C151" s="11"/>
      <c r="D151" s="11"/>
      <c r="E151" s="1"/>
      <c r="F151" s="2"/>
      <c r="G151" s="1"/>
      <c r="H151" s="1"/>
      <c r="I151" s="1"/>
      <c r="J151" s="2"/>
    </row>
    <row r="152" spans="1:10" x14ac:dyDescent="0.25">
      <c r="A152" s="3"/>
      <c r="B152" s="2"/>
      <c r="C152" s="11"/>
      <c r="D152" s="11"/>
      <c r="E152" s="1"/>
      <c r="F152" s="2"/>
      <c r="G152" s="1"/>
      <c r="H152" s="1"/>
      <c r="I152" s="1"/>
      <c r="J152" s="2"/>
    </row>
    <row r="153" spans="1:10" x14ac:dyDescent="0.25">
      <c r="A153" s="3"/>
      <c r="B153" s="2"/>
      <c r="C153" s="11"/>
      <c r="D153" s="11"/>
      <c r="E153" s="1"/>
      <c r="F153" s="2"/>
      <c r="G153" s="1"/>
      <c r="H153" s="1"/>
      <c r="I153" s="1"/>
      <c r="J153" s="2"/>
    </row>
    <row r="154" spans="1:10" x14ac:dyDescent="0.25">
      <c r="A154" s="3"/>
      <c r="B154" s="2"/>
      <c r="C154" s="11"/>
      <c r="D154" s="11"/>
      <c r="E154" s="1"/>
      <c r="F154" s="2"/>
      <c r="G154" s="1"/>
      <c r="H154" s="1"/>
      <c r="I154" s="1"/>
      <c r="J154" s="2"/>
    </row>
    <row r="155" spans="1:10" x14ac:dyDescent="0.25">
      <c r="A155" s="3"/>
      <c r="B155" s="2"/>
      <c r="C155" s="11"/>
      <c r="D155" s="11"/>
      <c r="E155" s="1"/>
      <c r="F155" s="2"/>
      <c r="G155" s="1"/>
      <c r="H155" s="1"/>
      <c r="I155" s="1"/>
      <c r="J155" s="2"/>
    </row>
    <row r="156" spans="1:10" x14ac:dyDescent="0.25">
      <c r="A156" s="3"/>
      <c r="B156" s="2"/>
      <c r="C156" s="11"/>
      <c r="D156" s="11"/>
      <c r="E156" s="1"/>
      <c r="F156" s="2"/>
      <c r="G156" s="1"/>
      <c r="H156" s="1"/>
      <c r="I156" s="1"/>
      <c r="J156" s="2"/>
    </row>
    <row r="157" spans="1:10" x14ac:dyDescent="0.25">
      <c r="A157" s="3"/>
      <c r="B157" s="2"/>
      <c r="C157" s="11"/>
      <c r="D157" s="11"/>
      <c r="E157" s="1"/>
      <c r="F157" s="2"/>
      <c r="G157" s="1"/>
      <c r="H157" s="1"/>
      <c r="I157" s="1"/>
      <c r="J157" s="2"/>
    </row>
    <row r="158" spans="1:10" x14ac:dyDescent="0.25">
      <c r="A158" s="3"/>
      <c r="B158" s="2"/>
      <c r="C158" s="11"/>
      <c r="D158" s="11"/>
      <c r="E158" s="1"/>
      <c r="F158" s="2"/>
      <c r="G158" s="1"/>
      <c r="H158" s="1"/>
      <c r="I158" s="1"/>
      <c r="J158" s="2"/>
    </row>
    <row r="159" spans="1:10" x14ac:dyDescent="0.25">
      <c r="A159" s="3"/>
      <c r="B159" s="2"/>
      <c r="C159" s="11"/>
      <c r="D159" s="11"/>
      <c r="E159" s="1"/>
      <c r="F159" s="2"/>
      <c r="G159" s="1"/>
      <c r="H159" s="1"/>
      <c r="I159" s="1"/>
      <c r="J159" s="2"/>
    </row>
    <row r="160" spans="1:10" x14ac:dyDescent="0.25">
      <c r="A160" s="3"/>
      <c r="B160" s="2"/>
      <c r="C160" s="11"/>
      <c r="D160" s="11"/>
      <c r="E160" s="1"/>
      <c r="F160" s="2"/>
      <c r="G160" s="1"/>
      <c r="H160" s="1"/>
      <c r="I160" s="1"/>
      <c r="J160" s="2"/>
    </row>
    <row r="161" spans="1:10" x14ac:dyDescent="0.25">
      <c r="A161" s="3"/>
      <c r="B161" s="2"/>
      <c r="C161" s="11"/>
      <c r="D161" s="11"/>
      <c r="E161" s="1"/>
      <c r="F161" s="2"/>
      <c r="G161" s="1"/>
      <c r="H161" s="1"/>
      <c r="I161" s="1"/>
      <c r="J161" s="2"/>
    </row>
    <row r="162" spans="1:10" x14ac:dyDescent="0.25">
      <c r="A162" s="3"/>
      <c r="B162" s="2"/>
      <c r="C162" s="11"/>
      <c r="D162" s="11"/>
      <c r="E162" s="1"/>
      <c r="F162" s="2"/>
      <c r="G162" s="1"/>
      <c r="H162" s="1"/>
      <c r="I162" s="1"/>
      <c r="J162" s="2"/>
    </row>
    <row r="163" spans="1:10" x14ac:dyDescent="0.25">
      <c r="A163" s="3"/>
      <c r="B163" s="2"/>
      <c r="C163" s="11"/>
      <c r="D163" s="11"/>
      <c r="E163" s="1"/>
      <c r="F163" s="2"/>
      <c r="G163" s="1"/>
      <c r="H163" s="1"/>
      <c r="I163" s="1"/>
      <c r="J163" s="2"/>
    </row>
    <row r="164" spans="1:10" x14ac:dyDescent="0.25">
      <c r="A164" s="3"/>
      <c r="B164" s="2"/>
      <c r="C164" s="11"/>
      <c r="D164" s="11"/>
      <c r="E164" s="1"/>
      <c r="F164" s="2"/>
      <c r="G164" s="1"/>
      <c r="H164" s="1"/>
      <c r="I164" s="1"/>
      <c r="J164" s="2"/>
    </row>
    <row r="165" spans="1:10" x14ac:dyDescent="0.25">
      <c r="A165" s="3"/>
      <c r="B165" s="2"/>
      <c r="C165" s="11"/>
      <c r="D165" s="11"/>
      <c r="E165" s="1"/>
      <c r="F165" s="2"/>
      <c r="G165" s="1"/>
      <c r="H165" s="1"/>
      <c r="I165" s="1"/>
      <c r="J165" s="2"/>
    </row>
    <row r="166" spans="1:10" x14ac:dyDescent="0.25">
      <c r="A166" s="3"/>
      <c r="B166" s="2"/>
      <c r="C166" s="11"/>
      <c r="D166" s="11"/>
      <c r="E166" s="1"/>
      <c r="F166" s="2"/>
      <c r="G166" s="1"/>
      <c r="H166" s="1"/>
      <c r="I166" s="1"/>
      <c r="J166" s="2"/>
    </row>
    <row r="167" spans="1:10" x14ac:dyDescent="0.25">
      <c r="A167" s="3"/>
      <c r="B167" s="2"/>
      <c r="C167" s="11"/>
      <c r="D167" s="11"/>
      <c r="E167" s="1"/>
      <c r="F167" s="2"/>
      <c r="G167" s="1"/>
      <c r="H167" s="1"/>
      <c r="I167" s="1"/>
      <c r="J167" s="2"/>
    </row>
    <row r="168" spans="1:10" x14ac:dyDescent="0.25">
      <c r="A168" s="3"/>
      <c r="B168" s="2"/>
      <c r="C168" s="11"/>
      <c r="D168" s="11"/>
      <c r="E168" s="1"/>
      <c r="F168" s="2"/>
      <c r="G168" s="1"/>
      <c r="H168" s="1"/>
      <c r="I168" s="1"/>
      <c r="J168" s="2"/>
    </row>
    <row r="169" spans="1:10" x14ac:dyDescent="0.25">
      <c r="A169" s="3"/>
      <c r="B169" s="2"/>
      <c r="C169" s="11"/>
      <c r="D169" s="11"/>
      <c r="E169" s="1"/>
      <c r="F169" s="2"/>
      <c r="G169" s="1"/>
      <c r="H169" s="1"/>
      <c r="I169" s="1"/>
      <c r="J169" s="2"/>
    </row>
    <row r="170" spans="1:10" x14ac:dyDescent="0.25">
      <c r="A170" s="3"/>
      <c r="B170" s="2"/>
      <c r="C170" s="11"/>
      <c r="D170" s="11"/>
      <c r="E170" s="1"/>
      <c r="F170" s="2"/>
      <c r="G170" s="1"/>
      <c r="H170" s="1"/>
      <c r="I170" s="1"/>
      <c r="J170" s="2"/>
    </row>
  </sheetData>
  <mergeCells count="3">
    <mergeCell ref="A4:J4"/>
    <mergeCell ref="B5:C5"/>
    <mergeCell ref="A11:F11"/>
  </mergeCells>
  <pageMargins left="0.7" right="0.7" top="0.75" bottom="0.75" header="0.3" footer="0.3"/>
  <pageSetup paperSize="9" scale="87" orientation="landscape" r:id="rId1"/>
  <headerFooter>
    <oddHeader>&amp;L4WSzKzP.SZP.2612.2.2019</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A4" zoomScaleNormal="100" workbookViewId="0">
      <selection activeCell="D16" sqref="D16"/>
    </sheetView>
  </sheetViews>
  <sheetFormatPr defaultRowHeight="15" x14ac:dyDescent="0.25"/>
  <cols>
    <col min="1" max="1" width="3.85546875" customWidth="1"/>
    <col min="2" max="2" width="29" customWidth="1"/>
    <col min="4" max="4" width="11.42578125" customWidth="1"/>
    <col min="7" max="7" width="11.85546875" customWidth="1"/>
    <col min="9" max="9" width="10.5703125" customWidth="1"/>
    <col min="10" max="10" width="20.85546875" customWidth="1"/>
  </cols>
  <sheetData>
    <row r="1" spans="1:10" x14ac:dyDescent="0.25">
      <c r="A1" s="31" t="s">
        <v>1714</v>
      </c>
    </row>
    <row r="2" spans="1:10" x14ac:dyDescent="0.25">
      <c r="A2" s="31" t="s">
        <v>1715</v>
      </c>
    </row>
    <row r="4" spans="1:10" ht="26.25" customHeight="1" x14ac:dyDescent="0.25">
      <c r="A4" s="150" t="s">
        <v>1769</v>
      </c>
      <c r="B4" s="150"/>
      <c r="C4" s="150"/>
      <c r="D4" s="150"/>
      <c r="E4" s="150"/>
      <c r="F4" s="150"/>
      <c r="G4" s="150"/>
      <c r="H4" s="150"/>
      <c r="I4" s="150"/>
      <c r="J4" s="150"/>
    </row>
    <row r="5" spans="1:10" ht="56.25" x14ac:dyDescent="0.25">
      <c r="A5" s="25" t="s">
        <v>0</v>
      </c>
      <c r="B5" s="139" t="s">
        <v>1</v>
      </c>
      <c r="C5" s="139"/>
      <c r="D5" s="25" t="s">
        <v>2</v>
      </c>
      <c r="E5" s="27" t="s">
        <v>3</v>
      </c>
      <c r="F5" s="25" t="s">
        <v>4</v>
      </c>
      <c r="G5" s="27" t="s">
        <v>5</v>
      </c>
      <c r="H5" s="27" t="s">
        <v>1708</v>
      </c>
      <c r="I5" s="27" t="s">
        <v>6</v>
      </c>
      <c r="J5" s="25" t="s">
        <v>7</v>
      </c>
    </row>
    <row r="6" spans="1:10" ht="22.5" x14ac:dyDescent="0.25">
      <c r="A6" s="34">
        <v>1</v>
      </c>
      <c r="B6" s="57" t="s">
        <v>1628</v>
      </c>
      <c r="C6" s="34" t="s">
        <v>1629</v>
      </c>
      <c r="D6" s="33" t="s">
        <v>1630</v>
      </c>
      <c r="E6" s="34"/>
      <c r="F6" s="33">
        <v>300</v>
      </c>
      <c r="G6" s="48"/>
      <c r="H6" s="48"/>
      <c r="I6" s="48"/>
      <c r="J6" s="34"/>
    </row>
    <row r="7" spans="1:10" ht="22.5" x14ac:dyDescent="0.25">
      <c r="A7" s="34">
        <v>2</v>
      </c>
      <c r="B7" s="57" t="s">
        <v>1631</v>
      </c>
      <c r="C7" s="34" t="s">
        <v>1632</v>
      </c>
      <c r="D7" s="33" t="s">
        <v>1633</v>
      </c>
      <c r="E7" s="34"/>
      <c r="F7" s="67">
        <v>1000</v>
      </c>
      <c r="G7" s="48"/>
      <c r="H7" s="48"/>
      <c r="I7" s="48"/>
      <c r="J7" s="34"/>
    </row>
    <row r="8" spans="1:10" ht="22.5" x14ac:dyDescent="0.25">
      <c r="A8" s="34">
        <v>3</v>
      </c>
      <c r="B8" s="57" t="s">
        <v>1631</v>
      </c>
      <c r="C8" s="34" t="s">
        <v>1632</v>
      </c>
      <c r="D8" s="33" t="s">
        <v>1634</v>
      </c>
      <c r="E8" s="34"/>
      <c r="F8" s="67">
        <v>1250</v>
      </c>
      <c r="G8" s="48"/>
      <c r="H8" s="48"/>
      <c r="I8" s="48"/>
      <c r="J8" s="34"/>
    </row>
    <row r="9" spans="1:10" ht="20.25" customHeight="1" x14ac:dyDescent="0.25">
      <c r="A9" s="140" t="s">
        <v>1635</v>
      </c>
      <c r="B9" s="140"/>
      <c r="C9" s="140"/>
      <c r="D9" s="140"/>
      <c r="E9" s="140"/>
      <c r="F9" s="140"/>
      <c r="G9" s="28">
        <f>SUM(G6:G8)</f>
        <v>0</v>
      </c>
      <c r="H9" s="28" t="s">
        <v>1710</v>
      </c>
      <c r="I9" s="28">
        <f>SUM(I6:I8)</f>
        <v>0</v>
      </c>
      <c r="J9" s="29" t="s">
        <v>1710</v>
      </c>
    </row>
    <row r="15" spans="1:10" ht="22.5" x14ac:dyDescent="0.25">
      <c r="B15" s="134" t="s">
        <v>1865</v>
      </c>
      <c r="C15" s="30"/>
      <c r="D15" s="30"/>
      <c r="E15" s="30"/>
      <c r="F15" s="30"/>
      <c r="G15" s="30"/>
      <c r="H15" s="30"/>
      <c r="I15" s="2"/>
      <c r="J15" s="136" t="s">
        <v>1868</v>
      </c>
    </row>
    <row r="16" spans="1:10" ht="78.75" x14ac:dyDescent="0.25">
      <c r="B16" s="135" t="s">
        <v>1866</v>
      </c>
      <c r="C16" s="30"/>
      <c r="D16" s="30"/>
      <c r="E16" s="30"/>
      <c r="F16" s="30"/>
      <c r="G16" s="30"/>
      <c r="H16" s="30"/>
      <c r="I16" s="2"/>
      <c r="J16" s="138" t="s">
        <v>1867</v>
      </c>
    </row>
  </sheetData>
  <mergeCells count="3">
    <mergeCell ref="B5:C5"/>
    <mergeCell ref="A9:F9"/>
    <mergeCell ref="A4:J4"/>
  </mergeCells>
  <pageMargins left="0.7" right="0.7" top="0.75" bottom="0.75" header="0.3" footer="0.3"/>
  <pageSetup paperSize="9" scale="98" orientation="landscape" r:id="rId1"/>
  <headerFooter>
    <oddHeader>&amp;L4WSzKzP.SZP.2612.2.2019</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selection activeCell="A4" sqref="A4:J4"/>
    </sheetView>
  </sheetViews>
  <sheetFormatPr defaultRowHeight="15" x14ac:dyDescent="0.25"/>
  <cols>
    <col min="1" max="1" width="3.42578125" customWidth="1"/>
    <col min="2" max="2" width="28.42578125" customWidth="1"/>
    <col min="5" max="5" width="11.5703125" customWidth="1"/>
    <col min="7" max="7" width="12.7109375" customWidth="1"/>
    <col min="9" max="9" width="11.85546875" customWidth="1"/>
    <col min="10" max="10" width="24.42578125" customWidth="1"/>
  </cols>
  <sheetData>
    <row r="1" spans="1:10" x14ac:dyDescent="0.25">
      <c r="A1" s="31" t="s">
        <v>1714</v>
      </c>
    </row>
    <row r="2" spans="1:10" x14ac:dyDescent="0.25">
      <c r="A2" s="31" t="s">
        <v>1715</v>
      </c>
    </row>
    <row r="3" spans="1:10" x14ac:dyDescent="0.25">
      <c r="A3" s="31"/>
    </row>
    <row r="4" spans="1:10" ht="25.5" customHeight="1" x14ac:dyDescent="0.25">
      <c r="A4" s="141" t="s">
        <v>1770</v>
      </c>
      <c r="B4" s="141"/>
      <c r="C4" s="141"/>
      <c r="D4" s="141"/>
      <c r="E4" s="141"/>
      <c r="F4" s="141"/>
      <c r="G4" s="141"/>
      <c r="H4" s="141"/>
      <c r="I4" s="141"/>
      <c r="J4" s="141"/>
    </row>
    <row r="5" spans="1:10" ht="45" x14ac:dyDescent="0.25">
      <c r="A5" s="25" t="s">
        <v>0</v>
      </c>
      <c r="B5" s="139" t="s">
        <v>1</v>
      </c>
      <c r="C5" s="139"/>
      <c r="D5" s="25" t="s">
        <v>2</v>
      </c>
      <c r="E5" s="27" t="s">
        <v>3</v>
      </c>
      <c r="F5" s="25" t="s">
        <v>4</v>
      </c>
      <c r="G5" s="27" t="s">
        <v>5</v>
      </c>
      <c r="H5" s="27" t="s">
        <v>1708</v>
      </c>
      <c r="I5" s="27" t="s">
        <v>6</v>
      </c>
      <c r="J5" s="25" t="s">
        <v>7</v>
      </c>
    </row>
    <row r="6" spans="1:10" ht="67.5" x14ac:dyDescent="0.25">
      <c r="A6" s="34">
        <v>1</v>
      </c>
      <c r="B6" s="49" t="s">
        <v>1636</v>
      </c>
      <c r="C6" s="34" t="s">
        <v>1637</v>
      </c>
      <c r="D6" s="33" t="s">
        <v>19</v>
      </c>
      <c r="E6" s="48"/>
      <c r="F6" s="33">
        <v>684</v>
      </c>
      <c r="G6" s="48"/>
      <c r="H6" s="48"/>
      <c r="I6" s="48"/>
      <c r="J6" s="34"/>
    </row>
    <row r="7" spans="1:10" ht="67.5" x14ac:dyDescent="0.25">
      <c r="A7" s="34">
        <v>2</v>
      </c>
      <c r="B7" s="49" t="s">
        <v>1636</v>
      </c>
      <c r="C7" s="34" t="s">
        <v>1638</v>
      </c>
      <c r="D7" s="33" t="s">
        <v>19</v>
      </c>
      <c r="E7" s="48"/>
      <c r="F7" s="33">
        <v>104</v>
      </c>
      <c r="G7" s="48"/>
      <c r="H7" s="48"/>
      <c r="I7" s="48"/>
      <c r="J7" s="34"/>
    </row>
    <row r="8" spans="1:10" ht="67.5" x14ac:dyDescent="0.25">
      <c r="A8" s="34">
        <v>3</v>
      </c>
      <c r="B8" s="49" t="s">
        <v>1639</v>
      </c>
      <c r="C8" s="34" t="s">
        <v>1640</v>
      </c>
      <c r="D8" s="33" t="s">
        <v>19</v>
      </c>
      <c r="E8" s="48"/>
      <c r="F8" s="33">
        <v>500</v>
      </c>
      <c r="G8" s="48"/>
      <c r="H8" s="48"/>
      <c r="I8" s="48"/>
      <c r="J8" s="34"/>
    </row>
    <row r="9" spans="1:10" ht="67.5" x14ac:dyDescent="0.25">
      <c r="A9" s="34">
        <v>4</v>
      </c>
      <c r="B9" s="49" t="s">
        <v>1641</v>
      </c>
      <c r="C9" s="34" t="s">
        <v>1642</v>
      </c>
      <c r="D9" s="33" t="s">
        <v>19</v>
      </c>
      <c r="E9" s="48"/>
      <c r="F9" s="33">
        <v>200</v>
      </c>
      <c r="G9" s="48"/>
      <c r="H9" s="48"/>
      <c r="I9" s="48"/>
      <c r="J9" s="34"/>
    </row>
    <row r="10" spans="1:10" ht="18" customHeight="1" x14ac:dyDescent="0.25">
      <c r="A10" s="140" t="s">
        <v>1643</v>
      </c>
      <c r="B10" s="140"/>
      <c r="C10" s="140"/>
      <c r="D10" s="140"/>
      <c r="E10" s="140"/>
      <c r="F10" s="140"/>
      <c r="G10" s="28">
        <f>SUM(G6:G9)</f>
        <v>0</v>
      </c>
      <c r="H10" s="28" t="s">
        <v>1710</v>
      </c>
      <c r="I10" s="28">
        <f>SUM(I6:I9)</f>
        <v>0</v>
      </c>
      <c r="J10" s="29" t="s">
        <v>1710</v>
      </c>
    </row>
    <row r="14" spans="1:10" ht="22.5" x14ac:dyDescent="0.25">
      <c r="B14" s="134" t="s">
        <v>1865</v>
      </c>
      <c r="C14" s="30"/>
      <c r="D14" s="30"/>
      <c r="E14" s="30"/>
      <c r="F14" s="30"/>
      <c r="G14" s="30"/>
      <c r="H14" s="30"/>
      <c r="I14" s="2"/>
      <c r="J14" s="136" t="s">
        <v>1868</v>
      </c>
    </row>
    <row r="15" spans="1:10" ht="56.25" x14ac:dyDescent="0.25">
      <c r="B15" s="135" t="s">
        <v>1866</v>
      </c>
      <c r="C15" s="30"/>
      <c r="D15" s="30"/>
      <c r="E15" s="30"/>
      <c r="F15" s="30"/>
      <c r="G15" s="30"/>
      <c r="H15" s="30"/>
      <c r="I15" s="2"/>
      <c r="J15" s="138" t="s">
        <v>1867</v>
      </c>
    </row>
  </sheetData>
  <mergeCells count="3">
    <mergeCell ref="A10:F10"/>
    <mergeCell ref="B5:C5"/>
    <mergeCell ref="A4:J4"/>
  </mergeCells>
  <pageMargins left="0.7" right="0.7" top="0.75" bottom="0.75" header="0.3" footer="0.3"/>
  <pageSetup paperSize="9" scale="83" orientation="landscape" r:id="rId1"/>
  <headerFooter>
    <oddHeader>&amp;L4WSzKzP.SZP.2612.2.2019</oddHeader>
  </headerFooter>
  <rowBreaks count="1" manualBreakCount="1">
    <brk id="16" max="1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activeCell="A4" sqref="A4:J4"/>
    </sheetView>
  </sheetViews>
  <sheetFormatPr defaultRowHeight="15" x14ac:dyDescent="0.25"/>
  <cols>
    <col min="1" max="1" width="5.28515625" customWidth="1"/>
    <col min="2" max="2" width="36.5703125" customWidth="1"/>
    <col min="5" max="5" width="12.85546875" customWidth="1"/>
    <col min="7" max="7" width="11.42578125" customWidth="1"/>
    <col min="9" max="9" width="11.5703125" customWidth="1"/>
    <col min="10" max="10" width="22.85546875" customWidth="1"/>
  </cols>
  <sheetData>
    <row r="1" spans="1:10" x14ac:dyDescent="0.25">
      <c r="A1" s="31" t="s">
        <v>1714</v>
      </c>
    </row>
    <row r="2" spans="1:10" x14ac:dyDescent="0.25">
      <c r="A2" s="31" t="s">
        <v>1715</v>
      </c>
    </row>
    <row r="4" spans="1:10" ht="28.5" customHeight="1" x14ac:dyDescent="0.25">
      <c r="A4" s="150" t="s">
        <v>1772</v>
      </c>
      <c r="B4" s="150"/>
      <c r="C4" s="150"/>
      <c r="D4" s="150"/>
      <c r="E4" s="150"/>
      <c r="F4" s="150"/>
      <c r="G4" s="150"/>
      <c r="H4" s="150"/>
      <c r="I4" s="150"/>
      <c r="J4" s="150"/>
    </row>
    <row r="5" spans="1:10" ht="45" x14ac:dyDescent="0.25">
      <c r="A5" s="25" t="s">
        <v>0</v>
      </c>
      <c r="B5" s="139" t="s">
        <v>1</v>
      </c>
      <c r="C5" s="139"/>
      <c r="D5" s="25" t="s">
        <v>2</v>
      </c>
      <c r="E5" s="27" t="s">
        <v>3</v>
      </c>
      <c r="F5" s="25" t="s">
        <v>4</v>
      </c>
      <c r="G5" s="27" t="s">
        <v>5</v>
      </c>
      <c r="H5" s="27" t="s">
        <v>1708</v>
      </c>
      <c r="I5" s="27" t="s">
        <v>6</v>
      </c>
      <c r="J5" s="25" t="s">
        <v>7</v>
      </c>
    </row>
    <row r="6" spans="1:10" ht="90" x14ac:dyDescent="0.25">
      <c r="A6" s="34">
        <v>1</v>
      </c>
      <c r="B6" s="50" t="s">
        <v>1644</v>
      </c>
      <c r="C6" s="34" t="s">
        <v>1645</v>
      </c>
      <c r="D6" s="33" t="s">
        <v>10</v>
      </c>
      <c r="E6" s="34"/>
      <c r="F6" s="33">
        <v>375</v>
      </c>
      <c r="G6" s="48"/>
      <c r="H6" s="48"/>
      <c r="I6" s="48"/>
      <c r="J6" s="34"/>
    </row>
    <row r="7" spans="1:10" ht="90" x14ac:dyDescent="0.25">
      <c r="A7" s="34">
        <v>2</v>
      </c>
      <c r="B7" s="50" t="s">
        <v>1646</v>
      </c>
      <c r="C7" s="34" t="s">
        <v>1647</v>
      </c>
      <c r="D7" s="33" t="s">
        <v>10</v>
      </c>
      <c r="E7" s="34"/>
      <c r="F7" s="33">
        <v>275</v>
      </c>
      <c r="G7" s="48"/>
      <c r="H7" s="48"/>
      <c r="I7" s="48"/>
      <c r="J7" s="34"/>
    </row>
    <row r="8" spans="1:10" ht="23.25" customHeight="1" x14ac:dyDescent="0.25">
      <c r="A8" s="140" t="s">
        <v>1648</v>
      </c>
      <c r="B8" s="140"/>
      <c r="C8" s="140"/>
      <c r="D8" s="140"/>
      <c r="E8" s="140"/>
      <c r="F8" s="140"/>
      <c r="G8" s="28">
        <f>SUM(G6:G7)</f>
        <v>0</v>
      </c>
      <c r="H8" s="28" t="s">
        <v>1710</v>
      </c>
      <c r="I8" s="28">
        <f>SUM(I6:I7)</f>
        <v>0</v>
      </c>
      <c r="J8" s="29" t="s">
        <v>1710</v>
      </c>
    </row>
    <row r="15" spans="1:10" x14ac:dyDescent="0.25">
      <c r="B15" s="134" t="s">
        <v>1865</v>
      </c>
      <c r="C15" s="30"/>
      <c r="D15" s="30"/>
      <c r="E15" s="30"/>
      <c r="F15" s="30"/>
      <c r="G15" s="30"/>
      <c r="H15" s="30"/>
      <c r="I15" s="2"/>
      <c r="J15" s="136" t="s">
        <v>1868</v>
      </c>
    </row>
    <row r="16" spans="1:10" ht="67.5" x14ac:dyDescent="0.25">
      <c r="B16" s="135" t="s">
        <v>1866</v>
      </c>
      <c r="C16" s="30"/>
      <c r="D16" s="30"/>
      <c r="E16" s="30"/>
      <c r="F16" s="30"/>
      <c r="G16" s="30"/>
      <c r="H16" s="30"/>
      <c r="I16" s="2"/>
      <c r="J16" s="138" t="s">
        <v>1867</v>
      </c>
    </row>
  </sheetData>
  <mergeCells count="3">
    <mergeCell ref="A4:J4"/>
    <mergeCell ref="B5:C5"/>
    <mergeCell ref="A8:F8"/>
  </mergeCells>
  <pageMargins left="0.7" right="0.7" top="0.75" bottom="0.75" header="0.3" footer="0.3"/>
  <pageSetup paperSize="9" scale="89" orientation="landscape" r:id="rId1"/>
  <headerFooter>
    <oddHeader>&amp;L4WSzKzP.SZP.2612.2.2019</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Normal="100" workbookViewId="0">
      <selection activeCell="A4" sqref="A4:J4"/>
    </sheetView>
  </sheetViews>
  <sheetFormatPr defaultRowHeight="15" x14ac:dyDescent="0.25"/>
  <cols>
    <col min="1" max="1" width="4.7109375" customWidth="1"/>
    <col min="2" max="2" width="44.85546875" customWidth="1"/>
    <col min="5" max="5" width="12.140625" customWidth="1"/>
    <col min="7" max="7" width="13.85546875" customWidth="1"/>
    <col min="9" max="9" width="15.85546875" customWidth="1"/>
    <col min="10" max="10" width="26.5703125" customWidth="1"/>
  </cols>
  <sheetData>
    <row r="1" spans="1:10" x14ac:dyDescent="0.25">
      <c r="A1" s="31" t="s">
        <v>1714</v>
      </c>
    </row>
    <row r="2" spans="1:10" x14ac:dyDescent="0.25">
      <c r="A2" s="31" t="s">
        <v>1715</v>
      </c>
    </row>
    <row r="4" spans="1:10" ht="18.75" customHeight="1" x14ac:dyDescent="0.25">
      <c r="A4" s="150" t="s">
        <v>1774</v>
      </c>
      <c r="B4" s="150"/>
      <c r="C4" s="150"/>
      <c r="D4" s="150"/>
      <c r="E4" s="150"/>
      <c r="F4" s="150"/>
      <c r="G4" s="150"/>
      <c r="H4" s="150"/>
      <c r="I4" s="150"/>
      <c r="J4" s="150"/>
    </row>
    <row r="5" spans="1:10" ht="45" x14ac:dyDescent="0.25">
      <c r="A5" s="25" t="s">
        <v>0</v>
      </c>
      <c r="B5" s="139" t="s">
        <v>1</v>
      </c>
      <c r="C5" s="139"/>
      <c r="D5" s="25" t="s">
        <v>2</v>
      </c>
      <c r="E5" s="27" t="s">
        <v>3</v>
      </c>
      <c r="F5" s="25" t="s">
        <v>4</v>
      </c>
      <c r="G5" s="27" t="s">
        <v>5</v>
      </c>
      <c r="H5" s="27" t="s">
        <v>1708</v>
      </c>
      <c r="I5" s="27" t="s">
        <v>6</v>
      </c>
      <c r="J5" s="25" t="s">
        <v>7</v>
      </c>
    </row>
    <row r="6" spans="1:10" x14ac:dyDescent="0.25">
      <c r="A6" s="33">
        <v>1</v>
      </c>
      <c r="B6" s="110" t="s">
        <v>1649</v>
      </c>
      <c r="C6" s="33" t="s">
        <v>34</v>
      </c>
      <c r="D6" s="147" t="s">
        <v>34</v>
      </c>
      <c r="E6" s="156"/>
      <c r="F6" s="155">
        <v>600</v>
      </c>
      <c r="G6" s="156"/>
      <c r="H6" s="157"/>
      <c r="I6" s="156"/>
      <c r="J6" s="145"/>
    </row>
    <row r="7" spans="1:10" ht="51" customHeight="1" x14ac:dyDescent="0.25">
      <c r="A7" s="168" t="s">
        <v>1650</v>
      </c>
      <c r="B7" s="168"/>
      <c r="C7" s="168"/>
      <c r="D7" s="147"/>
      <c r="E7" s="156"/>
      <c r="F7" s="155"/>
      <c r="G7" s="156"/>
      <c r="H7" s="158"/>
      <c r="I7" s="156"/>
      <c r="J7" s="145"/>
    </row>
    <row r="8" spans="1:10" ht="22.5" x14ac:dyDescent="0.25">
      <c r="A8" s="34" t="s">
        <v>35</v>
      </c>
      <c r="B8" s="49" t="s">
        <v>1651</v>
      </c>
      <c r="C8" s="34" t="s">
        <v>37</v>
      </c>
      <c r="D8" s="147"/>
      <c r="E8" s="156"/>
      <c r="F8" s="155"/>
      <c r="G8" s="156"/>
      <c r="H8" s="158"/>
      <c r="I8" s="156"/>
      <c r="J8" s="145"/>
    </row>
    <row r="9" spans="1:10" ht="22.5" x14ac:dyDescent="0.25">
      <c r="A9" s="34" t="s">
        <v>38</v>
      </c>
      <c r="B9" s="49" t="s">
        <v>1652</v>
      </c>
      <c r="C9" s="34" t="s">
        <v>57</v>
      </c>
      <c r="D9" s="147"/>
      <c r="E9" s="156"/>
      <c r="F9" s="155"/>
      <c r="G9" s="156"/>
      <c r="H9" s="158"/>
      <c r="I9" s="156"/>
      <c r="J9" s="145"/>
    </row>
    <row r="10" spans="1:10" ht="67.5" x14ac:dyDescent="0.25">
      <c r="A10" s="34" t="s">
        <v>41</v>
      </c>
      <c r="B10" s="49" t="s">
        <v>1653</v>
      </c>
      <c r="C10" s="34" t="s">
        <v>37</v>
      </c>
      <c r="D10" s="147"/>
      <c r="E10" s="156"/>
      <c r="F10" s="155"/>
      <c r="G10" s="156"/>
      <c r="H10" s="158"/>
      <c r="I10" s="156"/>
      <c r="J10" s="145"/>
    </row>
    <row r="11" spans="1:10" ht="22.5" x14ac:dyDescent="0.25">
      <c r="A11" s="34" t="s">
        <v>43</v>
      </c>
      <c r="B11" s="49" t="s">
        <v>1654</v>
      </c>
      <c r="C11" s="34" t="s">
        <v>37</v>
      </c>
      <c r="D11" s="147"/>
      <c r="E11" s="156"/>
      <c r="F11" s="155"/>
      <c r="G11" s="156"/>
      <c r="H11" s="158"/>
      <c r="I11" s="156"/>
      <c r="J11" s="145"/>
    </row>
    <row r="12" spans="1:10" ht="67.5" x14ac:dyDescent="0.25">
      <c r="A12" s="34" t="s">
        <v>45</v>
      </c>
      <c r="B12" s="49" t="s">
        <v>1655</v>
      </c>
      <c r="C12" s="34" t="s">
        <v>47</v>
      </c>
      <c r="D12" s="147"/>
      <c r="E12" s="156"/>
      <c r="F12" s="155"/>
      <c r="G12" s="156"/>
      <c r="H12" s="158"/>
      <c r="I12" s="156"/>
      <c r="J12" s="145"/>
    </row>
    <row r="13" spans="1:10" ht="22.5" x14ac:dyDescent="0.25">
      <c r="A13" s="34" t="s">
        <v>48</v>
      </c>
      <c r="B13" s="49" t="s">
        <v>1656</v>
      </c>
      <c r="C13" s="34" t="s">
        <v>37</v>
      </c>
      <c r="D13" s="147"/>
      <c r="E13" s="156"/>
      <c r="F13" s="155"/>
      <c r="G13" s="156"/>
      <c r="H13" s="158"/>
      <c r="I13" s="156"/>
      <c r="J13" s="145"/>
    </row>
    <row r="14" spans="1:10" x14ac:dyDescent="0.25">
      <c r="A14" s="34" t="s">
        <v>50</v>
      </c>
      <c r="B14" s="49" t="s">
        <v>1657</v>
      </c>
      <c r="C14" s="34" t="s">
        <v>37</v>
      </c>
      <c r="D14" s="147"/>
      <c r="E14" s="156"/>
      <c r="F14" s="155"/>
      <c r="G14" s="156"/>
      <c r="H14" s="158"/>
      <c r="I14" s="156"/>
      <c r="J14" s="145"/>
    </row>
    <row r="15" spans="1:10" ht="33.75" x14ac:dyDescent="0.25">
      <c r="A15" s="34" t="s">
        <v>52</v>
      </c>
      <c r="B15" s="49" t="s">
        <v>1658</v>
      </c>
      <c r="C15" s="34" t="s">
        <v>37</v>
      </c>
      <c r="D15" s="147"/>
      <c r="E15" s="156"/>
      <c r="F15" s="155"/>
      <c r="G15" s="156"/>
      <c r="H15" s="158"/>
      <c r="I15" s="156"/>
      <c r="J15" s="145"/>
    </row>
    <row r="16" spans="1:10" x14ac:dyDescent="0.25">
      <c r="A16" s="59" t="s">
        <v>55</v>
      </c>
      <c r="B16" s="49" t="s">
        <v>1659</v>
      </c>
      <c r="C16" s="34" t="s">
        <v>37</v>
      </c>
      <c r="D16" s="147"/>
      <c r="E16" s="156"/>
      <c r="F16" s="155"/>
      <c r="G16" s="156"/>
      <c r="H16" s="158"/>
      <c r="I16" s="156"/>
      <c r="J16" s="145"/>
    </row>
    <row r="17" spans="1:10" x14ac:dyDescent="0.25">
      <c r="A17" s="59" t="s">
        <v>58</v>
      </c>
      <c r="B17" s="49" t="s">
        <v>1595</v>
      </c>
      <c r="C17" s="34" t="s">
        <v>37</v>
      </c>
      <c r="D17" s="147"/>
      <c r="E17" s="156"/>
      <c r="F17" s="155"/>
      <c r="G17" s="156"/>
      <c r="H17" s="158"/>
      <c r="I17" s="156"/>
      <c r="J17" s="145"/>
    </row>
    <row r="18" spans="1:10" x14ac:dyDescent="0.25">
      <c r="A18" s="59" t="s">
        <v>60</v>
      </c>
      <c r="B18" s="49" t="s">
        <v>1660</v>
      </c>
      <c r="C18" s="34" t="s">
        <v>47</v>
      </c>
      <c r="D18" s="147"/>
      <c r="E18" s="156"/>
      <c r="F18" s="155"/>
      <c r="G18" s="156"/>
      <c r="H18" s="158"/>
      <c r="I18" s="156"/>
      <c r="J18" s="145"/>
    </row>
    <row r="19" spans="1:10" x14ac:dyDescent="0.25">
      <c r="A19" s="59" t="s">
        <v>62</v>
      </c>
      <c r="B19" s="49" t="s">
        <v>1661</v>
      </c>
      <c r="C19" s="34" t="s">
        <v>47</v>
      </c>
      <c r="D19" s="147"/>
      <c r="E19" s="156"/>
      <c r="F19" s="155"/>
      <c r="G19" s="156"/>
      <c r="H19" s="158"/>
      <c r="I19" s="156"/>
      <c r="J19" s="145"/>
    </row>
    <row r="20" spans="1:10" ht="22.5" x14ac:dyDescent="0.25">
      <c r="A20" s="59" t="s">
        <v>64</v>
      </c>
      <c r="B20" s="49" t="s">
        <v>1662</v>
      </c>
      <c r="C20" s="34" t="s">
        <v>528</v>
      </c>
      <c r="D20" s="147"/>
      <c r="E20" s="156"/>
      <c r="F20" s="155"/>
      <c r="G20" s="156"/>
      <c r="H20" s="158"/>
      <c r="I20" s="156"/>
      <c r="J20" s="145"/>
    </row>
    <row r="21" spans="1:10" x14ac:dyDescent="0.25">
      <c r="A21" s="59" t="s">
        <v>66</v>
      </c>
      <c r="B21" s="49" t="s">
        <v>1663</v>
      </c>
      <c r="C21" s="34" t="s">
        <v>54</v>
      </c>
      <c r="D21" s="147"/>
      <c r="E21" s="156"/>
      <c r="F21" s="155"/>
      <c r="G21" s="156"/>
      <c r="H21" s="158"/>
      <c r="I21" s="156"/>
      <c r="J21" s="145"/>
    </row>
    <row r="22" spans="1:10" ht="33.75" x14ac:dyDescent="0.25">
      <c r="A22" s="59" t="s">
        <v>68</v>
      </c>
      <c r="B22" s="49" t="s">
        <v>1664</v>
      </c>
      <c r="C22" s="34" t="s">
        <v>212</v>
      </c>
      <c r="D22" s="147"/>
      <c r="E22" s="156"/>
      <c r="F22" s="155"/>
      <c r="G22" s="156"/>
      <c r="H22" s="158"/>
      <c r="I22" s="156"/>
      <c r="J22" s="145"/>
    </row>
    <row r="23" spans="1:10" ht="78.75" x14ac:dyDescent="0.25">
      <c r="A23" s="59" t="s">
        <v>193</v>
      </c>
      <c r="B23" s="57" t="s">
        <v>1665</v>
      </c>
      <c r="C23" s="34" t="s">
        <v>212</v>
      </c>
      <c r="D23" s="147"/>
      <c r="E23" s="156"/>
      <c r="F23" s="155"/>
      <c r="G23" s="156"/>
      <c r="H23" s="158"/>
      <c r="I23" s="156"/>
      <c r="J23" s="145"/>
    </row>
    <row r="24" spans="1:10" ht="101.25" x14ac:dyDescent="0.25">
      <c r="A24" s="59" t="s">
        <v>195</v>
      </c>
      <c r="B24" s="57" t="s">
        <v>1666</v>
      </c>
      <c r="C24" s="34" t="s">
        <v>234</v>
      </c>
      <c r="D24" s="147"/>
      <c r="E24" s="156"/>
      <c r="F24" s="155"/>
      <c r="G24" s="156"/>
      <c r="H24" s="158"/>
      <c r="I24" s="156"/>
      <c r="J24" s="145"/>
    </row>
    <row r="25" spans="1:10" ht="90" x14ac:dyDescent="0.25">
      <c r="A25" s="34" t="s">
        <v>197</v>
      </c>
      <c r="B25" s="57" t="s">
        <v>1667</v>
      </c>
      <c r="C25" s="34" t="s">
        <v>234</v>
      </c>
      <c r="D25" s="147"/>
      <c r="E25" s="156"/>
      <c r="F25" s="155"/>
      <c r="G25" s="156"/>
      <c r="H25" s="159"/>
      <c r="I25" s="156"/>
      <c r="J25" s="145"/>
    </row>
    <row r="26" spans="1:10" ht="28.5" customHeight="1" x14ac:dyDescent="0.25">
      <c r="A26" s="164" t="s">
        <v>1668</v>
      </c>
      <c r="B26" s="164"/>
      <c r="C26" s="164"/>
      <c r="D26" s="164"/>
      <c r="E26" s="164"/>
      <c r="F26" s="164"/>
      <c r="G26" s="22">
        <f>SUM(G6)</f>
        <v>0</v>
      </c>
      <c r="H26" s="22" t="s">
        <v>1710</v>
      </c>
      <c r="I26" s="22">
        <f>SUM(I6)</f>
        <v>0</v>
      </c>
      <c r="J26" s="34" t="s">
        <v>1710</v>
      </c>
    </row>
    <row r="33" spans="2:10" x14ac:dyDescent="0.25">
      <c r="B33" s="134" t="s">
        <v>1865</v>
      </c>
      <c r="C33" s="30"/>
      <c r="D33" s="30"/>
      <c r="E33" s="30"/>
      <c r="F33" s="30"/>
      <c r="G33" s="30"/>
      <c r="H33" s="30"/>
      <c r="I33" s="2"/>
      <c r="J33" s="136" t="s">
        <v>1868</v>
      </c>
    </row>
    <row r="34" spans="2:10" ht="56.25" x14ac:dyDescent="0.25">
      <c r="B34" s="135" t="s">
        <v>1866</v>
      </c>
      <c r="C34" s="30"/>
      <c r="D34" s="30"/>
      <c r="E34" s="30"/>
      <c r="F34" s="30"/>
      <c r="G34" s="30"/>
      <c r="H34" s="30"/>
      <c r="I34" s="2"/>
      <c r="J34" s="138" t="s">
        <v>1867</v>
      </c>
    </row>
  </sheetData>
  <mergeCells count="11">
    <mergeCell ref="A26:F26"/>
    <mergeCell ref="H6:H25"/>
    <mergeCell ref="A4:J4"/>
    <mergeCell ref="B5:C5"/>
    <mergeCell ref="D6:D25"/>
    <mergeCell ref="E6:E25"/>
    <mergeCell ref="F6:F25"/>
    <mergeCell ref="G6:G25"/>
    <mergeCell ref="I6:I25"/>
    <mergeCell ref="J6:J25"/>
    <mergeCell ref="A7:C7"/>
  </mergeCells>
  <pageMargins left="0.7" right="0.7" top="0.75" bottom="0.75" header="0.3" footer="0.3"/>
  <pageSetup paperSize="9" scale="80" orientation="landscape" r:id="rId1"/>
  <headerFooter>
    <oddHeader>&amp;L4WSzKzP.SZP.2612.2.2019</oddHeader>
  </headerFooter>
  <rowBreaks count="1" manualBreakCount="1">
    <brk id="16"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activeCell="A4" sqref="A4:J4"/>
    </sheetView>
  </sheetViews>
  <sheetFormatPr defaultRowHeight="15" x14ac:dyDescent="0.25"/>
  <cols>
    <col min="1" max="1" width="3.5703125" customWidth="1"/>
    <col min="2" max="2" width="38.140625" customWidth="1"/>
    <col min="4" max="5" width="12.85546875" customWidth="1"/>
    <col min="7" max="7" width="12.140625" customWidth="1"/>
    <col min="9" max="9" width="12.5703125" customWidth="1"/>
    <col min="10" max="10" width="21.42578125" customWidth="1"/>
  </cols>
  <sheetData>
    <row r="1" spans="1:10" x14ac:dyDescent="0.25">
      <c r="A1" s="31" t="s">
        <v>1714</v>
      </c>
    </row>
    <row r="2" spans="1:10" x14ac:dyDescent="0.25">
      <c r="A2" s="31" t="s">
        <v>1715</v>
      </c>
    </row>
    <row r="4" spans="1:10" ht="21.75" customHeight="1" x14ac:dyDescent="0.25">
      <c r="A4" s="150" t="s">
        <v>1792</v>
      </c>
      <c r="B4" s="150"/>
      <c r="C4" s="150"/>
      <c r="D4" s="150"/>
      <c r="E4" s="150"/>
      <c r="F4" s="150"/>
      <c r="G4" s="150"/>
      <c r="H4" s="150"/>
      <c r="I4" s="150"/>
      <c r="J4" s="150"/>
    </row>
    <row r="5" spans="1:10" ht="45" x14ac:dyDescent="0.25">
      <c r="A5" s="25" t="s">
        <v>0</v>
      </c>
      <c r="B5" s="139" t="s">
        <v>1</v>
      </c>
      <c r="C5" s="139"/>
      <c r="D5" s="25" t="s">
        <v>2</v>
      </c>
      <c r="E5" s="27" t="s">
        <v>3</v>
      </c>
      <c r="F5" s="25" t="s">
        <v>4</v>
      </c>
      <c r="G5" s="27" t="s">
        <v>5</v>
      </c>
      <c r="H5" s="27" t="s">
        <v>1708</v>
      </c>
      <c r="I5" s="27" t="s">
        <v>6</v>
      </c>
      <c r="J5" s="25" t="s">
        <v>7</v>
      </c>
    </row>
    <row r="6" spans="1:10" ht="38.25" customHeight="1" x14ac:dyDescent="0.25">
      <c r="A6" s="34">
        <v>1</v>
      </c>
      <c r="B6" s="49" t="s">
        <v>1669</v>
      </c>
      <c r="C6" s="34" t="s">
        <v>1670</v>
      </c>
      <c r="D6" s="33" t="s">
        <v>1671</v>
      </c>
      <c r="E6" s="48"/>
      <c r="F6" s="46">
        <v>1100</v>
      </c>
      <c r="G6" s="48"/>
      <c r="H6" s="48"/>
      <c r="I6" s="48"/>
      <c r="J6" s="34"/>
    </row>
    <row r="7" spans="1:10" ht="24" customHeight="1" x14ac:dyDescent="0.25">
      <c r="A7" s="140" t="s">
        <v>1672</v>
      </c>
      <c r="B7" s="140"/>
      <c r="C7" s="140"/>
      <c r="D7" s="140"/>
      <c r="E7" s="140"/>
      <c r="F7" s="140"/>
      <c r="G7" s="28">
        <f>SUM(G6)</f>
        <v>0</v>
      </c>
      <c r="H7" s="28" t="s">
        <v>207</v>
      </c>
      <c r="I7" s="28">
        <f>SUM(I6)</f>
        <v>0</v>
      </c>
      <c r="J7" s="94" t="s">
        <v>207</v>
      </c>
    </row>
    <row r="13" spans="1:10" x14ac:dyDescent="0.25">
      <c r="B13" s="134" t="s">
        <v>1865</v>
      </c>
      <c r="C13" s="30"/>
      <c r="D13" s="30"/>
      <c r="E13" s="30"/>
      <c r="F13" s="30"/>
      <c r="G13" s="30"/>
      <c r="H13" s="30"/>
      <c r="I13" s="2"/>
      <c r="J13" s="136" t="s">
        <v>1868</v>
      </c>
    </row>
    <row r="14" spans="1:10" ht="78.75" x14ac:dyDescent="0.25">
      <c r="B14" s="135" t="s">
        <v>1866</v>
      </c>
      <c r="C14" s="30"/>
      <c r="D14" s="30"/>
      <c r="E14" s="30"/>
      <c r="F14" s="30"/>
      <c r="G14" s="30"/>
      <c r="H14" s="30"/>
      <c r="I14" s="2"/>
      <c r="J14" s="138" t="s">
        <v>1867</v>
      </c>
    </row>
  </sheetData>
  <mergeCells count="3">
    <mergeCell ref="A4:J4"/>
    <mergeCell ref="B5:C5"/>
    <mergeCell ref="A7:F7"/>
  </mergeCells>
  <pageMargins left="0.7" right="0.7" top="0.75" bottom="0.75" header="0.3" footer="0.3"/>
  <pageSetup paperSize="9" scale="87" orientation="landscape" r:id="rId1"/>
  <headerFooter>
    <oddHeader>&amp;L4WSzKzP.SZP.2612.2.2019</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activeCell="A4" sqref="A4:J4"/>
    </sheetView>
  </sheetViews>
  <sheetFormatPr defaultRowHeight="15" x14ac:dyDescent="0.25"/>
  <cols>
    <col min="1" max="1" width="4.7109375" customWidth="1"/>
    <col min="2" max="2" width="31.5703125" customWidth="1"/>
    <col min="3" max="3" width="13.7109375" customWidth="1"/>
    <col min="5" max="5" width="14.7109375" customWidth="1"/>
    <col min="7" max="7" width="13.42578125" customWidth="1"/>
    <col min="9" max="9" width="12.42578125" customWidth="1"/>
    <col min="10" max="10" width="24.85546875" customWidth="1"/>
  </cols>
  <sheetData>
    <row r="1" spans="1:10" x14ac:dyDescent="0.25">
      <c r="A1" s="31" t="s">
        <v>1714</v>
      </c>
    </row>
    <row r="2" spans="1:10" x14ac:dyDescent="0.25">
      <c r="A2" s="31" t="s">
        <v>1715</v>
      </c>
    </row>
    <row r="4" spans="1:10" ht="24.75" customHeight="1" x14ac:dyDescent="0.25">
      <c r="A4" s="150" t="s">
        <v>1777</v>
      </c>
      <c r="B4" s="150"/>
      <c r="C4" s="150"/>
      <c r="D4" s="150"/>
      <c r="E4" s="150"/>
      <c r="F4" s="150"/>
      <c r="G4" s="150"/>
      <c r="H4" s="150"/>
      <c r="I4" s="150"/>
      <c r="J4" s="150"/>
    </row>
    <row r="5" spans="1:10" ht="45" x14ac:dyDescent="0.25">
      <c r="A5" s="25" t="s">
        <v>0</v>
      </c>
      <c r="B5" s="139" t="s">
        <v>1</v>
      </c>
      <c r="C5" s="139"/>
      <c r="D5" s="25" t="s">
        <v>2</v>
      </c>
      <c r="E5" s="27" t="s">
        <v>3</v>
      </c>
      <c r="F5" s="25" t="s">
        <v>4</v>
      </c>
      <c r="G5" s="27" t="s">
        <v>5</v>
      </c>
      <c r="H5" s="27" t="s">
        <v>1708</v>
      </c>
      <c r="I5" s="27" t="s">
        <v>6</v>
      </c>
      <c r="J5" s="25" t="s">
        <v>7</v>
      </c>
    </row>
    <row r="6" spans="1:10" ht="45" x14ac:dyDescent="0.25">
      <c r="A6" s="34">
        <v>1</v>
      </c>
      <c r="B6" s="50" t="s">
        <v>1673</v>
      </c>
      <c r="C6" s="34" t="s">
        <v>1674</v>
      </c>
      <c r="D6" s="33" t="s">
        <v>10</v>
      </c>
      <c r="E6" s="48"/>
      <c r="F6" s="33">
        <v>170</v>
      </c>
      <c r="G6" s="48"/>
      <c r="H6" s="48"/>
      <c r="I6" s="48"/>
      <c r="J6" s="34"/>
    </row>
    <row r="7" spans="1:10" ht="45" x14ac:dyDescent="0.25">
      <c r="A7" s="34">
        <v>2</v>
      </c>
      <c r="B7" s="49" t="s">
        <v>1673</v>
      </c>
      <c r="C7" s="34" t="s">
        <v>1675</v>
      </c>
      <c r="D7" s="33" t="s">
        <v>10</v>
      </c>
      <c r="E7" s="48"/>
      <c r="F7" s="33">
        <v>470</v>
      </c>
      <c r="G7" s="48"/>
      <c r="H7" s="48"/>
      <c r="I7" s="48"/>
      <c r="J7" s="34"/>
    </row>
    <row r="8" spans="1:10" ht="45" x14ac:dyDescent="0.25">
      <c r="A8" s="34">
        <v>3</v>
      </c>
      <c r="B8" s="49" t="s">
        <v>1673</v>
      </c>
      <c r="C8" s="34" t="s">
        <v>1676</v>
      </c>
      <c r="D8" s="33" t="s">
        <v>10</v>
      </c>
      <c r="E8" s="48"/>
      <c r="F8" s="33">
        <v>570</v>
      </c>
      <c r="G8" s="48"/>
      <c r="H8" s="48"/>
      <c r="I8" s="48"/>
      <c r="J8" s="34"/>
    </row>
    <row r="9" spans="1:10" ht="23.25" customHeight="1" x14ac:dyDescent="0.25">
      <c r="A9" s="140" t="s">
        <v>1677</v>
      </c>
      <c r="B9" s="140"/>
      <c r="C9" s="140"/>
      <c r="D9" s="140"/>
      <c r="E9" s="140"/>
      <c r="F9" s="140"/>
      <c r="G9" s="90">
        <f>SUM(G6:G8)</f>
        <v>0</v>
      </c>
      <c r="H9" s="90" t="s">
        <v>1710</v>
      </c>
      <c r="I9" s="90">
        <f>SUM(I6:I8)</f>
        <v>0</v>
      </c>
      <c r="J9" s="29" t="s">
        <v>1710</v>
      </c>
    </row>
    <row r="15" spans="1:10" x14ac:dyDescent="0.25">
      <c r="B15" s="134" t="s">
        <v>1865</v>
      </c>
      <c r="C15" s="30"/>
      <c r="D15" s="30"/>
      <c r="E15" s="30"/>
      <c r="F15" s="30"/>
      <c r="G15" s="30"/>
      <c r="H15" s="30"/>
      <c r="I15" s="2"/>
      <c r="J15" s="136" t="s">
        <v>1868</v>
      </c>
    </row>
    <row r="16" spans="1:10" ht="56.25" x14ac:dyDescent="0.25">
      <c r="B16" s="135" t="s">
        <v>1866</v>
      </c>
      <c r="C16" s="30"/>
      <c r="D16" s="30"/>
      <c r="E16" s="30"/>
      <c r="F16" s="30"/>
      <c r="G16" s="30"/>
      <c r="H16" s="30"/>
      <c r="I16" s="2"/>
      <c r="J16" s="138" t="s">
        <v>1867</v>
      </c>
    </row>
  </sheetData>
  <mergeCells count="3">
    <mergeCell ref="A9:F9"/>
    <mergeCell ref="A4:J4"/>
    <mergeCell ref="B5:C5"/>
  </mergeCells>
  <pageMargins left="0.7" right="0.7" top="0.75" bottom="0.75" header="0.3" footer="0.3"/>
  <pageSetup paperSize="9" scale="86" orientation="landscape" r:id="rId1"/>
  <headerFooter>
    <oddHeader>&amp;L4WSzKzP.SZP.2612.2.2019</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activeCell="A4" sqref="A4:J4"/>
    </sheetView>
  </sheetViews>
  <sheetFormatPr defaultRowHeight="15" x14ac:dyDescent="0.25"/>
  <cols>
    <col min="1" max="1" width="3.7109375" customWidth="1"/>
    <col min="2" max="2" width="30.28515625" customWidth="1"/>
    <col min="5" max="5" width="12.42578125" customWidth="1"/>
    <col min="7" max="7" width="12" customWidth="1"/>
    <col min="9" max="9" width="12.42578125" customWidth="1"/>
    <col min="10" max="10" width="23.7109375" customWidth="1"/>
  </cols>
  <sheetData>
    <row r="1" spans="1:10" x14ac:dyDescent="0.25">
      <c r="A1" s="31" t="s">
        <v>1714</v>
      </c>
    </row>
    <row r="2" spans="1:10" x14ac:dyDescent="0.25">
      <c r="A2" s="31" t="s">
        <v>1715</v>
      </c>
    </row>
    <row r="4" spans="1:10" ht="28.5" customHeight="1" x14ac:dyDescent="0.25">
      <c r="A4" s="165" t="s">
        <v>1864</v>
      </c>
      <c r="B4" s="165"/>
      <c r="C4" s="165"/>
      <c r="D4" s="165"/>
      <c r="E4" s="165"/>
      <c r="F4" s="165"/>
      <c r="G4" s="165"/>
      <c r="H4" s="165"/>
      <c r="I4" s="165"/>
      <c r="J4" s="165"/>
    </row>
    <row r="5" spans="1:10" ht="45" x14ac:dyDescent="0.25">
      <c r="A5" s="25" t="s">
        <v>0</v>
      </c>
      <c r="B5" s="139" t="s">
        <v>1</v>
      </c>
      <c r="C5" s="139"/>
      <c r="D5" s="25" t="s">
        <v>2</v>
      </c>
      <c r="E5" s="27" t="s">
        <v>3</v>
      </c>
      <c r="F5" s="25" t="s">
        <v>4</v>
      </c>
      <c r="G5" s="27" t="s">
        <v>5</v>
      </c>
      <c r="H5" s="27" t="s">
        <v>1708</v>
      </c>
      <c r="I5" s="27" t="s">
        <v>6</v>
      </c>
      <c r="J5" s="25" t="s">
        <v>7</v>
      </c>
    </row>
    <row r="6" spans="1:10" ht="56.25" x14ac:dyDescent="0.25">
      <c r="A6" s="47">
        <v>1</v>
      </c>
      <c r="B6" s="41" t="s">
        <v>1678</v>
      </c>
      <c r="C6" s="38" t="s">
        <v>1679</v>
      </c>
      <c r="D6" s="53" t="s">
        <v>10</v>
      </c>
      <c r="E6" s="52"/>
      <c r="F6" s="128">
        <v>5580</v>
      </c>
      <c r="G6" s="52"/>
      <c r="H6" s="52"/>
      <c r="I6" s="52"/>
      <c r="J6" s="41"/>
    </row>
    <row r="7" spans="1:10" ht="33.75" x14ac:dyDescent="0.25">
      <c r="A7" s="47">
        <v>2</v>
      </c>
      <c r="B7" s="41" t="s">
        <v>1680</v>
      </c>
      <c r="C7" s="38" t="s">
        <v>1681</v>
      </c>
      <c r="D7" s="53" t="s">
        <v>10</v>
      </c>
      <c r="E7" s="52"/>
      <c r="F7" s="128">
        <v>7700</v>
      </c>
      <c r="G7" s="52"/>
      <c r="H7" s="52"/>
      <c r="I7" s="52"/>
      <c r="J7" s="41"/>
    </row>
    <row r="8" spans="1:10" ht="22.5" customHeight="1" x14ac:dyDescent="0.25">
      <c r="A8" s="166" t="s">
        <v>1682</v>
      </c>
      <c r="B8" s="166"/>
      <c r="C8" s="166"/>
      <c r="D8" s="166"/>
      <c r="E8" s="166"/>
      <c r="F8" s="166"/>
      <c r="G8" s="87">
        <f>SUM(G6:G7)</f>
        <v>0</v>
      </c>
      <c r="H8" s="87" t="s">
        <v>1710</v>
      </c>
      <c r="I8" s="87">
        <f>SUM(I6:I7)</f>
        <v>0</v>
      </c>
      <c r="J8" s="94" t="s">
        <v>1710</v>
      </c>
    </row>
    <row r="13" spans="1:10" x14ac:dyDescent="0.25">
      <c r="B13" s="134" t="s">
        <v>1865</v>
      </c>
      <c r="C13" s="30"/>
      <c r="D13" s="30"/>
      <c r="E13" s="30"/>
      <c r="F13" s="30"/>
      <c r="G13" s="30"/>
      <c r="H13" s="30"/>
      <c r="I13" s="2"/>
      <c r="J13" s="136" t="s">
        <v>1868</v>
      </c>
    </row>
    <row r="14" spans="1:10" ht="67.5" x14ac:dyDescent="0.25">
      <c r="B14" s="135" t="s">
        <v>1866</v>
      </c>
      <c r="C14" s="30"/>
      <c r="D14" s="30"/>
      <c r="E14" s="30"/>
      <c r="F14" s="30"/>
      <c r="G14" s="30"/>
      <c r="H14" s="30"/>
      <c r="I14" s="2"/>
      <c r="J14" s="138" t="s">
        <v>1867</v>
      </c>
    </row>
  </sheetData>
  <mergeCells count="3">
    <mergeCell ref="A4:J4"/>
    <mergeCell ref="B5:C5"/>
    <mergeCell ref="A8:F8"/>
  </mergeCells>
  <pageMargins left="0.7" right="0.7" top="0.75" bottom="0.75" header="0.3" footer="0.3"/>
  <pageSetup paperSize="9" scale="93" orientation="landscape" r:id="rId1"/>
  <headerFooter>
    <oddHeader>&amp;L4WSzKzP.SZP.2612.2.2019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workbookViewId="0">
      <selection activeCell="A4" sqref="A4:J4"/>
    </sheetView>
  </sheetViews>
  <sheetFormatPr defaultRowHeight="11.25" x14ac:dyDescent="0.2"/>
  <cols>
    <col min="1" max="1" width="4.5703125" style="2" customWidth="1"/>
    <col min="2" max="2" width="42.140625" style="2" customWidth="1"/>
    <col min="3" max="4" width="9.140625" style="2"/>
    <col min="5" max="5" width="11.28515625" style="2" customWidth="1"/>
    <col min="6" max="6" width="9.140625" style="2"/>
    <col min="7" max="7" width="11.5703125" style="2" customWidth="1"/>
    <col min="8" max="8" width="9.140625" style="2"/>
    <col min="9" max="9" width="12.5703125" style="2" customWidth="1"/>
    <col min="10" max="10" width="23.140625" style="2" customWidth="1"/>
    <col min="11" max="16384" width="9.140625" style="2"/>
  </cols>
  <sheetData>
    <row r="1" spans="1:10" x14ac:dyDescent="0.2">
      <c r="A1" s="2" t="s">
        <v>1714</v>
      </c>
    </row>
    <row r="2" spans="1:10" x14ac:dyDescent="0.2">
      <c r="A2" s="2" t="s">
        <v>1715</v>
      </c>
    </row>
    <row r="4" spans="1:10" ht="19.5" customHeight="1" x14ac:dyDescent="0.2">
      <c r="A4" s="160" t="s">
        <v>1802</v>
      </c>
      <c r="B4" s="160"/>
      <c r="C4" s="160"/>
      <c r="D4" s="160"/>
      <c r="E4" s="160"/>
      <c r="F4" s="160"/>
      <c r="G4" s="160"/>
      <c r="H4" s="160"/>
      <c r="I4" s="160"/>
      <c r="J4" s="160"/>
    </row>
    <row r="5" spans="1:10" ht="45" x14ac:dyDescent="0.2">
      <c r="A5" s="25" t="s">
        <v>0</v>
      </c>
      <c r="B5" s="139" t="s">
        <v>1</v>
      </c>
      <c r="C5" s="139"/>
      <c r="D5" s="25" t="s">
        <v>2</v>
      </c>
      <c r="E5" s="27" t="s">
        <v>3</v>
      </c>
      <c r="F5" s="25" t="s">
        <v>4</v>
      </c>
      <c r="G5" s="27" t="s">
        <v>5</v>
      </c>
      <c r="H5" s="27" t="s">
        <v>1708</v>
      </c>
      <c r="I5" s="27" t="s">
        <v>6</v>
      </c>
      <c r="J5" s="25" t="s">
        <v>7</v>
      </c>
    </row>
    <row r="6" spans="1:10" ht="67.5" x14ac:dyDescent="0.2">
      <c r="A6" s="34">
        <v>1</v>
      </c>
      <c r="B6" s="49" t="s">
        <v>107</v>
      </c>
      <c r="C6" s="34" t="s">
        <v>108</v>
      </c>
      <c r="D6" s="33" t="s">
        <v>10</v>
      </c>
      <c r="E6" s="72"/>
      <c r="F6" s="33">
        <v>72</v>
      </c>
      <c r="G6" s="48"/>
      <c r="H6" s="48"/>
      <c r="I6" s="48"/>
      <c r="J6" s="38"/>
    </row>
    <row r="7" spans="1:10" ht="67.5" x14ac:dyDescent="0.2">
      <c r="A7" s="34">
        <v>2</v>
      </c>
      <c r="B7" s="49" t="s">
        <v>107</v>
      </c>
      <c r="C7" s="34" t="s">
        <v>109</v>
      </c>
      <c r="D7" s="33" t="s">
        <v>10</v>
      </c>
      <c r="E7" s="72"/>
      <c r="F7" s="33">
        <v>72</v>
      </c>
      <c r="G7" s="48"/>
      <c r="H7" s="48"/>
      <c r="I7" s="48"/>
      <c r="J7" s="38"/>
    </row>
    <row r="8" spans="1:10" ht="67.5" x14ac:dyDescent="0.2">
      <c r="A8" s="34">
        <v>3</v>
      </c>
      <c r="B8" s="49" t="s">
        <v>110</v>
      </c>
      <c r="C8" s="34" t="s">
        <v>111</v>
      </c>
      <c r="D8" s="33" t="s">
        <v>10</v>
      </c>
      <c r="E8" s="72"/>
      <c r="F8" s="33">
        <v>480</v>
      </c>
      <c r="G8" s="48"/>
      <c r="H8" s="48"/>
      <c r="I8" s="48"/>
      <c r="J8" s="38"/>
    </row>
    <row r="9" spans="1:10" ht="90" x14ac:dyDescent="0.2">
      <c r="A9" s="34">
        <v>4</v>
      </c>
      <c r="B9" s="49" t="s">
        <v>112</v>
      </c>
      <c r="C9" s="34" t="s">
        <v>113</v>
      </c>
      <c r="D9" s="33" t="s">
        <v>10</v>
      </c>
      <c r="E9" s="72"/>
      <c r="F9" s="33">
        <v>330</v>
      </c>
      <c r="G9" s="48"/>
      <c r="H9" s="48"/>
      <c r="I9" s="48"/>
      <c r="J9" s="38"/>
    </row>
    <row r="10" spans="1:10" ht="90" x14ac:dyDescent="0.2">
      <c r="A10" s="34">
        <v>5</v>
      </c>
      <c r="B10" s="49" t="s">
        <v>114</v>
      </c>
      <c r="C10" s="34" t="s">
        <v>115</v>
      </c>
      <c r="D10" s="33" t="s">
        <v>10</v>
      </c>
      <c r="E10" s="72"/>
      <c r="F10" s="33">
        <v>110</v>
      </c>
      <c r="G10" s="48"/>
      <c r="H10" s="48"/>
      <c r="I10" s="48"/>
      <c r="J10" s="38"/>
    </row>
    <row r="11" spans="1:10" ht="67.5" x14ac:dyDescent="0.2">
      <c r="A11" s="34">
        <v>6</v>
      </c>
      <c r="B11" s="49" t="s">
        <v>116</v>
      </c>
      <c r="C11" s="34" t="s">
        <v>117</v>
      </c>
      <c r="D11" s="33" t="s">
        <v>10</v>
      </c>
      <c r="E11" s="72"/>
      <c r="F11" s="33">
        <v>130</v>
      </c>
      <c r="G11" s="48"/>
      <c r="H11" s="48"/>
      <c r="I11" s="48"/>
      <c r="J11" s="38"/>
    </row>
    <row r="12" spans="1:10" ht="24.75" customHeight="1" x14ac:dyDescent="0.2">
      <c r="A12" s="140" t="s">
        <v>118</v>
      </c>
      <c r="B12" s="140"/>
      <c r="C12" s="140"/>
      <c r="D12" s="140"/>
      <c r="E12" s="140"/>
      <c r="F12" s="140"/>
      <c r="G12" s="28">
        <f>SUM(G6:G11)</f>
        <v>0</v>
      </c>
      <c r="H12" s="28" t="s">
        <v>1710</v>
      </c>
      <c r="I12" s="28">
        <f>SUM(I6:I11)</f>
        <v>0</v>
      </c>
      <c r="J12" s="29" t="s">
        <v>1710</v>
      </c>
    </row>
    <row r="16" spans="1:10" x14ac:dyDescent="0.2">
      <c r="B16" s="134" t="s">
        <v>1865</v>
      </c>
      <c r="C16" s="30"/>
      <c r="D16" s="30"/>
      <c r="E16" s="30"/>
      <c r="F16" s="30"/>
      <c r="G16" s="30"/>
      <c r="H16" s="30"/>
      <c r="J16" s="136" t="s">
        <v>1868</v>
      </c>
    </row>
    <row r="17" spans="2:10" ht="67.5" x14ac:dyDescent="0.2">
      <c r="B17" s="135" t="s">
        <v>1866</v>
      </c>
      <c r="C17" s="30"/>
      <c r="D17" s="30"/>
      <c r="E17" s="30"/>
      <c r="F17" s="30"/>
      <c r="G17" s="30"/>
      <c r="H17" s="30"/>
      <c r="J17" s="138" t="s">
        <v>1867</v>
      </c>
    </row>
  </sheetData>
  <mergeCells count="3">
    <mergeCell ref="A4:J4"/>
    <mergeCell ref="B5:C5"/>
    <mergeCell ref="A12:F12"/>
  </mergeCells>
  <pageMargins left="0.7" right="0.7" top="0.75" bottom="0.75" header="0.3" footer="0.3"/>
  <pageSetup paperSize="9" scale="86" orientation="landscape" r:id="rId1"/>
  <headerFooter>
    <oddHeader>&amp;L4WSzKzP.SZP.2612.2.2019</oddHeader>
  </headerFooter>
  <rowBreaks count="1" manualBreakCount="1">
    <brk id="8"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2" zoomScaleNormal="100" workbookViewId="0">
      <selection activeCell="A4" sqref="A4:J4"/>
    </sheetView>
  </sheetViews>
  <sheetFormatPr defaultRowHeight="15" x14ac:dyDescent="0.25"/>
  <cols>
    <col min="1" max="1" width="5.28515625" customWidth="1"/>
    <col min="2" max="2" width="32.42578125" customWidth="1"/>
    <col min="5" max="5" width="12.5703125" customWidth="1"/>
    <col min="7" max="7" width="12" customWidth="1"/>
    <col min="9" max="9" width="14.140625" customWidth="1"/>
    <col min="10" max="10" width="26.85546875" customWidth="1"/>
  </cols>
  <sheetData>
    <row r="1" spans="1:10" x14ac:dyDescent="0.25">
      <c r="A1" s="31" t="s">
        <v>1714</v>
      </c>
    </row>
    <row r="2" spans="1:10" x14ac:dyDescent="0.25">
      <c r="A2" s="31" t="s">
        <v>1715</v>
      </c>
    </row>
    <row r="4" spans="1:10" ht="24" customHeight="1" x14ac:dyDescent="0.25">
      <c r="A4" s="149" t="s">
        <v>1780</v>
      </c>
      <c r="B4" s="149"/>
      <c r="C4" s="149"/>
      <c r="D4" s="149"/>
      <c r="E4" s="149"/>
      <c r="F4" s="149"/>
      <c r="G4" s="149"/>
      <c r="H4" s="149"/>
      <c r="I4" s="149"/>
      <c r="J4" s="149"/>
    </row>
    <row r="5" spans="1:10" ht="45" x14ac:dyDescent="0.25">
      <c r="A5" s="25" t="s">
        <v>0</v>
      </c>
      <c r="B5" s="139" t="s">
        <v>1</v>
      </c>
      <c r="C5" s="139"/>
      <c r="D5" s="25" t="s">
        <v>2</v>
      </c>
      <c r="E5" s="27" t="s">
        <v>3</v>
      </c>
      <c r="F5" s="25" t="s">
        <v>4</v>
      </c>
      <c r="G5" s="27" t="s">
        <v>5</v>
      </c>
      <c r="H5" s="27" t="s">
        <v>1708</v>
      </c>
      <c r="I5" s="27" t="s">
        <v>6</v>
      </c>
      <c r="J5" s="25" t="s">
        <v>7</v>
      </c>
    </row>
    <row r="6" spans="1:10" ht="46.5" customHeight="1" x14ac:dyDescent="0.25">
      <c r="A6" s="168" t="s">
        <v>1195</v>
      </c>
      <c r="B6" s="168"/>
      <c r="C6" s="168"/>
      <c r="D6" s="168"/>
      <c r="E6" s="168"/>
      <c r="F6" s="168"/>
      <c r="G6" s="168"/>
      <c r="H6" s="168"/>
      <c r="I6" s="168"/>
      <c r="J6" s="168"/>
    </row>
    <row r="7" spans="1:10" ht="22.5" x14ac:dyDescent="0.25">
      <c r="A7" s="33">
        <v>1</v>
      </c>
      <c r="B7" s="75" t="s">
        <v>1683</v>
      </c>
      <c r="C7" s="33" t="s">
        <v>34</v>
      </c>
      <c r="D7" s="147" t="s">
        <v>34</v>
      </c>
      <c r="E7" s="156"/>
      <c r="F7" s="193">
        <v>4020</v>
      </c>
      <c r="G7" s="156"/>
      <c r="H7" s="157"/>
      <c r="I7" s="156"/>
      <c r="J7" s="145"/>
    </row>
    <row r="8" spans="1:10" ht="22.5" x14ac:dyDescent="0.25">
      <c r="A8" s="34" t="s">
        <v>35</v>
      </c>
      <c r="B8" s="49" t="s">
        <v>1270</v>
      </c>
      <c r="C8" s="34"/>
      <c r="D8" s="147"/>
      <c r="E8" s="156"/>
      <c r="F8" s="193"/>
      <c r="G8" s="156"/>
      <c r="H8" s="158"/>
      <c r="I8" s="156"/>
      <c r="J8" s="145"/>
    </row>
    <row r="9" spans="1:10" ht="22.5" x14ac:dyDescent="0.25">
      <c r="A9" s="34" t="s">
        <v>38</v>
      </c>
      <c r="B9" s="49" t="s">
        <v>1684</v>
      </c>
      <c r="C9" s="34" t="s">
        <v>37</v>
      </c>
      <c r="D9" s="147"/>
      <c r="E9" s="156"/>
      <c r="F9" s="193"/>
      <c r="G9" s="156"/>
      <c r="H9" s="158"/>
      <c r="I9" s="156"/>
      <c r="J9" s="145"/>
    </row>
    <row r="10" spans="1:10" ht="22.5" x14ac:dyDescent="0.25">
      <c r="A10" s="34" t="s">
        <v>41</v>
      </c>
      <c r="B10" s="49" t="s">
        <v>1685</v>
      </c>
      <c r="C10" s="34" t="s">
        <v>37</v>
      </c>
      <c r="D10" s="147"/>
      <c r="E10" s="156"/>
      <c r="F10" s="193"/>
      <c r="G10" s="156"/>
      <c r="H10" s="158"/>
      <c r="I10" s="156"/>
      <c r="J10" s="145"/>
    </row>
    <row r="11" spans="1:10" x14ac:dyDescent="0.25">
      <c r="A11" s="34" t="s">
        <v>43</v>
      </c>
      <c r="B11" s="49" t="s">
        <v>1686</v>
      </c>
      <c r="C11" s="34" t="s">
        <v>37</v>
      </c>
      <c r="D11" s="147"/>
      <c r="E11" s="156"/>
      <c r="F11" s="193"/>
      <c r="G11" s="156"/>
      <c r="H11" s="158"/>
      <c r="I11" s="156"/>
      <c r="J11" s="145"/>
    </row>
    <row r="12" spans="1:10" x14ac:dyDescent="0.25">
      <c r="A12" s="34" t="s">
        <v>45</v>
      </c>
      <c r="B12" s="49" t="s">
        <v>1252</v>
      </c>
      <c r="C12" s="34" t="s">
        <v>37</v>
      </c>
      <c r="D12" s="147"/>
      <c r="E12" s="156"/>
      <c r="F12" s="193"/>
      <c r="G12" s="156"/>
      <c r="H12" s="158"/>
      <c r="I12" s="156"/>
      <c r="J12" s="145"/>
    </row>
    <row r="13" spans="1:10" x14ac:dyDescent="0.25">
      <c r="A13" s="34" t="s">
        <v>48</v>
      </c>
      <c r="B13" s="49" t="s">
        <v>1687</v>
      </c>
      <c r="C13" s="34" t="s">
        <v>528</v>
      </c>
      <c r="D13" s="147"/>
      <c r="E13" s="156"/>
      <c r="F13" s="193"/>
      <c r="G13" s="156"/>
      <c r="H13" s="158"/>
      <c r="I13" s="156"/>
      <c r="J13" s="145"/>
    </row>
    <row r="14" spans="1:10" x14ac:dyDescent="0.25">
      <c r="A14" s="34" t="s">
        <v>50</v>
      </c>
      <c r="B14" s="49" t="s">
        <v>1688</v>
      </c>
      <c r="C14" s="34" t="s">
        <v>57</v>
      </c>
      <c r="D14" s="147"/>
      <c r="E14" s="156"/>
      <c r="F14" s="193"/>
      <c r="G14" s="156"/>
      <c r="H14" s="158"/>
      <c r="I14" s="156"/>
      <c r="J14" s="145"/>
    </row>
    <row r="15" spans="1:10" x14ac:dyDescent="0.25">
      <c r="A15" s="34" t="s">
        <v>52</v>
      </c>
      <c r="B15" s="49" t="s">
        <v>1689</v>
      </c>
      <c r="C15" s="34" t="s">
        <v>37</v>
      </c>
      <c r="D15" s="147"/>
      <c r="E15" s="156"/>
      <c r="F15" s="193"/>
      <c r="G15" s="156"/>
      <c r="H15" s="158"/>
      <c r="I15" s="156"/>
      <c r="J15" s="145"/>
    </row>
    <row r="16" spans="1:10" ht="22.5" x14ac:dyDescent="0.25">
      <c r="A16" s="34" t="s">
        <v>55</v>
      </c>
      <c r="B16" s="49" t="s">
        <v>1690</v>
      </c>
      <c r="C16" s="34" t="s">
        <v>37</v>
      </c>
      <c r="D16" s="147"/>
      <c r="E16" s="156"/>
      <c r="F16" s="193"/>
      <c r="G16" s="156"/>
      <c r="H16" s="158"/>
      <c r="I16" s="156"/>
      <c r="J16" s="145"/>
    </row>
    <row r="17" spans="1:10" ht="22.5" x14ac:dyDescent="0.25">
      <c r="A17" s="34" t="s">
        <v>58</v>
      </c>
      <c r="B17" s="49" t="s">
        <v>1691</v>
      </c>
      <c r="C17" s="34" t="s">
        <v>37</v>
      </c>
      <c r="D17" s="147"/>
      <c r="E17" s="156"/>
      <c r="F17" s="193"/>
      <c r="G17" s="156"/>
      <c r="H17" s="159"/>
      <c r="I17" s="156"/>
      <c r="J17" s="145"/>
    </row>
    <row r="18" spans="1:10" ht="30.75" customHeight="1" x14ac:dyDescent="0.25">
      <c r="A18" s="166" t="s">
        <v>1692</v>
      </c>
      <c r="B18" s="166"/>
      <c r="C18" s="166"/>
      <c r="D18" s="166"/>
      <c r="E18" s="166"/>
      <c r="F18" s="166"/>
      <c r="G18" s="87">
        <f>SUM(G7)</f>
        <v>0</v>
      </c>
      <c r="H18" s="87" t="s">
        <v>1710</v>
      </c>
      <c r="I18" s="87">
        <f>SUM(I7)</f>
        <v>0</v>
      </c>
      <c r="J18" s="94" t="s">
        <v>1710</v>
      </c>
    </row>
    <row r="23" spans="1:10" x14ac:dyDescent="0.25">
      <c r="B23" s="134" t="s">
        <v>1865</v>
      </c>
      <c r="C23" s="30"/>
      <c r="D23" s="30"/>
      <c r="E23" s="30"/>
      <c r="F23" s="30"/>
      <c r="G23" s="30"/>
      <c r="H23" s="30"/>
      <c r="I23" s="2"/>
      <c r="J23" s="136" t="s">
        <v>1868</v>
      </c>
    </row>
    <row r="24" spans="1:10" ht="56.25" x14ac:dyDescent="0.25">
      <c r="B24" s="135" t="s">
        <v>1866</v>
      </c>
      <c r="C24" s="30"/>
      <c r="D24" s="30"/>
      <c r="E24" s="30"/>
      <c r="F24" s="30"/>
      <c r="G24" s="30"/>
      <c r="H24" s="30"/>
      <c r="I24" s="2"/>
      <c r="J24" s="138" t="s">
        <v>1867</v>
      </c>
    </row>
  </sheetData>
  <mergeCells count="11">
    <mergeCell ref="H7:H17"/>
    <mergeCell ref="A18:F18"/>
    <mergeCell ref="A4:J4"/>
    <mergeCell ref="B5:C5"/>
    <mergeCell ref="A6:J6"/>
    <mergeCell ref="D7:D17"/>
    <mergeCell ref="E7:E17"/>
    <mergeCell ref="F7:F17"/>
    <mergeCell ref="G7:G17"/>
    <mergeCell ref="I7:I17"/>
    <mergeCell ref="J7:J17"/>
  </mergeCells>
  <pageMargins left="0.7" right="0.7" top="0.75" bottom="0.75" header="0.3" footer="0.3"/>
  <pageSetup paperSize="9" scale="88" orientation="landscape" r:id="rId1"/>
  <headerFooter>
    <oddHeader>&amp;L4WSzKzP.SZP.2612.2.2019</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13"/>
  <sheetViews>
    <sheetView zoomScaleNormal="100" workbookViewId="0">
      <selection activeCell="A4" sqref="A4:J4"/>
    </sheetView>
  </sheetViews>
  <sheetFormatPr defaultRowHeight="15" x14ac:dyDescent="0.25"/>
  <cols>
    <col min="1" max="1" width="5.42578125" customWidth="1"/>
    <col min="2" max="2" width="40.5703125" customWidth="1"/>
    <col min="5" max="5" width="11.42578125" customWidth="1"/>
    <col min="7" max="7" width="11.140625" customWidth="1"/>
    <col min="8" max="8" width="9" customWidth="1"/>
    <col min="9" max="9" width="13.42578125" customWidth="1"/>
    <col min="10" max="10" width="20" customWidth="1"/>
  </cols>
  <sheetData>
    <row r="1" spans="1:12" x14ac:dyDescent="0.25">
      <c r="A1" s="31" t="s">
        <v>1714</v>
      </c>
    </row>
    <row r="2" spans="1:12" x14ac:dyDescent="0.25">
      <c r="A2" s="31" t="s">
        <v>1715</v>
      </c>
    </row>
    <row r="4" spans="1:12" ht="24" customHeight="1" x14ac:dyDescent="0.25">
      <c r="A4" s="149" t="s">
        <v>1782</v>
      </c>
      <c r="B4" s="149"/>
      <c r="C4" s="149"/>
      <c r="D4" s="149"/>
      <c r="E4" s="149"/>
      <c r="F4" s="149"/>
      <c r="G4" s="149"/>
      <c r="H4" s="149"/>
      <c r="I4" s="149"/>
      <c r="J4" s="149"/>
      <c r="L4" s="99" t="s">
        <v>1718</v>
      </c>
    </row>
    <row r="5" spans="1:12" ht="67.5" x14ac:dyDescent="0.25">
      <c r="A5" s="25" t="s">
        <v>0</v>
      </c>
      <c r="B5" s="139" t="s">
        <v>1</v>
      </c>
      <c r="C5" s="139"/>
      <c r="D5" s="25" t="s">
        <v>2</v>
      </c>
      <c r="E5" s="27" t="s">
        <v>3</v>
      </c>
      <c r="F5" s="25" t="s">
        <v>4</v>
      </c>
      <c r="G5" s="27" t="s">
        <v>5</v>
      </c>
      <c r="H5" s="27" t="s">
        <v>1708</v>
      </c>
      <c r="I5" s="27" t="s">
        <v>6</v>
      </c>
      <c r="J5" s="25" t="s">
        <v>7</v>
      </c>
    </row>
    <row r="6" spans="1:12" ht="56.25" x14ac:dyDescent="0.25">
      <c r="A6" s="34">
        <v>1</v>
      </c>
      <c r="B6" s="49" t="s">
        <v>1693</v>
      </c>
      <c r="C6" s="34" t="s">
        <v>1694</v>
      </c>
      <c r="D6" s="33" t="s">
        <v>19</v>
      </c>
      <c r="E6" s="48"/>
      <c r="F6" s="33">
        <v>116</v>
      </c>
      <c r="G6" s="48"/>
      <c r="H6" s="48"/>
      <c r="I6" s="48"/>
      <c r="J6" s="34"/>
    </row>
    <row r="7" spans="1:12" ht="56.25" x14ac:dyDescent="0.25">
      <c r="A7" s="34">
        <v>2</v>
      </c>
      <c r="B7" s="49" t="s">
        <v>1695</v>
      </c>
      <c r="C7" s="34" t="s">
        <v>1696</v>
      </c>
      <c r="D7" s="33" t="s">
        <v>19</v>
      </c>
      <c r="E7" s="48"/>
      <c r="F7" s="33">
        <v>152</v>
      </c>
      <c r="G7" s="48"/>
      <c r="H7" s="48"/>
      <c r="I7" s="48"/>
      <c r="J7" s="34"/>
    </row>
    <row r="8" spans="1:12" ht="26.25" customHeight="1" x14ac:dyDescent="0.25">
      <c r="A8" s="166" t="s">
        <v>1697</v>
      </c>
      <c r="B8" s="166"/>
      <c r="C8" s="166"/>
      <c r="D8" s="166"/>
      <c r="E8" s="166"/>
      <c r="F8" s="166"/>
      <c r="G8" s="87">
        <f>SUM(G6:G7)</f>
        <v>0</v>
      </c>
      <c r="H8" s="87" t="s">
        <v>1710</v>
      </c>
      <c r="I8" s="87">
        <f>SUM(I6:I7)</f>
        <v>0</v>
      </c>
      <c r="J8" s="94" t="s">
        <v>1710</v>
      </c>
    </row>
    <row r="12" spans="1:12" x14ac:dyDescent="0.25">
      <c r="B12" s="134" t="s">
        <v>1865</v>
      </c>
      <c r="C12" s="30"/>
      <c r="D12" s="30"/>
      <c r="E12" s="30"/>
      <c r="F12" s="30"/>
      <c r="G12" s="30"/>
      <c r="H12" s="30"/>
      <c r="I12" s="2"/>
      <c r="J12" s="136" t="s">
        <v>1868</v>
      </c>
    </row>
    <row r="13" spans="1:12" ht="90" x14ac:dyDescent="0.25">
      <c r="B13" s="135" t="s">
        <v>1866</v>
      </c>
      <c r="C13" s="30"/>
      <c r="D13" s="30"/>
      <c r="E13" s="30"/>
      <c r="F13" s="30"/>
      <c r="G13" s="30"/>
      <c r="H13" s="30"/>
      <c r="I13" s="2"/>
      <c r="J13" s="138" t="s">
        <v>1867</v>
      </c>
    </row>
  </sheetData>
  <mergeCells count="3">
    <mergeCell ref="A4:J4"/>
    <mergeCell ref="B5:C5"/>
    <mergeCell ref="A8:F8"/>
  </mergeCells>
  <hyperlinks>
    <hyperlink ref="L4" location="'spis treści'!A1" display="powrót do spisu treści"/>
  </hyperlinks>
  <pageMargins left="0.7" right="0.7" top="0.75" bottom="0.75" header="0.3" footer="0.3"/>
  <pageSetup paperSize="9" scale="83" orientation="landscape" r:id="rId1"/>
  <headerFooter>
    <oddHeader>&amp;L4WSzKzP.SZP.2612.2.2019</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Normal="100" workbookViewId="0">
      <selection activeCell="A4" sqref="A4:J4"/>
    </sheetView>
  </sheetViews>
  <sheetFormatPr defaultRowHeight="15" x14ac:dyDescent="0.25"/>
  <cols>
    <col min="1" max="1" width="5.28515625" customWidth="1"/>
    <col min="2" max="2" width="36.85546875" customWidth="1"/>
    <col min="3" max="3" width="17.42578125" customWidth="1"/>
    <col min="5" max="5" width="13.7109375" customWidth="1"/>
    <col min="7" max="7" width="11.28515625" customWidth="1"/>
    <col min="9" max="9" width="11.7109375" customWidth="1"/>
    <col min="10" max="10" width="20.85546875" customWidth="1"/>
  </cols>
  <sheetData>
    <row r="1" spans="1:12" x14ac:dyDescent="0.25">
      <c r="A1" s="31" t="s">
        <v>1714</v>
      </c>
    </row>
    <row r="2" spans="1:12" x14ac:dyDescent="0.25">
      <c r="A2" s="31" t="s">
        <v>1715</v>
      </c>
    </row>
    <row r="4" spans="1:12" ht="24.75" customHeight="1" x14ac:dyDescent="0.25">
      <c r="A4" s="149" t="s">
        <v>1793</v>
      </c>
      <c r="B4" s="149"/>
      <c r="C4" s="149"/>
      <c r="D4" s="149"/>
      <c r="E4" s="149"/>
      <c r="F4" s="149"/>
      <c r="G4" s="149"/>
      <c r="H4" s="149"/>
      <c r="I4" s="149"/>
      <c r="J4" s="149"/>
      <c r="K4" s="109"/>
      <c r="L4" s="109"/>
    </row>
    <row r="5" spans="1:12" ht="56.25" x14ac:dyDescent="0.25">
      <c r="A5" s="25" t="s">
        <v>0</v>
      </c>
      <c r="B5" s="139" t="s">
        <v>1</v>
      </c>
      <c r="C5" s="139"/>
      <c r="D5" s="25" t="s">
        <v>2</v>
      </c>
      <c r="E5" s="27" t="s">
        <v>3</v>
      </c>
      <c r="F5" s="25" t="s">
        <v>4</v>
      </c>
      <c r="G5" s="27" t="s">
        <v>5</v>
      </c>
      <c r="H5" s="27" t="s">
        <v>1708</v>
      </c>
      <c r="I5" s="27" t="s">
        <v>6</v>
      </c>
      <c r="J5" s="25" t="s">
        <v>7</v>
      </c>
      <c r="K5" s="109"/>
      <c r="L5" s="109"/>
    </row>
    <row r="6" spans="1:12" ht="52.5" customHeight="1" x14ac:dyDescent="0.25">
      <c r="A6" s="34">
        <v>1</v>
      </c>
      <c r="B6" s="49" t="s">
        <v>1698</v>
      </c>
      <c r="C6" s="34" t="s">
        <v>1699</v>
      </c>
      <c r="D6" s="33" t="s">
        <v>19</v>
      </c>
      <c r="E6" s="48"/>
      <c r="F6" s="33">
        <v>60</v>
      </c>
      <c r="G6" s="48"/>
      <c r="H6" s="48"/>
      <c r="I6" s="48"/>
      <c r="J6" s="34"/>
      <c r="K6" s="109"/>
      <c r="L6" s="109"/>
    </row>
    <row r="7" spans="1:12" ht="54" customHeight="1" x14ac:dyDescent="0.25">
      <c r="A7" s="34">
        <v>2</v>
      </c>
      <c r="B7" s="49" t="s">
        <v>1698</v>
      </c>
      <c r="C7" s="34" t="s">
        <v>1700</v>
      </c>
      <c r="D7" s="33" t="s">
        <v>19</v>
      </c>
      <c r="E7" s="48"/>
      <c r="F7" s="33">
        <v>736</v>
      </c>
      <c r="G7" s="48"/>
      <c r="H7" s="48"/>
      <c r="I7" s="48"/>
      <c r="J7" s="34"/>
    </row>
    <row r="8" spans="1:12" ht="27" customHeight="1" x14ac:dyDescent="0.25">
      <c r="A8" s="166" t="s">
        <v>1701</v>
      </c>
      <c r="B8" s="166"/>
      <c r="C8" s="166"/>
      <c r="D8" s="166"/>
      <c r="E8" s="166"/>
      <c r="F8" s="166"/>
      <c r="G8" s="87">
        <f>SUM(G6:G7)</f>
        <v>0</v>
      </c>
      <c r="H8" s="87" t="s">
        <v>1710</v>
      </c>
      <c r="I8" s="87">
        <f>SUM(I6:I7)</f>
        <v>0</v>
      </c>
      <c r="J8" s="94" t="s">
        <v>1710</v>
      </c>
    </row>
    <row r="13" spans="1:12" x14ac:dyDescent="0.25">
      <c r="B13" s="134" t="s">
        <v>1865</v>
      </c>
      <c r="C13" s="30"/>
      <c r="D13" s="30"/>
      <c r="E13" s="30"/>
      <c r="F13" s="30"/>
      <c r="G13" s="30"/>
      <c r="H13" s="30"/>
      <c r="I13" s="2"/>
      <c r="J13" s="136" t="s">
        <v>1868</v>
      </c>
    </row>
    <row r="14" spans="1:12" ht="78.75" x14ac:dyDescent="0.25">
      <c r="B14" s="135" t="s">
        <v>1866</v>
      </c>
      <c r="C14" s="30"/>
      <c r="D14" s="30"/>
      <c r="E14" s="30"/>
      <c r="F14" s="30"/>
      <c r="G14" s="30"/>
      <c r="H14" s="30"/>
      <c r="I14" s="2"/>
      <c r="J14" s="138" t="s">
        <v>1867</v>
      </c>
    </row>
  </sheetData>
  <mergeCells count="3">
    <mergeCell ref="A8:F8"/>
    <mergeCell ref="A4:J4"/>
    <mergeCell ref="B5:C5"/>
  </mergeCells>
  <pageMargins left="0.7" right="0.7" top="0.75" bottom="0.75" header="0.3" footer="0.3"/>
  <pageSetup paperSize="9" scale="85" orientation="landscape" r:id="rId1"/>
  <headerFooter>
    <oddHeader>&amp;L4WSzKzP.SZP.2612.2.2019</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zoomScaleNormal="100" workbookViewId="0">
      <selection activeCell="A4" sqref="A4:J4"/>
    </sheetView>
  </sheetViews>
  <sheetFormatPr defaultRowHeight="15" x14ac:dyDescent="0.25"/>
  <cols>
    <col min="1" max="1" width="3.5703125" customWidth="1"/>
    <col min="2" max="2" width="28.5703125" customWidth="1"/>
    <col min="4" max="4" width="6.140625" customWidth="1"/>
    <col min="5" max="5" width="11.7109375" customWidth="1"/>
    <col min="7" max="7" width="11.28515625" customWidth="1"/>
    <col min="9" max="9" width="11.85546875" customWidth="1"/>
    <col min="10" max="10" width="21" customWidth="1"/>
  </cols>
  <sheetData>
    <row r="1" spans="1:10" x14ac:dyDescent="0.25">
      <c r="A1" s="31" t="s">
        <v>1714</v>
      </c>
    </row>
    <row r="2" spans="1:10" x14ac:dyDescent="0.25">
      <c r="A2" s="31" t="s">
        <v>1715</v>
      </c>
    </row>
    <row r="4" spans="1:10" s="31" customFormat="1" ht="21.75" customHeight="1" x14ac:dyDescent="0.2">
      <c r="A4" s="149" t="s">
        <v>1785</v>
      </c>
      <c r="B4" s="149"/>
      <c r="C4" s="149"/>
      <c r="D4" s="149"/>
      <c r="E4" s="149"/>
      <c r="F4" s="149"/>
      <c r="G4" s="149"/>
      <c r="H4" s="149"/>
      <c r="I4" s="149"/>
      <c r="J4" s="149"/>
    </row>
    <row r="5" spans="1:10" ht="56.25" x14ac:dyDescent="0.25">
      <c r="A5" s="25" t="s">
        <v>0</v>
      </c>
      <c r="B5" s="139" t="s">
        <v>1</v>
      </c>
      <c r="C5" s="139"/>
      <c r="D5" s="25" t="s">
        <v>2</v>
      </c>
      <c r="E5" s="27" t="s">
        <v>3</v>
      </c>
      <c r="F5" s="25" t="s">
        <v>4</v>
      </c>
      <c r="G5" s="27" t="s">
        <v>5</v>
      </c>
      <c r="H5" s="27" t="s">
        <v>1708</v>
      </c>
      <c r="I5" s="27" t="s">
        <v>6</v>
      </c>
      <c r="J5" s="25" t="s">
        <v>7</v>
      </c>
    </row>
    <row r="6" spans="1:10" ht="37.5" customHeight="1" x14ac:dyDescent="0.25">
      <c r="A6" s="59">
        <v>1</v>
      </c>
      <c r="B6" s="49" t="s">
        <v>1702</v>
      </c>
      <c r="C6" s="34" t="s">
        <v>1703</v>
      </c>
      <c r="D6" s="33" t="s">
        <v>19</v>
      </c>
      <c r="E6" s="48"/>
      <c r="F6" s="67">
        <v>30800</v>
      </c>
      <c r="G6" s="48"/>
      <c r="H6" s="48"/>
      <c r="I6" s="48"/>
      <c r="J6" s="34"/>
    </row>
    <row r="7" spans="1:10" s="31" customFormat="1" ht="20.25" customHeight="1" x14ac:dyDescent="0.2">
      <c r="A7" s="166" t="s">
        <v>1704</v>
      </c>
      <c r="B7" s="166"/>
      <c r="C7" s="166"/>
      <c r="D7" s="166"/>
      <c r="E7" s="166"/>
      <c r="F7" s="166"/>
      <c r="G7" s="87">
        <f>SUM(G6)</f>
        <v>0</v>
      </c>
      <c r="H7" s="87" t="s">
        <v>1710</v>
      </c>
      <c r="I7" s="22">
        <f>I6</f>
        <v>0</v>
      </c>
      <c r="J7" s="94" t="s">
        <v>1710</v>
      </c>
    </row>
    <row r="12" spans="1:10" ht="22.5" x14ac:dyDescent="0.25">
      <c r="B12" s="134" t="s">
        <v>1865</v>
      </c>
      <c r="C12" s="30"/>
      <c r="D12" s="30"/>
      <c r="E12" s="30"/>
      <c r="F12" s="30"/>
      <c r="G12" s="30"/>
      <c r="H12" s="30"/>
      <c r="I12" s="2"/>
      <c r="J12" s="136" t="s">
        <v>1868</v>
      </c>
    </row>
    <row r="13" spans="1:10" ht="78.75" x14ac:dyDescent="0.25">
      <c r="B13" s="135" t="s">
        <v>1866</v>
      </c>
      <c r="C13" s="30"/>
      <c r="D13" s="30"/>
      <c r="E13" s="30"/>
      <c r="F13" s="30"/>
      <c r="G13" s="30"/>
      <c r="H13" s="30"/>
      <c r="I13" s="2"/>
      <c r="J13" s="138" t="s">
        <v>1867</v>
      </c>
    </row>
  </sheetData>
  <mergeCells count="3">
    <mergeCell ref="A4:J4"/>
    <mergeCell ref="B5:C5"/>
    <mergeCell ref="A7:F7"/>
  </mergeCells>
  <pageMargins left="0.7" right="0.7" top="0.75" bottom="0.75" header="0.3" footer="0.3"/>
  <pageSetup paperSize="9" orientation="landscape" r:id="rId1"/>
  <headerFooter>
    <oddHeader>&amp;L4WSzKzP.SZP.2612.2.2019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workbookViewId="0">
      <selection activeCell="A4" sqref="A4:J4"/>
    </sheetView>
  </sheetViews>
  <sheetFormatPr defaultRowHeight="11.25" x14ac:dyDescent="0.2"/>
  <cols>
    <col min="1" max="1" width="4.42578125" style="2" customWidth="1"/>
    <col min="2" max="2" width="44.42578125" style="2" customWidth="1"/>
    <col min="3" max="9" width="9.140625" style="2"/>
    <col min="10" max="10" width="18.7109375" style="2" customWidth="1"/>
    <col min="11" max="16384" width="9.140625" style="2"/>
  </cols>
  <sheetData>
    <row r="1" spans="1:10" x14ac:dyDescent="0.2">
      <c r="A1" s="2" t="s">
        <v>1714</v>
      </c>
    </row>
    <row r="2" spans="1:10" x14ac:dyDescent="0.2">
      <c r="A2" s="2" t="s">
        <v>1715</v>
      </c>
    </row>
    <row r="4" spans="1:10" ht="43.5" customHeight="1" x14ac:dyDescent="0.2">
      <c r="A4" s="149" t="s">
        <v>1803</v>
      </c>
      <c r="B4" s="149"/>
      <c r="C4" s="149"/>
      <c r="D4" s="149"/>
      <c r="E4" s="149"/>
      <c r="F4" s="149"/>
      <c r="G4" s="149"/>
      <c r="H4" s="149"/>
      <c r="I4" s="149"/>
      <c r="J4" s="149"/>
    </row>
    <row r="5" spans="1:10" ht="67.5" x14ac:dyDescent="0.2">
      <c r="A5" s="25" t="s">
        <v>0</v>
      </c>
      <c r="B5" s="139" t="s">
        <v>1</v>
      </c>
      <c r="C5" s="139"/>
      <c r="D5" s="25" t="s">
        <v>2</v>
      </c>
      <c r="E5" s="27" t="s">
        <v>3</v>
      </c>
      <c r="F5" s="25" t="s">
        <v>4</v>
      </c>
      <c r="G5" s="27" t="s">
        <v>5</v>
      </c>
      <c r="H5" s="27" t="s">
        <v>1708</v>
      </c>
      <c r="I5" s="27" t="s">
        <v>6</v>
      </c>
      <c r="J5" s="25" t="s">
        <v>7</v>
      </c>
    </row>
    <row r="6" spans="1:10" ht="33.75" x14ac:dyDescent="0.2">
      <c r="A6" s="34">
        <v>1</v>
      </c>
      <c r="B6" s="49" t="s">
        <v>119</v>
      </c>
      <c r="C6" s="34" t="s">
        <v>120</v>
      </c>
      <c r="D6" s="33" t="s">
        <v>10</v>
      </c>
      <c r="E6" s="48"/>
      <c r="F6" s="39">
        <v>45000</v>
      </c>
      <c r="G6" s="48"/>
      <c r="H6" s="48"/>
      <c r="I6" s="48"/>
      <c r="J6" s="34"/>
    </row>
    <row r="7" spans="1:10" ht="33.75" x14ac:dyDescent="0.2">
      <c r="A7" s="34">
        <v>2</v>
      </c>
      <c r="B7" s="49" t="s">
        <v>119</v>
      </c>
      <c r="C7" s="34" t="s">
        <v>121</v>
      </c>
      <c r="D7" s="33" t="s">
        <v>10</v>
      </c>
      <c r="E7" s="48"/>
      <c r="F7" s="39">
        <v>7200</v>
      </c>
      <c r="G7" s="48"/>
      <c r="H7" s="48"/>
      <c r="I7" s="48"/>
      <c r="J7" s="34"/>
    </row>
    <row r="8" spans="1:10" ht="33.75" x14ac:dyDescent="0.2">
      <c r="A8" s="34">
        <v>3</v>
      </c>
      <c r="B8" s="49" t="s">
        <v>119</v>
      </c>
      <c r="C8" s="34" t="s">
        <v>122</v>
      </c>
      <c r="D8" s="33" t="s">
        <v>10</v>
      </c>
      <c r="E8" s="48"/>
      <c r="F8" s="39">
        <v>25320</v>
      </c>
      <c r="G8" s="48"/>
      <c r="H8" s="48"/>
      <c r="I8" s="48"/>
      <c r="J8" s="34"/>
    </row>
    <row r="9" spans="1:10" ht="33.75" x14ac:dyDescent="0.2">
      <c r="A9" s="34">
        <v>4</v>
      </c>
      <c r="B9" s="49" t="s">
        <v>119</v>
      </c>
      <c r="C9" s="34" t="s">
        <v>123</v>
      </c>
      <c r="D9" s="33" t="s">
        <v>10</v>
      </c>
      <c r="E9" s="48"/>
      <c r="F9" s="39">
        <v>21575</v>
      </c>
      <c r="G9" s="48"/>
      <c r="H9" s="48"/>
      <c r="I9" s="48"/>
      <c r="J9" s="34"/>
    </row>
    <row r="10" spans="1:10" ht="33.75" x14ac:dyDescent="0.2">
      <c r="A10" s="34">
        <v>5</v>
      </c>
      <c r="B10" s="49" t="s">
        <v>119</v>
      </c>
      <c r="C10" s="34" t="s">
        <v>124</v>
      </c>
      <c r="D10" s="33" t="s">
        <v>10</v>
      </c>
      <c r="E10" s="48"/>
      <c r="F10" s="39">
        <v>16000</v>
      </c>
      <c r="G10" s="48"/>
      <c r="H10" s="48"/>
      <c r="I10" s="48"/>
      <c r="J10" s="34"/>
    </row>
    <row r="11" spans="1:10" ht="33.75" x14ac:dyDescent="0.2">
      <c r="A11" s="34">
        <v>6</v>
      </c>
      <c r="B11" s="49" t="s">
        <v>119</v>
      </c>
      <c r="C11" s="34" t="s">
        <v>125</v>
      </c>
      <c r="D11" s="33" t="s">
        <v>10</v>
      </c>
      <c r="E11" s="48"/>
      <c r="F11" s="39">
        <v>12800</v>
      </c>
      <c r="G11" s="48"/>
      <c r="H11" s="48"/>
      <c r="I11" s="48"/>
      <c r="J11" s="34"/>
    </row>
    <row r="12" spans="1:10" s="88" customFormat="1" ht="26.25" customHeight="1" x14ac:dyDescent="0.2">
      <c r="A12" s="140" t="s">
        <v>126</v>
      </c>
      <c r="B12" s="140"/>
      <c r="C12" s="140"/>
      <c r="D12" s="140"/>
      <c r="E12" s="140"/>
      <c r="F12" s="140"/>
      <c r="G12" s="28">
        <f>SUM(G6:G11)</f>
        <v>0</v>
      </c>
      <c r="H12" s="28" t="s">
        <v>1710</v>
      </c>
      <c r="I12" s="28">
        <f>SUM(I6:I11)</f>
        <v>0</v>
      </c>
      <c r="J12" s="96" t="s">
        <v>1710</v>
      </c>
    </row>
    <row r="16" spans="1:10" x14ac:dyDescent="0.2">
      <c r="B16" s="134" t="s">
        <v>1865</v>
      </c>
      <c r="C16" s="30"/>
      <c r="D16" s="30"/>
      <c r="E16" s="30"/>
      <c r="F16" s="30"/>
      <c r="G16" s="30"/>
      <c r="H16" s="30"/>
      <c r="J16" s="136" t="s">
        <v>1868</v>
      </c>
    </row>
    <row r="17" spans="2:10" ht="90" x14ac:dyDescent="0.2">
      <c r="B17" s="135" t="s">
        <v>1866</v>
      </c>
      <c r="C17" s="30"/>
      <c r="D17" s="30"/>
      <c r="E17" s="30"/>
      <c r="F17" s="30"/>
      <c r="G17" s="30"/>
      <c r="H17" s="30"/>
      <c r="J17" s="138" t="s">
        <v>1867</v>
      </c>
    </row>
  </sheetData>
  <mergeCells count="3">
    <mergeCell ref="A4:J4"/>
    <mergeCell ref="B5:C5"/>
    <mergeCell ref="A12:F12"/>
  </mergeCells>
  <pageMargins left="0.7" right="0.7" top="0.75" bottom="0.75" header="0.3" footer="0.3"/>
  <pageSetup paperSize="9" scale="93" orientation="landscape" r:id="rId1"/>
  <headerFooter>
    <oddHeader>&amp;L4WSzKzP.SZP.2612.2.2019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workbookViewId="0">
      <selection activeCell="A4" sqref="A4:J4"/>
    </sheetView>
  </sheetViews>
  <sheetFormatPr defaultRowHeight="11.25" x14ac:dyDescent="0.2"/>
  <cols>
    <col min="1" max="1" width="4.85546875" style="2" customWidth="1"/>
    <col min="2" max="2" width="33.42578125" style="2" customWidth="1"/>
    <col min="3" max="6" width="9.140625" style="2"/>
    <col min="7" max="7" width="11.7109375" style="2" customWidth="1"/>
    <col min="8" max="8" width="9.140625" style="2"/>
    <col min="9" max="9" width="11.42578125" style="2" customWidth="1"/>
    <col min="10" max="10" width="21.7109375" style="2" customWidth="1"/>
    <col min="11" max="16384" width="9.140625" style="2"/>
  </cols>
  <sheetData>
    <row r="1" spans="1:10" x14ac:dyDescent="0.2">
      <c r="A1" s="2" t="s">
        <v>1714</v>
      </c>
    </row>
    <row r="2" spans="1:10" x14ac:dyDescent="0.2">
      <c r="A2" s="2" t="s">
        <v>1715</v>
      </c>
    </row>
    <row r="4" spans="1:10" ht="24.75" customHeight="1" x14ac:dyDescent="0.2">
      <c r="A4" s="150" t="s">
        <v>1804</v>
      </c>
      <c r="B4" s="150"/>
      <c r="C4" s="150"/>
      <c r="D4" s="150"/>
      <c r="E4" s="150"/>
      <c r="F4" s="150"/>
      <c r="G4" s="150"/>
      <c r="H4" s="150"/>
      <c r="I4" s="150"/>
      <c r="J4" s="150"/>
    </row>
    <row r="5" spans="1:10" ht="45" x14ac:dyDescent="0.2">
      <c r="A5" s="25" t="s">
        <v>0</v>
      </c>
      <c r="B5" s="139" t="s">
        <v>1</v>
      </c>
      <c r="C5" s="139"/>
      <c r="D5" s="25" t="s">
        <v>2</v>
      </c>
      <c r="E5" s="27" t="s">
        <v>3</v>
      </c>
      <c r="F5" s="25" t="s">
        <v>4</v>
      </c>
      <c r="G5" s="27" t="s">
        <v>5</v>
      </c>
      <c r="H5" s="27" t="s">
        <v>1708</v>
      </c>
      <c r="I5" s="27" t="s">
        <v>6</v>
      </c>
      <c r="J5" s="25" t="s">
        <v>7</v>
      </c>
    </row>
    <row r="6" spans="1:10" ht="56.25" x14ac:dyDescent="0.2">
      <c r="A6" s="34">
        <v>1</v>
      </c>
      <c r="B6" s="49" t="s">
        <v>127</v>
      </c>
      <c r="C6" s="34" t="s">
        <v>128</v>
      </c>
      <c r="D6" s="75" t="s">
        <v>129</v>
      </c>
      <c r="E6" s="40"/>
      <c r="F6" s="75">
        <v>640</v>
      </c>
      <c r="G6" s="35"/>
      <c r="H6" s="35"/>
      <c r="I6" s="35"/>
      <c r="J6" s="34"/>
    </row>
    <row r="7" spans="1:10" ht="56.25" x14ac:dyDescent="0.2">
      <c r="A7" s="34">
        <v>2</v>
      </c>
      <c r="B7" s="49" t="s">
        <v>130</v>
      </c>
      <c r="C7" s="34" t="s">
        <v>128</v>
      </c>
      <c r="D7" s="75" t="s">
        <v>129</v>
      </c>
      <c r="E7" s="40"/>
      <c r="F7" s="75">
        <v>944</v>
      </c>
      <c r="G7" s="35"/>
      <c r="H7" s="35"/>
      <c r="I7" s="35"/>
      <c r="J7" s="34"/>
    </row>
    <row r="8" spans="1:10" s="88" customFormat="1" ht="19.5" customHeight="1" x14ac:dyDescent="0.2">
      <c r="A8" s="140" t="s">
        <v>131</v>
      </c>
      <c r="B8" s="140"/>
      <c r="C8" s="140"/>
      <c r="D8" s="140"/>
      <c r="E8" s="140"/>
      <c r="F8" s="140"/>
      <c r="G8" s="91">
        <f>SUM(G6:G7)</f>
        <v>0</v>
      </c>
      <c r="H8" s="91" t="s">
        <v>1710</v>
      </c>
      <c r="I8" s="91">
        <f>SUM(I6:I7)</f>
        <v>0</v>
      </c>
      <c r="J8" s="95" t="s">
        <v>1710</v>
      </c>
    </row>
    <row r="11" spans="1:10" x14ac:dyDescent="0.2">
      <c r="B11" s="134" t="s">
        <v>1865</v>
      </c>
      <c r="C11" s="30"/>
      <c r="D11" s="30"/>
      <c r="E11" s="30"/>
      <c r="F11" s="30"/>
      <c r="G11" s="30"/>
      <c r="H11" s="30"/>
      <c r="J11" s="136" t="s">
        <v>1868</v>
      </c>
    </row>
    <row r="12" spans="1:10" ht="67.5" x14ac:dyDescent="0.2">
      <c r="B12" s="135" t="s">
        <v>1866</v>
      </c>
      <c r="C12" s="30"/>
      <c r="D12" s="30"/>
      <c r="E12" s="30"/>
      <c r="F12" s="30"/>
      <c r="G12" s="30"/>
      <c r="H12" s="30"/>
      <c r="J12" s="138" t="s">
        <v>1867</v>
      </c>
    </row>
  </sheetData>
  <mergeCells count="3">
    <mergeCell ref="A4:J4"/>
    <mergeCell ref="B5:C5"/>
    <mergeCell ref="A8:F8"/>
  </mergeCells>
  <pageMargins left="0.7" right="0.7" top="0.75" bottom="0.75" header="0.3" footer="0.3"/>
  <pageSetup paperSize="9" scale="95" orientation="landscape" r:id="rId1"/>
  <headerFooter>
    <oddHeader>&amp;L4WSzKzP.SZP.2612.2.2019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73</vt:i4>
      </vt:variant>
      <vt:variant>
        <vt:lpstr>Zakresy nazwane</vt:lpstr>
      </vt:variant>
      <vt:variant>
        <vt:i4>72</vt:i4>
      </vt:variant>
    </vt:vector>
  </HeadingPairs>
  <TitlesOfParts>
    <vt:vector size="145" baseType="lpstr">
      <vt:lpstr>spis treści</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'1'!Obszar_wydruku</vt:lpstr>
      <vt:lpstr>'10'!Obszar_wydruku</vt:lpstr>
      <vt:lpstr>'11'!Obszar_wydruku</vt:lpstr>
      <vt:lpstr>'12'!Obszar_wydruku</vt:lpstr>
      <vt:lpstr>'13'!Obszar_wydruku</vt:lpstr>
      <vt:lpstr>'14'!Obszar_wydruku</vt:lpstr>
      <vt:lpstr>'15'!Obszar_wydruku</vt:lpstr>
      <vt:lpstr>'16'!Obszar_wydruku</vt:lpstr>
      <vt:lpstr>'17'!Obszar_wydruku</vt:lpstr>
      <vt:lpstr>'18'!Obszar_wydruku</vt:lpstr>
      <vt:lpstr>'19'!Obszar_wydruku</vt:lpstr>
      <vt:lpstr>'2'!Obszar_wydruku</vt:lpstr>
      <vt:lpstr>'20'!Obszar_wydruku</vt:lpstr>
      <vt:lpstr>'21'!Obszar_wydruku</vt:lpstr>
      <vt:lpstr>'22'!Obszar_wydruku</vt:lpstr>
      <vt:lpstr>'23'!Obszar_wydruku</vt:lpstr>
      <vt:lpstr>'24'!Obszar_wydruku</vt:lpstr>
      <vt:lpstr>'25'!Obszar_wydruku</vt:lpstr>
      <vt:lpstr>'26'!Obszar_wydruku</vt:lpstr>
      <vt:lpstr>'27'!Obszar_wydruku</vt:lpstr>
      <vt:lpstr>'28'!Obszar_wydruku</vt:lpstr>
      <vt:lpstr>'29'!Obszar_wydruku</vt:lpstr>
      <vt:lpstr>'3'!Obszar_wydruku</vt:lpstr>
      <vt:lpstr>'30'!Obszar_wydruku</vt:lpstr>
      <vt:lpstr>'31'!Obszar_wydruku</vt:lpstr>
      <vt:lpstr>'32'!Obszar_wydruku</vt:lpstr>
      <vt:lpstr>'33'!Obszar_wydruku</vt:lpstr>
      <vt:lpstr>'34'!Obszar_wydruku</vt:lpstr>
      <vt:lpstr>'35'!Obszar_wydruku</vt:lpstr>
      <vt:lpstr>'36'!Obszar_wydruku</vt:lpstr>
      <vt:lpstr>'37'!Obszar_wydruku</vt:lpstr>
      <vt:lpstr>'38'!Obszar_wydruku</vt:lpstr>
      <vt:lpstr>'39'!Obszar_wydruku</vt:lpstr>
      <vt:lpstr>'4'!Obszar_wydruku</vt:lpstr>
      <vt:lpstr>'40'!Obszar_wydruku</vt:lpstr>
      <vt:lpstr>'41'!Obszar_wydruku</vt:lpstr>
      <vt:lpstr>'42'!Obszar_wydruku</vt:lpstr>
      <vt:lpstr>'43'!Obszar_wydruku</vt:lpstr>
      <vt:lpstr>'44'!Obszar_wydruku</vt:lpstr>
      <vt:lpstr>'45'!Obszar_wydruku</vt:lpstr>
      <vt:lpstr>'46'!Obszar_wydruku</vt:lpstr>
      <vt:lpstr>'47'!Obszar_wydruku</vt:lpstr>
      <vt:lpstr>'48'!Obszar_wydruku</vt:lpstr>
      <vt:lpstr>'49'!Obszar_wydruku</vt:lpstr>
      <vt:lpstr>'5'!Obszar_wydruku</vt:lpstr>
      <vt:lpstr>'50'!Obszar_wydruku</vt:lpstr>
      <vt:lpstr>'51'!Obszar_wydruku</vt:lpstr>
      <vt:lpstr>'52'!Obszar_wydruku</vt:lpstr>
      <vt:lpstr>'53'!Obszar_wydruku</vt:lpstr>
      <vt:lpstr>'54'!Obszar_wydruku</vt:lpstr>
      <vt:lpstr>'55'!Obszar_wydruku</vt:lpstr>
      <vt:lpstr>'56'!Obszar_wydruku</vt:lpstr>
      <vt:lpstr>'57'!Obszar_wydruku</vt:lpstr>
      <vt:lpstr>'58'!Obszar_wydruku</vt:lpstr>
      <vt:lpstr>'59'!Obszar_wydruku</vt:lpstr>
      <vt:lpstr>'6'!Obszar_wydruku</vt:lpstr>
      <vt:lpstr>'60'!Obszar_wydruku</vt:lpstr>
      <vt:lpstr>'61'!Obszar_wydruku</vt:lpstr>
      <vt:lpstr>'62'!Obszar_wydruku</vt:lpstr>
      <vt:lpstr>'63'!Obszar_wydruku</vt:lpstr>
      <vt:lpstr>'64'!Obszar_wydruku</vt:lpstr>
      <vt:lpstr>'65'!Obszar_wydruku</vt:lpstr>
      <vt:lpstr>'66'!Obszar_wydruku</vt:lpstr>
      <vt:lpstr>'67'!Obszar_wydruku</vt:lpstr>
      <vt:lpstr>'68'!Obszar_wydruku</vt:lpstr>
      <vt:lpstr>'69'!Obszar_wydruku</vt:lpstr>
      <vt:lpstr>'7'!Obszar_wydruku</vt:lpstr>
      <vt:lpstr>'70'!Obszar_wydruku</vt:lpstr>
      <vt:lpstr>'71'!Obszar_wydruku</vt:lpstr>
      <vt:lpstr>'8'!Obszar_wydruku</vt:lpstr>
      <vt:lpstr>'9'!Obszar_wydruku</vt:lpstr>
      <vt:lpstr>'spis treści'!Obszar_wydruku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MK_ZamPub</dc:creator>
  <cp:lastModifiedBy>MK_ZamPub</cp:lastModifiedBy>
  <cp:lastPrinted>2019-03-04T08:33:19Z</cp:lastPrinted>
  <dcterms:created xsi:type="dcterms:W3CDTF">2019-02-18T08:04:22Z</dcterms:created>
  <dcterms:modified xsi:type="dcterms:W3CDTF">2019-03-04T09:20:24Z</dcterms:modified>
</cp:coreProperties>
</file>