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zaopatrzenie\wspolny\sprawy\odpady komunalne\dok\"/>
    </mc:Choice>
  </mc:AlternateContent>
  <xr:revisionPtr revIDLastSave="0" documentId="13_ncr:1_{357BAD9A-0617-4F99-B1B0-8FA6BC623DE8}" xr6:coauthVersionLast="45" xr6:coauthVersionMax="45" xr10:uidLastSave="{00000000-0000-0000-0000-000000000000}"/>
  <bookViews>
    <workbookView xWindow="22992" yWindow="-48" windowWidth="23136" windowHeight="13056" tabRatio="500" xr2:uid="{00000000-000D-0000-FFFF-FFFF00000000}"/>
  </bookViews>
  <sheets>
    <sheet name="Arkusz1" sheetId="1" r:id="rId1"/>
  </sheets>
  <definedNames>
    <definedName name="_xlnm.Print_Area" localSheetId="0">Arkusz1!$A$1:$K$23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15" i="1"/>
  <c r="K15" i="1" s="1"/>
  <c r="J14" i="1"/>
  <c r="I14" i="1"/>
  <c r="K14" i="1" s="1"/>
  <c r="J13" i="1"/>
  <c r="I13" i="1"/>
  <c r="K13" i="1" s="1"/>
  <c r="J12" i="1"/>
  <c r="I12" i="1"/>
  <c r="K12" i="1" s="1"/>
  <c r="J11" i="1"/>
  <c r="I11" i="1"/>
  <c r="K11" i="1" s="1"/>
  <c r="J10" i="1"/>
  <c r="I10" i="1"/>
  <c r="K10" i="1" s="1"/>
  <c r="J9" i="1"/>
  <c r="I9" i="1"/>
  <c r="K9" i="1" s="1"/>
  <c r="J8" i="1"/>
  <c r="I8" i="1"/>
  <c r="K8" i="1" s="1"/>
  <c r="J7" i="1"/>
  <c r="I7" i="1"/>
  <c r="K7" i="1" s="1"/>
  <c r="J6" i="1"/>
  <c r="I6" i="1"/>
  <c r="K6" i="1" s="1"/>
  <c r="J16" i="1" l="1"/>
  <c r="K16" i="1"/>
  <c r="K17" i="1" l="1"/>
</calcChain>
</file>

<file path=xl/sharedStrings.xml><?xml version="1.0" encoding="utf-8"?>
<sst xmlns="http://schemas.openxmlformats.org/spreadsheetml/2006/main" count="49" uniqueCount="36">
  <si>
    <t>L.P.</t>
  </si>
  <si>
    <t>j.m</t>
  </si>
  <si>
    <t>Ilość</t>
  </si>
  <si>
    <t>cena netto</t>
  </si>
  <si>
    <t>stawka Vat</t>
  </si>
  <si>
    <t>cena brutto</t>
  </si>
  <si>
    <t>wartość netto</t>
  </si>
  <si>
    <t>wartość brutto</t>
  </si>
  <si>
    <t>m3</t>
  </si>
  <si>
    <t>Odpady kuchenne ulegające biodegradacji  (20 01 08)</t>
  </si>
  <si>
    <t>kg</t>
  </si>
  <si>
    <t>Pozostałe odpady zmieszane (20 03 01)</t>
  </si>
  <si>
    <t>Tworzywa sztuczne kod 16 01 19</t>
  </si>
  <si>
    <t>Szkło kod 16 01 20</t>
  </si>
  <si>
    <t>Zużyte urządzenia inne niż wymienione w 16 02 09 do 16 02 13 kod 16 02 14</t>
  </si>
  <si>
    <t>t</t>
  </si>
  <si>
    <t>Odpady betonu oraz gruz betonowy z rozbiórki i remontów kod 17 01 01</t>
  </si>
  <si>
    <t>Mieszanina metali kod 17 04 07</t>
  </si>
  <si>
    <t>Zmieszane odpady z budowy , remontów i demontażu inne niż wymienione
w 17 09 01 , 17 09 02, 17 09 03 kod 17 09 04</t>
  </si>
  <si>
    <t>Odpady wielkogabarytowe kod 20 03 07</t>
  </si>
  <si>
    <t>RAZEM</t>
  </si>
  <si>
    <t>WARTOŚĆ VAT</t>
  </si>
  <si>
    <t>Załącznik nr 2 do SWZ 05/2021</t>
  </si>
  <si>
    <t>Formularz cenowy</t>
  </si>
  <si>
    <t>Numer sprawy: 05/2021</t>
  </si>
  <si>
    <t>Wywóz, transport i zbieranie segregowanych odpadów komunalnych z siedziby Zamawiającego w Bartoszycach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</si>
  <si>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</si>
  <si>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</si>
  <si>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</si>
  <si>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Podział odpadów według kodów</t>
  </si>
  <si>
    <t>Częstotliwość odbioru</t>
  </si>
  <si>
    <t>uzgadniana indywidualnie na zgłoszenie Zamawiającego</t>
  </si>
  <si>
    <t>codziennie od poniedziałku do soboty</t>
  </si>
  <si>
    <t xml:space="preserve"> Odpady ulegające biodegradacji ze szczególnym uwzględnieniem BIO
 a) Papier i tektura  (15 01 01)
 b) Tworzywa sztuczne (15 01 02)
 c) Szkło (15 01 07)                                                                                                             </t>
  </si>
  <si>
    <t>a) 15 01 01 zgromadzony w kontenerze na papier oraz odpady kartonowych opakowań zgromadzone w boksie piwnicznym, odbierane będą sukcesywnie, w miarę potrzeb oraz z uwzględnieniem wniosków Zamawiającego w tym zakresie jednak nie rzadziej, niż dwa razy w tygodniu
b) 15 01 02 – raz w tygodniu
c) 15 01 07 – co dwa tygodnie</t>
  </si>
  <si>
    <t>dwa razy w tygodniu od poniedziałku do soboty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</si>
</sst>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  <numFmt numFmtId="166" formatCode="_-* #,##0.00&quot; zł&quot;_-;\-* #,##0.00&quot; zł&quot;_-;_-* \-??&quot; zł&quot;_-;_-@_-"/>
  </numFmts>
  <fonts count="16">
    <font>
      <sz val="11"/>
      <color rgb="FF000000"/>
      <name val="Calibri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9" fillId="0" borderId="0"/>
    <xf numFmtId="165" fontId="12" fillId="0" borderId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9" fontId="12" fillId="0" borderId="0" applyFill="0" applyBorder="0" applyAlignment="0" applyProtection="0"/>
    <xf numFmtId="9" fontId="1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Border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0" fillId="0" borderId="0" applyFill="0" applyBorder="0" applyAlignment="0" applyProtection="0"/>
    <xf numFmtId="166" fontId="12" fillId="0" borderId="0" applyBorder="0" applyProtection="0"/>
    <xf numFmtId="166" fontId="12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Border="1"/>
    <xf numFmtId="165" fontId="4" fillId="0" borderId="2" xfId="0" applyNumberFormat="1" applyFont="1" applyBorder="1"/>
    <xf numFmtId="0" fontId="4" fillId="0" borderId="2" xfId="0" applyFont="1" applyBorder="1"/>
    <xf numFmtId="164" fontId="0" fillId="0" borderId="0" xfId="0" applyNumberFormat="1"/>
    <xf numFmtId="9" fontId="0" fillId="0" borderId="2" xfId="0" applyNumberFormat="1" applyBorder="1" applyAlignment="1">
      <alignment horizontal="center" vertical="center"/>
    </xf>
    <xf numFmtId="0" fontId="2" fillId="0" borderId="0" xfId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6" fillId="0" borderId="0" xfId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30">
    <cellStyle name="Dziesiętny 2" xfId="3" xr:uid="{64F8C33E-7FA7-4B73-BA39-DCB097F5408F}"/>
    <cellStyle name="Excel Built-in Normal" xfId="4" xr:uid="{094F9A26-0FA7-4231-8786-F94860315B0A}"/>
    <cellStyle name="Normal 2" xfId="5" xr:uid="{36CB3276-791E-474C-85DA-192FC9608C9A}"/>
    <cellStyle name="Normalny" xfId="0" builtinId="0"/>
    <cellStyle name="Normalny 2" xfId="1" xr:uid="{00000000-0005-0000-0000-000001000000}"/>
    <cellStyle name="Normalny 2 2" xfId="7" xr:uid="{A40A173D-3C6E-45E4-9376-822CA55E5CDC}"/>
    <cellStyle name="Normalny 2 3" xfId="6" xr:uid="{63B610C4-9E3D-4EBE-82B2-649A2626B42E}"/>
    <cellStyle name="Normalny 3" xfId="8" xr:uid="{9F2B0EB7-4A34-4E9C-9CC3-930503635B03}"/>
    <cellStyle name="Normalny 4" xfId="9" xr:uid="{86A59C74-FBD3-4D4F-A817-FD16CFCAABD1}"/>
    <cellStyle name="Normalny 5" xfId="10" xr:uid="{595F17DC-B6F7-4EEA-BF55-EF359A6E0EA6}"/>
    <cellStyle name="Normalny 6" xfId="11" xr:uid="{BD6C6FCF-6375-487D-B7AB-C8E16FBCCED3}"/>
    <cellStyle name="Normalny 7" xfId="12" xr:uid="{7D38E2EF-25B4-473E-AA25-1DA659081293}"/>
    <cellStyle name="Normalny 8" xfId="13" xr:uid="{CEE88FB9-8755-499F-8BCB-A7620FCD0118}"/>
    <cellStyle name="Normalny 9" xfId="2" xr:uid="{366248A0-F5CC-412D-A67E-308A801279AF}"/>
    <cellStyle name="Procentowy 2" xfId="14" xr:uid="{B27BA3B0-C2C1-4E67-B8D4-F378A656F816}"/>
    <cellStyle name="Procentowy 2 2" xfId="15" xr:uid="{F018D330-0121-4534-B8FE-20920B0A8F13}"/>
    <cellStyle name="Procentowy 3" xfId="16" xr:uid="{FCDE6DC6-4CAB-46AA-B84F-B45B711B9E68}"/>
    <cellStyle name="Procentowy 3 2" xfId="17" xr:uid="{76019B35-5BF6-4069-8661-F60A5BDC283A}"/>
    <cellStyle name="Procentowy 3 3" xfId="18" xr:uid="{6EADE212-519B-455E-B10C-DD59B9DC06D5}"/>
    <cellStyle name="Procentowy 3 4" xfId="19" xr:uid="{8A8FF475-B81A-4807-A7C1-519398413E99}"/>
    <cellStyle name="Procentowy 4" xfId="20" xr:uid="{A66DF854-8437-4694-9827-45BA766B9E15}"/>
    <cellStyle name="Procentowy 5" xfId="21" xr:uid="{43D9215C-DF74-4EBC-BDA3-2D9951C84937}"/>
    <cellStyle name="Tekst objaśnienia 2" xfId="22" xr:uid="{BBDEA133-869E-4A99-BC43-067FA7FC3598}"/>
    <cellStyle name="Walutowy 2" xfId="23" xr:uid="{94C72F53-C557-4E18-A0D2-CFA705626C92}"/>
    <cellStyle name="Walutowy 2 2" xfId="24" xr:uid="{6BC87887-BA27-4250-ADC9-85E6B0F2713E}"/>
    <cellStyle name="Walutowy 2 2 2" xfId="25" xr:uid="{B6ADA2BE-A4A3-4E5C-A495-51F13030094A}"/>
    <cellStyle name="Walutowy 3" xfId="26" xr:uid="{1DF49B9C-41D5-4A1E-A323-71B55549D6E1}"/>
    <cellStyle name="Walutowy 3 2" xfId="27" xr:uid="{F7723810-F35B-4817-801F-3BBF7CD26CDB}"/>
    <cellStyle name="Walutowy 3 2 2" xfId="28" xr:uid="{8771BFE6-FEDE-45C9-831B-A3F5135EE8DC}"/>
    <cellStyle name="Walutowy 3 3" xfId="29" xr:uid="{C1A9A7BD-853B-4C87-8AD5-4BB67D6B3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tabSelected="1" view="pageBreakPreview" zoomScaleNormal="100" zoomScaleSheetLayoutView="100" zoomScalePageLayoutView="82" workbookViewId="0">
      <selection activeCell="F8" sqref="F8"/>
    </sheetView>
  </sheetViews>
  <sheetFormatPr defaultColWidth="8.6640625" defaultRowHeight="14.4"/>
  <cols>
    <col min="1" max="1" width="2.109375" customWidth="1"/>
    <col min="2" max="2" width="5.5546875" customWidth="1"/>
    <col min="3" max="3" width="63.88671875" customWidth="1"/>
    <col min="4" max="4" width="6.5546875" customWidth="1"/>
    <col min="5" max="5" width="8.77734375" customWidth="1"/>
    <col min="6" max="6" width="35.5546875" customWidth="1"/>
    <col min="7" max="7" width="12.5546875" customWidth="1"/>
    <col min="8" max="8" width="7.33203125" customWidth="1"/>
    <col min="9" max="11" width="13.33203125" customWidth="1"/>
  </cols>
  <sheetData>
    <row r="1" spans="2:11" ht="23.4" customHeight="1">
      <c r="B1" s="1"/>
      <c r="C1" s="14" t="s">
        <v>22</v>
      </c>
    </row>
    <row r="2" spans="2:11" ht="34.200000000000003" customHeight="1">
      <c r="C2" s="21" t="s">
        <v>23</v>
      </c>
      <c r="D2" s="21"/>
    </row>
    <row r="3" spans="2:11" ht="25.2" customHeight="1">
      <c r="C3" s="22" t="s">
        <v>25</v>
      </c>
      <c r="D3" s="22"/>
      <c r="E3" s="22"/>
      <c r="F3" s="22"/>
      <c r="G3" s="22"/>
      <c r="H3" s="22"/>
      <c r="I3" s="22"/>
    </row>
    <row r="4" spans="2:11" ht="27.6" customHeight="1">
      <c r="C4" s="22" t="s">
        <v>24</v>
      </c>
      <c r="D4" s="22"/>
      <c r="E4" s="22"/>
      <c r="F4" s="22"/>
      <c r="G4" s="22"/>
      <c r="H4" s="22"/>
      <c r="I4" s="22"/>
    </row>
    <row r="5" spans="2:11" ht="51.75" customHeight="1">
      <c r="B5" s="19" t="s">
        <v>0</v>
      </c>
      <c r="C5" s="19" t="s">
        <v>29</v>
      </c>
      <c r="D5" s="19" t="s">
        <v>1</v>
      </c>
      <c r="E5" s="19" t="s">
        <v>2</v>
      </c>
      <c r="F5" s="19" t="s">
        <v>30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</row>
    <row r="6" spans="2:11" ht="86.4" customHeight="1">
      <c r="B6" s="6">
        <v>1</v>
      </c>
      <c r="C6" s="17" t="s">
        <v>33</v>
      </c>
      <c r="D6" s="6" t="s">
        <v>8</v>
      </c>
      <c r="E6" s="6">
        <v>1130</v>
      </c>
      <c r="F6" s="18" t="s">
        <v>34</v>
      </c>
      <c r="G6" s="4"/>
      <c r="H6" s="13"/>
      <c r="I6" s="4">
        <f>ROUND(G6*H6+G6,2)</f>
        <v>0</v>
      </c>
      <c r="J6" s="4">
        <f>E6*G6</f>
        <v>0</v>
      </c>
      <c r="K6" s="4">
        <f>E6*I6</f>
        <v>0</v>
      </c>
    </row>
    <row r="7" spans="2:11">
      <c r="B7" s="2">
        <v>2</v>
      </c>
      <c r="C7" s="3" t="s">
        <v>9</v>
      </c>
      <c r="D7" s="2" t="s">
        <v>10</v>
      </c>
      <c r="E7" s="2">
        <v>59510</v>
      </c>
      <c r="F7" s="18" t="s">
        <v>35</v>
      </c>
      <c r="G7" s="4"/>
      <c r="H7" s="5"/>
      <c r="I7" s="4">
        <f t="shared" ref="I7:I15" si="0">ROUND(G7*H7+G7,2)</f>
        <v>0</v>
      </c>
      <c r="J7" s="4">
        <f t="shared" ref="J7:J15" si="1">E7*G7</f>
        <v>0</v>
      </c>
      <c r="K7" s="4">
        <f t="shared" ref="K7:K15" si="2">E7*I7</f>
        <v>0</v>
      </c>
    </row>
    <row r="8" spans="2:11">
      <c r="B8" s="2">
        <v>3</v>
      </c>
      <c r="C8" s="7" t="s">
        <v>11</v>
      </c>
      <c r="D8" s="6" t="s">
        <v>8</v>
      </c>
      <c r="E8" s="6">
        <v>2200</v>
      </c>
      <c r="F8" s="18" t="s">
        <v>32</v>
      </c>
      <c r="G8" s="4"/>
      <c r="H8" s="5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2:11" ht="20.399999999999999">
      <c r="B9" s="2">
        <v>4</v>
      </c>
      <c r="C9" s="7" t="s">
        <v>12</v>
      </c>
      <c r="D9" s="6" t="s">
        <v>8</v>
      </c>
      <c r="E9" s="6">
        <v>10</v>
      </c>
      <c r="F9" s="18" t="s">
        <v>31</v>
      </c>
      <c r="G9" s="4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2:11" ht="20.399999999999999">
      <c r="B10" s="2">
        <v>5</v>
      </c>
      <c r="C10" s="7" t="s">
        <v>13</v>
      </c>
      <c r="D10" s="6" t="s">
        <v>8</v>
      </c>
      <c r="E10" s="6">
        <v>2</v>
      </c>
      <c r="F10" s="18" t="s">
        <v>31</v>
      </c>
      <c r="G10" s="4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2:11" ht="20.399999999999999">
      <c r="B11" s="2">
        <v>6</v>
      </c>
      <c r="C11" s="7" t="s">
        <v>14</v>
      </c>
      <c r="D11" s="6" t="s">
        <v>15</v>
      </c>
      <c r="E11" s="6">
        <v>2</v>
      </c>
      <c r="F11" s="18" t="s">
        <v>31</v>
      </c>
      <c r="G11" s="4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2:11" ht="20.399999999999999">
      <c r="B12" s="2">
        <v>7</v>
      </c>
      <c r="C12" s="7" t="s">
        <v>16</v>
      </c>
      <c r="D12" s="6" t="s">
        <v>8</v>
      </c>
      <c r="E12" s="6">
        <v>5</v>
      </c>
      <c r="F12" s="18" t="s">
        <v>31</v>
      </c>
      <c r="G12" s="4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2:11" ht="20.399999999999999">
      <c r="B13" s="2">
        <v>8</v>
      </c>
      <c r="C13" s="7" t="s">
        <v>17</v>
      </c>
      <c r="D13" s="6" t="s">
        <v>15</v>
      </c>
      <c r="E13" s="6">
        <v>6</v>
      </c>
      <c r="F13" s="18" t="s">
        <v>31</v>
      </c>
      <c r="G13" s="4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2:11" ht="55.5" customHeight="1">
      <c r="B14" s="2">
        <v>9</v>
      </c>
      <c r="C14" s="8" t="s">
        <v>18</v>
      </c>
      <c r="D14" s="6" t="s">
        <v>15</v>
      </c>
      <c r="E14" s="6">
        <v>5</v>
      </c>
      <c r="F14" s="18" t="s">
        <v>31</v>
      </c>
      <c r="G14" s="4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2:11" ht="20.399999999999999">
      <c r="B15" s="2">
        <v>10</v>
      </c>
      <c r="C15" s="7" t="s">
        <v>19</v>
      </c>
      <c r="D15" s="6" t="s">
        <v>15</v>
      </c>
      <c r="E15" s="6">
        <v>5</v>
      </c>
      <c r="F15" s="18" t="s">
        <v>31</v>
      </c>
      <c r="G15" s="4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2:11">
      <c r="B16" s="20" t="s">
        <v>20</v>
      </c>
      <c r="C16" s="20"/>
      <c r="D16" s="20"/>
      <c r="E16" s="20"/>
      <c r="F16" s="20"/>
      <c r="G16" s="20"/>
      <c r="H16" s="20"/>
      <c r="I16" s="20"/>
      <c r="J16" s="10">
        <f>SUM(J6:J15)</f>
        <v>0</v>
      </c>
      <c r="K16" s="10">
        <f>SUM(K6:K15)</f>
        <v>0</v>
      </c>
    </row>
    <row r="17" spans="2:11">
      <c r="B17" s="9"/>
      <c r="C17" s="9"/>
      <c r="D17" s="9"/>
      <c r="E17" s="9"/>
      <c r="F17" s="9"/>
      <c r="G17" s="9"/>
      <c r="H17" s="9"/>
      <c r="I17" s="9"/>
      <c r="J17" s="11" t="s">
        <v>21</v>
      </c>
      <c r="K17" s="10">
        <f>K16-J16</f>
        <v>0</v>
      </c>
    </row>
    <row r="20" spans="2:11">
      <c r="C20" s="15" t="s">
        <v>26</v>
      </c>
    </row>
    <row r="21" spans="2:11">
      <c r="C21" s="16" t="s">
        <v>27</v>
      </c>
    </row>
    <row r="22" spans="2:11">
      <c r="C22" s="16" t="s">
        <v>28</v>
      </c>
    </row>
    <row r="26" spans="2:11">
      <c r="K26" s="12"/>
    </row>
  </sheetData>
  <mergeCells count="4">
    <mergeCell ref="B16:I16"/>
    <mergeCell ref="C2:D2"/>
    <mergeCell ref="C3:I3"/>
    <mergeCell ref="C4:I4"/>
  </mergeCells>
  <printOptions horizontalCentered="1"/>
  <pageMargins left="0.31527777777777799" right="0.31527777777777799" top="0.55138888888888904" bottom="0.74791666666666701" header="0.51180555555555496" footer="0.51180555555555496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2021-07-23T07:36:19Z</cp:lastPrinted>
  <dcterms:created xsi:type="dcterms:W3CDTF">2020-10-09T07:00:00Z</dcterms:created>
  <dcterms:modified xsi:type="dcterms:W3CDTF">2021-07-23T07:36:29Z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1045-11.2.0.10176</vt:lpwstr>
  </property>
</Properties>
</file>