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3 - żywność\"/>
    </mc:Choice>
  </mc:AlternateContent>
  <xr:revisionPtr revIDLastSave="0" documentId="13_ncr:1_{D3027B64-3F43-42B6-BB8B-C4A2D8214A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2" l="1"/>
  <c r="F27" i="2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5" i="2"/>
  <c r="H5" i="2" s="1"/>
  <c r="F25" i="2" l="1"/>
  <c r="F24" i="2" l="1"/>
  <c r="F29" i="2"/>
  <c r="F26" i="2" s="1"/>
</calcChain>
</file>

<file path=xl/sharedStrings.xml><?xml version="1.0" encoding="utf-8"?>
<sst xmlns="http://schemas.openxmlformats.org/spreadsheetml/2006/main" count="64" uniqueCount="61">
  <si>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</si>
  <si>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</si>
  <si>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</si>
  <si>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</si>
  <si>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</si>
  <si>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</si>
  <si>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</si>
  <si>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</si>
  <si>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</si>
  <si>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>l</t>
  </si>
  <si>
    <t>kg.</t>
  </si>
  <si>
    <t>Musztarda delikatesowa  Pegaz lub równoważna (opakowanie o masie 900g)</t>
  </si>
  <si>
    <t>Ananas w puszce plastry (opakowanie o pojemności 580ml ) typu Rolnik lub równoważne</t>
  </si>
  <si>
    <t>Brzoskwinia w puszce w syropie (opakowanie  o pojemności 850ml ) typu Splendor lub równoważne</t>
  </si>
  <si>
    <t>Kapusta kiszona z marchewką surówkowa (opakowanie wiaderko o masie netto 5 kg)</t>
  </si>
  <si>
    <t>Koncentrat pomidorowy  30% ekstraktu typu Pudliszki lub równoważne (opakowanie o masie 950g)</t>
  </si>
  <si>
    <t>Ogórek kiszony (opakowanie wiaderko o masie netto  3kg.)</t>
  </si>
  <si>
    <t>Ogórek konserwowy typu Rolnik lub równoważne (opakowanie o pojemności 900ml)</t>
  </si>
  <si>
    <t>Ogórki małosolne  opakowanie o masie 3 kg netto (od 15.V)</t>
  </si>
  <si>
    <t>Papryka czerwona typu Rolnik lub równoważne (opakowanie o pojemności 720ml)</t>
  </si>
  <si>
    <t>Dżem wiśniowy niskosłodzony o zawartości owoców min 45g w 100g produktu (opakowanie 3,5 kg wiaderko) typu Horega lub równoważny</t>
  </si>
  <si>
    <t>Naturalny sok jabłkowo -  tłoczony z całych owoców bez dodatku cukru, naturalnie słodzony  (opakowanie o pojemności 2l) typu Tarczyn lub równoważny</t>
  </si>
  <si>
    <t>Naturalny sok pomarańczowy -  tłoczony z całych owoców bez dodatku cukru, naturalnie słodzony ( opakowanie o pojemności 2l) typu Tarczyn lub równoważny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</si>
  <si>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</si>
  <si>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</si>
  <si>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</si>
  <si>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</si>
  <si>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</si>
  <si>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</si>
  <si>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</si>
  <si>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</si>
  <si>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</si>
  <si>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</si>
  <si>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</si>
  <si>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  Stawka podatku VAT
(w %)  </t>
  </si>
  <si>
    <t xml:space="preserve">  Wartość podatku VAT 
w zł  
(f x g)  </t>
  </si>
  <si>
    <t xml:space="preserve"> g </t>
  </si>
  <si>
    <t xml:space="preserve"> h </t>
  </si>
  <si>
    <t>Dżem o smaku truskawkowym niskosłodzony o zawartości owoców min 45g w  100g produktu  (opakowanie o masie 3,5 kg wiaderko) typu Horega lub równoważny</t>
  </si>
  <si>
    <t>Ketchup łagodny min. 158g pomidorów na 100g produktu typu Pudliszki lub równoważny (opakowanie o masie 700g)</t>
  </si>
  <si>
    <t>Pomidory całe w sosie własnym bez skóry (opakowanie od 2500 ml do 2550 ml) typu Rolnik lub równoważne</t>
  </si>
  <si>
    <t>Załącznik nr 15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</si>
  <si>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 - owoce, warzywa  przetworzone i konserwowe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w dni nauki szkolnej od 02 stycznia 2023r. do 22 grudnia 2023r."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</si>
  <si>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pojemności 580ml 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</si>
  <si>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 o pojemności 850ml )</t>
    </r>
  </si>
  <si>
    <r>
      <t xml:space="preserve">Chrzan </t>
    </r>
    <r>
      <rPr>
        <sz val="11"/>
        <color theme="1"/>
        <rFont val="Tahoma"/>
        <family val="2"/>
        <charset val="238"/>
      </rPr>
      <t>tarty (opakowanie 200g )</t>
    </r>
    <r>
      <rPr>
        <sz val="11"/>
        <color rgb="FF000000"/>
        <rFont val="Tahoma"/>
        <family val="2"/>
        <charset val="238"/>
      </rPr>
      <t xml:space="preserve"> typu Dymecki lub równoważny</t>
    </r>
  </si>
  <si>
    <r>
      <t>szt.</t>
    </r>
    <r>
      <rPr>
        <sz val="8"/>
        <color rgb="FF000000"/>
        <rFont val="Tahoma"/>
        <family val="2"/>
        <charset val="238"/>
      </rPr>
      <t>(opakowanie o masie 200g.)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</si>
  <si>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3,5 kg)</t>
    </r>
  </si>
  <si>
    <r>
      <t>szt.</t>
    </r>
    <r>
      <rPr>
        <sz val="8"/>
        <color rgb="FF000000"/>
        <rFont val="Tahoma"/>
        <family val="2"/>
        <charset val="238"/>
      </rPr>
      <t xml:space="preserve"> (opakowanie o masie 3,5 kg)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</si>
  <si>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700g)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</si>
  <si>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950g)</t>
    </r>
  </si>
  <si>
    <r>
      <t xml:space="preserve">Kukurydza konserwowa typu Pudliszki lub równoważne (opakowanie </t>
    </r>
    <r>
      <rPr>
        <sz val="11"/>
        <color theme="1"/>
        <rFont val="Tahoma"/>
        <family val="2"/>
        <charset val="238"/>
      </rPr>
      <t>o masie 400g)</t>
    </r>
  </si>
  <si>
    <r>
      <t xml:space="preserve">szt. </t>
    </r>
    <r>
      <rPr>
        <sz val="8"/>
        <color rgb="FF000000"/>
        <rFont val="Tahoma"/>
        <family val="2"/>
        <charset val="238"/>
      </rPr>
      <t xml:space="preserve">(opakowanie </t>
    </r>
    <r>
      <rPr>
        <sz val="8"/>
        <color theme="1"/>
        <rFont val="Tahoma"/>
        <family val="2"/>
        <charset val="238"/>
      </rPr>
      <t>o masie 400g)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</si>
  <si>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900g)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</si>
  <si>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pojemności 900ml)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</si>
  <si>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od 2500ml do 2550 ml)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</si>
  <si>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pojemności 720ml)</t>
    </r>
  </si>
  <si>
    <r>
      <t xml:space="preserve">Powidła śliwkowe </t>
    </r>
    <r>
      <rPr>
        <sz val="11"/>
        <color theme="1"/>
        <rFont val="Tahoma"/>
        <family val="2"/>
        <charset val="238"/>
      </rPr>
      <t>(opakowanie o masie od 285g do 300g)</t>
    </r>
    <r>
      <rPr>
        <sz val="11"/>
        <color rgb="FF000000"/>
        <rFont val="Tahoma"/>
        <family val="2"/>
        <charset val="238"/>
      </rPr>
      <t xml:space="preserve"> typu Międzychód lub równoważne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</si>
  <si>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od 285g do 300g)</t>
    </r>
  </si>
  <si>
    <r>
      <t xml:space="preserve">Syrop owocowy malinowy </t>
    </r>
    <r>
      <rPr>
        <sz val="11"/>
        <color theme="1"/>
        <rFont val="Tahoma"/>
        <family val="2"/>
        <charset val="238"/>
      </rPr>
      <t>(opakowanie o pojemności 680ml</t>
    </r>
    <r>
      <rPr>
        <sz val="11"/>
        <color rgb="FF000000"/>
        <rFont val="Tahoma"/>
        <family val="2"/>
        <charset val="238"/>
      </rPr>
      <t>)  typu Herbapol lub równoważne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</si>
  <si>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pojemności 680ml)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</si>
</sst>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44" fontId="7" fillId="0" borderId="0" xfId="2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Protection="1">
      <protection locked="0"/>
    </xf>
    <xf numFmtId="44" fontId="9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9" fontId="1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9" fontId="20" fillId="0" borderId="1" xfId="2" applyNumberFormat="1" applyFont="1" applyBorder="1" applyAlignment="1" applyProtection="1">
      <alignment horizontal="center" vertical="center"/>
      <protection locked="0"/>
    </xf>
    <xf numFmtId="44" fontId="15" fillId="4" borderId="5" xfId="2" applyFont="1" applyFill="1" applyBorder="1" applyAlignment="1" applyProtection="1">
      <alignment vertical="center" wrapText="1"/>
      <protection locked="0"/>
    </xf>
    <xf numFmtId="9" fontId="20" fillId="4" borderId="1" xfId="2" applyNumberFormat="1" applyFont="1" applyFill="1" applyBorder="1" applyAlignment="1" applyProtection="1">
      <alignment horizontal="center" vertical="center"/>
      <protection locked="0"/>
    </xf>
    <xf numFmtId="44" fontId="15" fillId="4" borderId="3" xfId="2" applyFont="1" applyFill="1" applyBorder="1" applyAlignment="1" applyProtection="1">
      <alignment vertical="center" wrapText="1"/>
      <protection locked="0"/>
    </xf>
    <xf numFmtId="44" fontId="21" fillId="4" borderId="3" xfId="2" applyFont="1" applyFill="1" applyBorder="1" applyAlignment="1" applyProtection="1">
      <alignment vertical="center" wrapText="1"/>
      <protection locked="0"/>
    </xf>
    <xf numFmtId="9" fontId="16" fillId="4" borderId="1" xfId="2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44" fontId="15" fillId="2" borderId="9" xfId="0" applyNumberFormat="1" applyFont="1" applyFill="1" applyBorder="1" applyAlignment="1" applyProtection="1">
      <alignment wrapText="1"/>
      <protection locked="0"/>
    </xf>
    <xf numFmtId="44" fontId="15" fillId="4" borderId="0" xfId="2" applyFont="1" applyFill="1" applyBorder="1" applyAlignment="1" applyProtection="1">
      <alignment horizontal="center" vertical="center" wrapText="1"/>
      <protection locked="0"/>
    </xf>
    <xf numFmtId="44" fontId="15" fillId="2" borderId="1" xfId="0" applyNumberFormat="1" applyFont="1" applyFill="1" applyBorder="1" applyAlignment="1" applyProtection="1">
      <alignment wrapText="1"/>
      <protection locked="0"/>
    </xf>
    <xf numFmtId="44" fontId="21" fillId="2" borderId="1" xfId="0" applyNumberFormat="1" applyFont="1" applyFill="1" applyBorder="1" applyAlignment="1" applyProtection="1">
      <alignment wrapText="1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44" fontId="15" fillId="2" borderId="1" xfId="0" applyNumberFormat="1" applyFont="1" applyFill="1" applyBorder="1" applyProtection="1">
      <protection locked="0"/>
    </xf>
    <xf numFmtId="0" fontId="20" fillId="4" borderId="0" xfId="1" applyFont="1" applyFill="1" applyAlignment="1" applyProtection="1">
      <alignment horizontal="center"/>
      <protection locked="0"/>
    </xf>
    <xf numFmtId="0" fontId="20" fillId="4" borderId="0" xfId="0" applyFont="1" applyFill="1" applyAlignment="1" applyProtection="1">
      <alignment horizontal="left"/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9" fontId="15" fillId="4" borderId="0" xfId="3" applyFont="1" applyFill="1" applyProtection="1">
      <protection locked="0"/>
    </xf>
    <xf numFmtId="0" fontId="16" fillId="4" borderId="0" xfId="0" applyFont="1" applyFill="1" applyProtection="1">
      <protection locked="0"/>
    </xf>
    <xf numFmtId="0" fontId="20" fillId="4" borderId="0" xfId="0" applyFont="1" applyFill="1" applyAlignment="1" applyProtection="1">
      <alignment horizontal="left" vertical="top"/>
      <protection locked="0"/>
    </xf>
    <xf numFmtId="44" fontId="20" fillId="4" borderId="0" xfId="2" applyFont="1" applyFill="1" applyAlignment="1" applyProtection="1">
      <alignment vertical="top" wrapText="1"/>
      <protection locked="0"/>
    </xf>
    <xf numFmtId="44" fontId="20" fillId="4" borderId="0" xfId="2" applyFont="1" applyFill="1" applyAlignment="1" applyProtection="1">
      <alignment horizontal="center" vertical="top" wrapText="1"/>
      <protection locked="0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3" fillId="4" borderId="0" xfId="0" applyFont="1" applyFill="1"/>
    <xf numFmtId="0" fontId="14" fillId="4" borderId="0" xfId="0" applyFont="1" applyFill="1" applyAlignment="1">
      <alignment vertical="center" wrapText="1"/>
    </xf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44" fontId="17" fillId="0" borderId="1" xfId="2" applyFont="1" applyFill="1" applyBorder="1" applyAlignment="1" applyProtection="1">
      <alignment horizontal="center" vertical="center" wrapText="1"/>
    </xf>
    <xf numFmtId="0" fontId="19" fillId="0" borderId="2" xfId="1" applyFont="1" applyBorder="1" applyAlignment="1">
      <alignment horizontal="center" vertical="center"/>
    </xf>
    <xf numFmtId="44" fontId="20" fillId="4" borderId="0" xfId="2" applyFont="1" applyFill="1" applyAlignment="1" applyProtection="1">
      <alignment horizontal="center" vertical="top" wrapText="1"/>
      <protection locked="0"/>
    </xf>
    <xf numFmtId="0" fontId="14" fillId="4" borderId="7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wrapText="1"/>
    </xf>
    <xf numFmtId="0" fontId="21" fillId="2" borderId="8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1" fillId="4" borderId="0" xfId="0" applyFont="1" applyFill="1" applyAlignment="1">
      <alignment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tabSelected="1" workbookViewId="0">
      <selection activeCell="F29" sqref="F29"/>
    </sheetView>
  </sheetViews>
  <sheetFormatPr defaultRowHeight="15" x14ac:dyDescent="0.25"/>
  <cols>
    <col min="1" max="1" width="6.42578125" style="2" customWidth="1"/>
    <col min="2" max="2" width="45.85546875" style="2" customWidth="1"/>
    <col min="3" max="3" width="12.28515625" style="2" customWidth="1"/>
    <col min="4" max="4" width="14.42578125" style="2" customWidth="1"/>
    <col min="5" max="5" width="11.85546875" style="2" customWidth="1"/>
    <col min="6" max="6" width="17.85546875" style="2" customWidth="1"/>
    <col min="7" max="7" width="10.8554687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35"/>
      <c r="B1" s="62" t="s">
        <v>41</v>
      </c>
      <c r="C1" s="36"/>
      <c r="D1" s="36"/>
      <c r="E1" s="37"/>
      <c r="F1" s="35"/>
      <c r="G1" s="38"/>
      <c r="H1" s="38"/>
      <c r="I1" s="1"/>
      <c r="J1" s="1"/>
    </row>
    <row r="2" spans="1:10" ht="84" customHeight="1" x14ac:dyDescent="0.25">
      <c r="A2" s="49" t="s">
        <v>42</v>
      </c>
      <c r="B2" s="49"/>
      <c r="C2" s="49"/>
      <c r="D2" s="49"/>
      <c r="E2" s="49"/>
      <c r="F2" s="49"/>
      <c r="G2" s="49"/>
      <c r="H2" s="39"/>
      <c r="I2" s="3"/>
      <c r="J2" s="3"/>
    </row>
    <row r="3" spans="1:10" ht="76.5" x14ac:dyDescent="0.25">
      <c r="A3" s="40" t="s">
        <v>0</v>
      </c>
      <c r="B3" s="40" t="s">
        <v>1</v>
      </c>
      <c r="C3" s="40" t="s">
        <v>8</v>
      </c>
      <c r="D3" s="41" t="s">
        <v>23</v>
      </c>
      <c r="E3" s="41" t="s">
        <v>24</v>
      </c>
      <c r="F3" s="42" t="s">
        <v>25</v>
      </c>
      <c r="G3" s="42" t="s">
        <v>34</v>
      </c>
      <c r="H3" s="42" t="s">
        <v>35</v>
      </c>
      <c r="I3" s="4"/>
      <c r="J3" s="4"/>
    </row>
    <row r="4" spans="1:10" x14ac:dyDescent="0.25">
      <c r="A4" s="43" t="s">
        <v>2</v>
      </c>
      <c r="B4" s="44" t="s">
        <v>3</v>
      </c>
      <c r="C4" s="44" t="s">
        <v>5</v>
      </c>
      <c r="D4" s="44" t="s">
        <v>4</v>
      </c>
      <c r="E4" s="45" t="s">
        <v>7</v>
      </c>
      <c r="F4" s="46" t="s">
        <v>6</v>
      </c>
      <c r="G4" s="46" t="s">
        <v>36</v>
      </c>
      <c r="H4" s="46" t="s">
        <v>37</v>
      </c>
      <c r="I4" s="5"/>
      <c r="J4" s="6"/>
    </row>
    <row r="5" spans="1:10" ht="45.75" x14ac:dyDescent="0.25">
      <c r="A5" s="47">
        <v>1</v>
      </c>
      <c r="B5" s="63" t="s">
        <v>12</v>
      </c>
      <c r="C5" s="64" t="s">
        <v>43</v>
      </c>
      <c r="D5" s="65">
        <v>20</v>
      </c>
      <c r="E5" s="10"/>
      <c r="F5" s="11">
        <f>D5*E5</f>
        <v>0</v>
      </c>
      <c r="G5" s="12"/>
      <c r="H5" s="11">
        <f>F5*G5</f>
        <v>0</v>
      </c>
      <c r="I5" s="5"/>
      <c r="J5" s="6"/>
    </row>
    <row r="6" spans="1:10" ht="45.75" x14ac:dyDescent="0.25">
      <c r="A6" s="47">
        <v>2</v>
      </c>
      <c r="B6" s="63" t="s">
        <v>13</v>
      </c>
      <c r="C6" s="64" t="s">
        <v>44</v>
      </c>
      <c r="D6" s="65">
        <v>34</v>
      </c>
      <c r="E6" s="10"/>
      <c r="F6" s="11">
        <f t="shared" ref="F6:F23" si="0">D6*E6</f>
        <v>0</v>
      </c>
      <c r="G6" s="12"/>
      <c r="H6" s="11">
        <f t="shared" ref="H6:H23" si="1">F6*G6</f>
        <v>0</v>
      </c>
      <c r="I6" s="5"/>
      <c r="J6" s="6"/>
    </row>
    <row r="7" spans="1:10" ht="35.25" x14ac:dyDescent="0.25">
      <c r="A7" s="47">
        <v>3</v>
      </c>
      <c r="B7" s="63" t="s">
        <v>45</v>
      </c>
      <c r="C7" s="64" t="s">
        <v>46</v>
      </c>
      <c r="D7" s="65">
        <v>60</v>
      </c>
      <c r="E7" s="10"/>
      <c r="F7" s="11">
        <f t="shared" si="0"/>
        <v>0</v>
      </c>
      <c r="G7" s="12"/>
      <c r="H7" s="11">
        <f t="shared" si="1"/>
        <v>0</v>
      </c>
      <c r="I7" s="5"/>
      <c r="J7" s="6"/>
    </row>
    <row r="8" spans="1:10" ht="57" x14ac:dyDescent="0.25">
      <c r="A8" s="47">
        <v>4</v>
      </c>
      <c r="B8" s="63" t="s">
        <v>38</v>
      </c>
      <c r="C8" s="64" t="s">
        <v>47</v>
      </c>
      <c r="D8" s="65">
        <v>8</v>
      </c>
      <c r="E8" s="10"/>
      <c r="F8" s="11">
        <f t="shared" si="0"/>
        <v>0</v>
      </c>
      <c r="G8" s="12"/>
      <c r="H8" s="11">
        <f t="shared" si="1"/>
        <v>0</v>
      </c>
      <c r="I8" s="5"/>
      <c r="J8" s="6"/>
    </row>
    <row r="9" spans="1:10" ht="57" x14ac:dyDescent="0.25">
      <c r="A9" s="47">
        <v>5</v>
      </c>
      <c r="B9" s="63" t="s">
        <v>20</v>
      </c>
      <c r="C9" s="64" t="s">
        <v>48</v>
      </c>
      <c r="D9" s="65">
        <v>8</v>
      </c>
      <c r="E9" s="13"/>
      <c r="F9" s="11">
        <f t="shared" si="0"/>
        <v>0</v>
      </c>
      <c r="G9" s="12"/>
      <c r="H9" s="11">
        <f t="shared" si="1"/>
        <v>0</v>
      </c>
      <c r="I9" s="5"/>
      <c r="J9" s="6"/>
    </row>
    <row r="10" spans="1:10" ht="28.5" x14ac:dyDescent="0.25">
      <c r="A10" s="47">
        <v>6</v>
      </c>
      <c r="B10" s="63" t="s">
        <v>14</v>
      </c>
      <c r="C10" s="64" t="s">
        <v>10</v>
      </c>
      <c r="D10" s="65">
        <v>260</v>
      </c>
      <c r="E10" s="13"/>
      <c r="F10" s="11">
        <f t="shared" si="0"/>
        <v>0</v>
      </c>
      <c r="G10" s="12"/>
      <c r="H10" s="11">
        <f t="shared" si="1"/>
        <v>0</v>
      </c>
      <c r="I10" s="5"/>
      <c r="J10" s="6"/>
    </row>
    <row r="11" spans="1:10" ht="42.75" x14ac:dyDescent="0.25">
      <c r="A11" s="47">
        <v>7</v>
      </c>
      <c r="B11" s="63" t="s">
        <v>39</v>
      </c>
      <c r="C11" s="64" t="s">
        <v>49</v>
      </c>
      <c r="D11" s="65">
        <v>88</v>
      </c>
      <c r="E11" s="13"/>
      <c r="F11" s="11">
        <f t="shared" si="0"/>
        <v>0</v>
      </c>
      <c r="G11" s="12"/>
      <c r="H11" s="11">
        <f t="shared" si="1"/>
        <v>0</v>
      </c>
      <c r="I11" s="5"/>
      <c r="J11" s="6"/>
    </row>
    <row r="12" spans="1:10" ht="45" customHeight="1" x14ac:dyDescent="0.25">
      <c r="A12" s="47">
        <v>8</v>
      </c>
      <c r="B12" s="63" t="s">
        <v>15</v>
      </c>
      <c r="C12" s="64" t="s">
        <v>50</v>
      </c>
      <c r="D12" s="65">
        <v>235</v>
      </c>
      <c r="E12" s="13"/>
      <c r="F12" s="11">
        <f t="shared" si="0"/>
        <v>0</v>
      </c>
      <c r="G12" s="12"/>
      <c r="H12" s="11">
        <f t="shared" si="1"/>
        <v>0</v>
      </c>
      <c r="I12" s="5"/>
      <c r="J12" s="6"/>
    </row>
    <row r="13" spans="1:10" ht="35.25" x14ac:dyDescent="0.25">
      <c r="A13" s="47">
        <v>9</v>
      </c>
      <c r="B13" s="63" t="s">
        <v>51</v>
      </c>
      <c r="C13" s="64" t="s">
        <v>52</v>
      </c>
      <c r="D13" s="65">
        <v>90</v>
      </c>
      <c r="E13" s="10"/>
      <c r="F13" s="11">
        <f t="shared" si="0"/>
        <v>0</v>
      </c>
      <c r="G13" s="12"/>
      <c r="H13" s="11">
        <f t="shared" si="1"/>
        <v>0</v>
      </c>
      <c r="I13" s="5"/>
      <c r="J13" s="6"/>
    </row>
    <row r="14" spans="1:10" ht="35.25" x14ac:dyDescent="0.25">
      <c r="A14" s="47">
        <v>10</v>
      </c>
      <c r="B14" s="63" t="s">
        <v>11</v>
      </c>
      <c r="C14" s="64" t="s">
        <v>53</v>
      </c>
      <c r="D14" s="65">
        <v>11</v>
      </c>
      <c r="E14" s="10"/>
      <c r="F14" s="11">
        <f t="shared" si="0"/>
        <v>0</v>
      </c>
      <c r="G14" s="12"/>
      <c r="H14" s="11">
        <f t="shared" si="1"/>
        <v>0</v>
      </c>
      <c r="I14" s="5"/>
      <c r="J14" s="6"/>
    </row>
    <row r="15" spans="1:10" ht="57" x14ac:dyDescent="0.25">
      <c r="A15" s="47">
        <v>11</v>
      </c>
      <c r="B15" s="63" t="s">
        <v>21</v>
      </c>
      <c r="C15" s="64" t="s">
        <v>9</v>
      </c>
      <c r="D15" s="65">
        <v>480</v>
      </c>
      <c r="E15" s="10"/>
      <c r="F15" s="11">
        <f t="shared" si="0"/>
        <v>0</v>
      </c>
      <c r="G15" s="12"/>
      <c r="H15" s="11">
        <f t="shared" si="1"/>
        <v>0</v>
      </c>
      <c r="I15" s="5"/>
      <c r="J15" s="6"/>
    </row>
    <row r="16" spans="1:10" ht="57" x14ac:dyDescent="0.25">
      <c r="A16" s="47">
        <v>12</v>
      </c>
      <c r="B16" s="63" t="s">
        <v>22</v>
      </c>
      <c r="C16" s="64" t="s">
        <v>9</v>
      </c>
      <c r="D16" s="65">
        <v>400</v>
      </c>
      <c r="E16" s="10"/>
      <c r="F16" s="11">
        <f t="shared" si="0"/>
        <v>0</v>
      </c>
      <c r="G16" s="12"/>
      <c r="H16" s="11">
        <f t="shared" si="1"/>
        <v>0</v>
      </c>
      <c r="I16" s="5"/>
      <c r="J16" s="6"/>
    </row>
    <row r="17" spans="1:10" ht="28.5" x14ac:dyDescent="0.25">
      <c r="A17" s="47">
        <v>13</v>
      </c>
      <c r="B17" s="63" t="s">
        <v>16</v>
      </c>
      <c r="C17" s="64" t="s">
        <v>10</v>
      </c>
      <c r="D17" s="65">
        <v>158</v>
      </c>
      <c r="E17" s="10"/>
      <c r="F17" s="11">
        <f t="shared" si="0"/>
        <v>0</v>
      </c>
      <c r="G17" s="12"/>
      <c r="H17" s="11">
        <f t="shared" si="1"/>
        <v>0</v>
      </c>
      <c r="I17" s="5"/>
      <c r="J17" s="6"/>
    </row>
    <row r="18" spans="1:10" ht="45.75" x14ac:dyDescent="0.25">
      <c r="A18" s="47">
        <v>14</v>
      </c>
      <c r="B18" s="63" t="s">
        <v>17</v>
      </c>
      <c r="C18" s="64" t="s">
        <v>54</v>
      </c>
      <c r="D18" s="65">
        <v>375</v>
      </c>
      <c r="E18" s="13"/>
      <c r="F18" s="11">
        <f t="shared" si="0"/>
        <v>0</v>
      </c>
      <c r="G18" s="12"/>
      <c r="H18" s="11">
        <f t="shared" si="1"/>
        <v>0</v>
      </c>
      <c r="I18" s="5"/>
      <c r="J18" s="6"/>
    </row>
    <row r="19" spans="1:10" ht="28.5" x14ac:dyDescent="0.25">
      <c r="A19" s="47">
        <v>15</v>
      </c>
      <c r="B19" s="63" t="s">
        <v>18</v>
      </c>
      <c r="C19" s="64" t="s">
        <v>10</v>
      </c>
      <c r="D19" s="65">
        <v>60</v>
      </c>
      <c r="E19" s="13"/>
      <c r="F19" s="11">
        <f t="shared" si="0"/>
        <v>0</v>
      </c>
      <c r="G19" s="14"/>
      <c r="H19" s="11">
        <f t="shared" si="1"/>
        <v>0</v>
      </c>
      <c r="I19" s="7"/>
      <c r="J19" s="8"/>
    </row>
    <row r="20" spans="1:10" ht="45.75" x14ac:dyDescent="0.25">
      <c r="A20" s="47">
        <v>16</v>
      </c>
      <c r="B20" s="63" t="s">
        <v>40</v>
      </c>
      <c r="C20" s="64" t="s">
        <v>55</v>
      </c>
      <c r="D20" s="65">
        <v>30</v>
      </c>
      <c r="E20" s="15"/>
      <c r="F20" s="11">
        <f t="shared" si="0"/>
        <v>0</v>
      </c>
      <c r="G20" s="16"/>
      <c r="H20" s="11">
        <f t="shared" si="1"/>
        <v>0</v>
      </c>
      <c r="I20" s="9"/>
      <c r="J20" s="8"/>
    </row>
    <row r="21" spans="1:10" ht="45.75" x14ac:dyDescent="0.25">
      <c r="A21" s="47">
        <v>17</v>
      </c>
      <c r="B21" s="63" t="s">
        <v>19</v>
      </c>
      <c r="C21" s="64" t="s">
        <v>56</v>
      </c>
      <c r="D21" s="65">
        <v>40</v>
      </c>
      <c r="E21" s="17"/>
      <c r="F21" s="11">
        <f t="shared" si="0"/>
        <v>0</v>
      </c>
      <c r="G21" s="16"/>
      <c r="H21" s="11">
        <f t="shared" si="1"/>
        <v>0</v>
      </c>
      <c r="I21" s="9"/>
      <c r="J21" s="8"/>
    </row>
    <row r="22" spans="1:10" ht="45.75" x14ac:dyDescent="0.25">
      <c r="A22" s="47">
        <v>18</v>
      </c>
      <c r="B22" s="63" t="s">
        <v>57</v>
      </c>
      <c r="C22" s="64" t="s">
        <v>58</v>
      </c>
      <c r="D22" s="65">
        <v>70</v>
      </c>
      <c r="E22" s="17"/>
      <c r="F22" s="11">
        <f t="shared" si="0"/>
        <v>0</v>
      </c>
      <c r="G22" s="16"/>
      <c r="H22" s="11">
        <f t="shared" si="1"/>
        <v>0</v>
      </c>
      <c r="I22" s="9"/>
      <c r="J22" s="8"/>
    </row>
    <row r="23" spans="1:10" ht="45.75" x14ac:dyDescent="0.25">
      <c r="A23" s="47">
        <v>19</v>
      </c>
      <c r="B23" s="63" t="s">
        <v>59</v>
      </c>
      <c r="C23" s="64" t="s">
        <v>60</v>
      </c>
      <c r="D23" s="65">
        <v>130</v>
      </c>
      <c r="E23" s="18"/>
      <c r="F23" s="11">
        <f t="shared" si="0"/>
        <v>0</v>
      </c>
      <c r="G23" s="19"/>
      <c r="H23" s="11">
        <f t="shared" si="1"/>
        <v>0</v>
      </c>
      <c r="I23" s="9"/>
      <c r="J23" s="8"/>
    </row>
    <row r="24" spans="1:10" ht="31.5" customHeight="1" x14ac:dyDescent="0.25">
      <c r="A24" s="20"/>
      <c r="B24" s="59" t="s">
        <v>26</v>
      </c>
      <c r="C24" s="60"/>
      <c r="D24" s="60"/>
      <c r="E24" s="61"/>
      <c r="F24" s="21">
        <f>F27*70%</f>
        <v>0</v>
      </c>
      <c r="G24" s="22"/>
      <c r="H24" s="22"/>
      <c r="I24" s="9"/>
      <c r="J24" s="8"/>
    </row>
    <row r="25" spans="1:10" ht="30" customHeight="1" x14ac:dyDescent="0.25">
      <c r="A25" s="20"/>
      <c r="B25" s="50" t="s">
        <v>27</v>
      </c>
      <c r="C25" s="51"/>
      <c r="D25" s="51"/>
      <c r="E25" s="52"/>
      <c r="F25" s="23">
        <f>F28*70%</f>
        <v>0</v>
      </c>
      <c r="G25" s="22"/>
      <c r="H25" s="22"/>
      <c r="I25" s="9"/>
      <c r="J25" s="8"/>
    </row>
    <row r="26" spans="1:10" ht="34.5" customHeight="1" x14ac:dyDescent="0.25">
      <c r="A26" s="20"/>
      <c r="B26" s="56" t="s">
        <v>28</v>
      </c>
      <c r="C26" s="57"/>
      <c r="D26" s="57"/>
      <c r="E26" s="58"/>
      <c r="F26" s="24">
        <f>F29*70%</f>
        <v>0</v>
      </c>
      <c r="G26" s="25"/>
      <c r="H26" s="25"/>
      <c r="I26" s="9"/>
      <c r="J26" s="8"/>
    </row>
    <row r="27" spans="1:10" ht="33" customHeight="1" x14ac:dyDescent="0.25">
      <c r="A27" s="20"/>
      <c r="B27" s="50" t="s">
        <v>29</v>
      </c>
      <c r="C27" s="51"/>
      <c r="D27" s="51"/>
      <c r="E27" s="52"/>
      <c r="F27" s="23">
        <f>SUM(F5:F23)</f>
        <v>0</v>
      </c>
      <c r="G27" s="22"/>
      <c r="H27" s="22"/>
      <c r="I27" s="9"/>
      <c r="J27" s="8"/>
    </row>
    <row r="28" spans="1:10" ht="37.5" customHeight="1" x14ac:dyDescent="0.25">
      <c r="A28" s="20"/>
      <c r="B28" s="53" t="s">
        <v>30</v>
      </c>
      <c r="C28" s="54"/>
      <c r="D28" s="54"/>
      <c r="E28" s="55"/>
      <c r="F28" s="26">
        <f>SUM(H5:H23)</f>
        <v>0</v>
      </c>
      <c r="G28" s="22"/>
      <c r="H28" s="22"/>
      <c r="I28" s="9"/>
      <c r="J28" s="8"/>
    </row>
    <row r="29" spans="1:10" ht="37.5" customHeight="1" x14ac:dyDescent="0.25">
      <c r="A29" s="20"/>
      <c r="B29" s="56" t="s">
        <v>31</v>
      </c>
      <c r="C29" s="57"/>
      <c r="D29" s="57"/>
      <c r="E29" s="58"/>
      <c r="F29" s="24">
        <f>F27+F28</f>
        <v>0</v>
      </c>
      <c r="G29" s="25"/>
      <c r="H29" s="25"/>
      <c r="I29" s="9"/>
      <c r="J29" s="8"/>
    </row>
    <row r="30" spans="1:10" ht="37.5" customHeight="1" x14ac:dyDescent="0.25">
      <c r="A30" s="27"/>
      <c r="B30" s="28" t="s">
        <v>32</v>
      </c>
      <c r="C30" s="29"/>
      <c r="D30" s="29"/>
      <c r="E30" s="29"/>
      <c r="F30" s="29"/>
      <c r="G30" s="29"/>
      <c r="H30" s="30"/>
      <c r="I30" s="9"/>
      <c r="J30" s="8"/>
    </row>
    <row r="31" spans="1:10" x14ac:dyDescent="0.25">
      <c r="A31" s="31"/>
      <c r="B31" s="32" t="s">
        <v>33</v>
      </c>
      <c r="C31" s="34"/>
      <c r="D31" s="34"/>
      <c r="E31" s="34"/>
      <c r="F31" s="34"/>
      <c r="G31" s="33"/>
      <c r="H31" s="30"/>
      <c r="I31" s="9"/>
      <c r="J31" s="8"/>
    </row>
    <row r="32" spans="1:10" x14ac:dyDescent="0.25">
      <c r="A32" s="31"/>
      <c r="B32" s="32"/>
      <c r="C32" s="34"/>
      <c r="D32" s="34"/>
      <c r="E32" s="34"/>
      <c r="F32" s="34"/>
      <c r="G32" s="33"/>
      <c r="H32" s="30"/>
      <c r="I32" s="9"/>
      <c r="J32" s="8"/>
    </row>
    <row r="33" spans="1:10" x14ac:dyDescent="0.25">
      <c r="A33" s="31"/>
      <c r="B33" s="32"/>
      <c r="C33" s="34"/>
      <c r="D33" s="34"/>
      <c r="E33" s="34"/>
      <c r="F33" s="34"/>
      <c r="G33" s="33"/>
      <c r="H33" s="30"/>
      <c r="I33" s="9"/>
      <c r="J33" s="8"/>
    </row>
    <row r="34" spans="1:10" x14ac:dyDescent="0.25">
      <c r="A34" s="31"/>
      <c r="B34" s="32"/>
      <c r="C34" s="48"/>
      <c r="D34" s="48"/>
      <c r="E34" s="48"/>
      <c r="F34" s="48"/>
      <c r="G34" s="33"/>
      <c r="H34" s="30"/>
      <c r="I34" s="9"/>
      <c r="J34" s="8"/>
    </row>
    <row r="35" spans="1:10" x14ac:dyDescent="0.25">
      <c r="A35" s="31"/>
      <c r="B35" s="32"/>
      <c r="C35" s="48"/>
      <c r="D35" s="48"/>
      <c r="E35" s="48"/>
      <c r="F35" s="48"/>
      <c r="G35" s="33"/>
      <c r="H35" s="33"/>
      <c r="I35" s="9"/>
      <c r="J35" s="8"/>
    </row>
  </sheetData>
  <mergeCells count="9">
    <mergeCell ref="C35:F35"/>
    <mergeCell ref="A2:G2"/>
    <mergeCell ref="B27:E27"/>
    <mergeCell ref="B28:E28"/>
    <mergeCell ref="B29:E29"/>
    <mergeCell ref="C34:F34"/>
    <mergeCell ref="B24:E24"/>
    <mergeCell ref="B25:E25"/>
    <mergeCell ref="B26:E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2020-11-13T09:47:26Z</cp:lastPrinted>
  <dcterms:created xsi:type="dcterms:W3CDTF">2013-10-02T05:33:07Z</dcterms:created>
  <dcterms:modified xsi:type="dcterms:W3CDTF">2022-11-16T14:25:17Z</dcterms:modified>
</cp:coreProperties>
</file>