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activeTab="12"/>
  </bookViews>
  <sheets>
    <sheet name="Zadanie 1" sheetId="1" r:id="rId1"/>
    <sheet name="Zadanie 1a" sheetId="2" r:id="rId2"/>
    <sheet name="Zadanie 1b" sheetId="3" r:id="rId3"/>
    <sheet name="Zadanie 1c" sheetId="4" r:id="rId4"/>
    <sheet name="Zadanie 2" sheetId="5" r:id="rId5"/>
    <sheet name="Zadanie 2a" sheetId="6" r:id="rId6"/>
    <sheet name="Zadanie 3" sheetId="7" r:id="rId7"/>
    <sheet name="Zadanie 4" sheetId="8" r:id="rId8"/>
    <sheet name="Arkusz2" sheetId="9" state="hidden" r:id="rId9"/>
    <sheet name="Zadanie 5" sheetId="10" r:id="rId10"/>
    <sheet name="Zadanie 6" sheetId="11" r:id="rId11"/>
    <sheet name="Zadanie 7" sheetId="12" r:id="rId12"/>
    <sheet name="Zadanie 8" sheetId="13" r:id="rId13"/>
    <sheet name="Zadanie 9" sheetId="14" r:id="rId14"/>
    <sheet name="KOSZTY" sheetId="15" r:id="rId15"/>
  </sheets>
  <definedNames/>
  <calcPr fullCalcOnLoad="1"/>
</workbook>
</file>

<file path=xl/sharedStrings.xml><?xml version="1.0" encoding="utf-8"?>
<sst xmlns="http://schemas.openxmlformats.org/spreadsheetml/2006/main" count="375" uniqueCount="129">
  <si>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</si>
  <si>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</si>
  <si>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</si>
  <si>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</si>
  <si>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</si>
  <si>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</si>
  <si>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</si>
  <si>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</si>
  <si>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</si>
  <si>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</si>
  <si>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</si>
  <si>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</si>
  <si>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</si>
  <si>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</si>
  <si>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</si>
  <si>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</si>
  <si>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</si>
  <si>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 xml:space="preserve">ZESTAW AMBU W WALIZCE jednorazowego użytku- w skład zestawu wchodzi: worek samorozprężalny z zaworami, worek tlenowy z zaworem, przewód tlenowy z końcówkami o dł. min. 4 m, maska dla dorosłego, walizeczka  </t>
  </si>
  <si>
    <t>szt</t>
  </si>
  <si>
    <t xml:space="preserve">plaster tkaninowy z opatrunkiem 6cm x 5m </t>
  </si>
  <si>
    <t xml:space="preserve">plaster tkaninowy z opatrunkiem 8cm x 1m </t>
  </si>
  <si>
    <t>Maseczka do ambu j.u. pasująca do Ambu Ultra Seal o rozmiarach 3,  4, 5</t>
  </si>
  <si>
    <t>Filtry pasujące do Ambu - electrostatic filter  small VT 150-1200ml</t>
  </si>
  <si>
    <t>FILTR PASUJĄCY DO INHALATORA LIFE FAMILY</t>
  </si>
  <si>
    <t>KOŃCÓWKA DOUSTNA PASUJĄCA DO INHALATORA LIFE FAMILY</t>
  </si>
  <si>
    <t>KOŃCÓWKA DO NOSA PASUJĄCA DO INHALATORA LIFE FAMILY</t>
  </si>
  <si>
    <t>NEBULIZATOR PASUJACY DO INHALATOR LIFE FAMILY</t>
  </si>
  <si>
    <t>PRZEWÓD POWIETRZNY PASUJĄCY DO INHALATORA LIFE FAMILY</t>
  </si>
  <si>
    <t xml:space="preserve"> szt</t>
  </si>
  <si>
    <t>Młotek neurologiczny posiadający stalową rękojeść, młotek o dł. min. 20 cm</t>
  </si>
  <si>
    <t>ŁYŻKA DO LARYNGOSKOPU JEDNORAZOWEGO UŻYTKU -  Łyżka z tworzywa sztucznego posiadająca standardowe ciepłe światło, dostępna w wymiarach 3, 4,  5</t>
  </si>
  <si>
    <t>Dren łączący pasujący do ssaka New Askir 20 connecting Tube 200X 6 SC</t>
  </si>
  <si>
    <t>sonda żołądkowa wykonana z miękkiego PCV klasy medycznej niezawierającego ftalatów, zmrożona o zwiększonym poślizgu powierzchnia zewnętrzna cewnika, kolorystyczny kod rozmiarowy, rozmiar 16,18,20, 22, 24, 25, 28, 30 CHdł 800 mm</t>
  </si>
  <si>
    <t xml:space="preserve">MINI SPIKE PLUS- aplikator do pobierania płynów z butelek z filtrem antybakteryjnym 0,45µm, nieuchronną osłona oraz zastawką zapobiegającą wyciekaniu płynu </t>
  </si>
  <si>
    <t>Nazwa i adres Wykonawcy…………………………….</t>
  </si>
  <si>
    <t>Zadanie nr 5</t>
  </si>
  <si>
    <t>plaster papierowy 2,5 cm x 5 m</t>
  </si>
  <si>
    <t>Balkonik rehabilitacyjny stały z kółkami . Rama aluminiowa wzmocniona, z regulacją wysokości skokową co min. 2,5 cm., posiadający 4 kółka o średnicy min. 8 cm. Wymiary min: szer. 58 cm, wys. 80 cm.</t>
  </si>
  <si>
    <t>Wózek inwalidzki - Konstrukcja wykonana ze stali lakierowanej proszkowo na pełnych  kołach przednie o wym. Min. 19 cm, tylne min. 60 cm. Wysokość wózka min. 90 cm, szerokość użytkowa siedziska min. 50 cm</t>
  </si>
  <si>
    <t>maska nadkrtaniowa typu             I-Gel jednorazowe urządzenie  nadkrtaniowe wyposażone w nienadmuchiwany mankiet. Urządzenie wyposażone w kanał gastryczny który w zdecydowanym stopniu podnosi bezpieczeństwo pacjenta; zintegrowany bloker zgryzu , majacy na celu uniemożliwienie przytkania światła rurki oraz stabilizator położenia w jamie ustnej, ułatwiający wprowadzenie i zapobiegający potencjalnej rotacji. rozm.3;4;5</t>
  </si>
  <si>
    <t>op = 50 szt.</t>
  </si>
  <si>
    <t xml:space="preserve"> Szacunkowa wielkość zamówienia na 24 miesiące</t>
  </si>
  <si>
    <t xml:space="preserve"> Szacunkowa wielkość zamówienia na 24 miąsiące</t>
  </si>
  <si>
    <t>Rurka ustno-gardłowa typu guedel  utrzymująca drożność ustnej części gardła , z nylonowym zabezpieczeniem przez zagryzienie o kształcie ułatwiającym przechodzenie cewnika do odsysania , jednorazowa, sterylna o rozmiarach : 2,3,4, 5</t>
  </si>
  <si>
    <t>Stolik zabiegowy 2 półkowy z dwoma miskami, metalowy malowany proszkowo, wys. Min. 82 cm, głę. 44 cm, szer. 62 cm.</t>
  </si>
  <si>
    <t>Waga  osobowa lekarska przeznaczona dla osób dorosłych o wzroście powyżej 1 m, wyposażona w  miernik wagowy  typu PUE C/31 z podświetlanym wyświetlaczem LCD, klasa min. III, obiążenie min. 60 kg, zasilanie sieciowe oraz akumulatorowe  z min. Dokładnością odczytu 25/50 g.</t>
  </si>
  <si>
    <t>dren tlenowy dł. Ok. 2,10 m o przekroju gwiazdkowym, łącznik uniwersalny</t>
  </si>
  <si>
    <t xml:space="preserve"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
 </t>
  </si>
  <si>
    <t>Załącznik nr 1a.1</t>
  </si>
  <si>
    <t>plaster na rolce tkaninowy 2,5cmx5m, kolor: biały</t>
  </si>
  <si>
    <t>plaster na rolce tkaninowy 5cmx5m, kolor: biały</t>
  </si>
  <si>
    <t>plaster włókninowy na rolce z perforacją o wym. min. 2,5cm x 9m, możliwość swobodnego dzielenia wzdłóż i w poprzek dzięki zastowsowanej perforacji, kolor: biały</t>
  </si>
  <si>
    <t xml:space="preserve">szt. </t>
  </si>
  <si>
    <t>op = 10szt.</t>
  </si>
  <si>
    <t>op.=5szt.</t>
  </si>
  <si>
    <t xml:space="preserve">op.=50szt. </t>
  </si>
  <si>
    <t>op = 100 szt.</t>
  </si>
  <si>
    <t>Opatrunek do mocowania kaniul, foliowy, przeźroczysty, pokryty hipoalergicznym klejem, jałowy, wodoodporny, o wym. 6cm x 8cm, samoprzylepny, paroprzepuszczalny</t>
  </si>
  <si>
    <t>Opatrunek foliowy bez wkładku chłonnego, z systemem aplikacji typu "ramka" lub trójstopniowy, jałowy, samoprzylepny, paroprzepuszczalny, hipoalergiczny, o wym. 6cm x 7cm</t>
  </si>
  <si>
    <t>Opatrunek z wkładem chłonnym w części środkowej z przeźroczystą ramką wokół wkładu chłonnego, jałowy, samoprzylepny, paroprzepuszczalny, hipoalergiczny o wym. 9cmx10cm</t>
  </si>
  <si>
    <t>op. = 50szt.</t>
  </si>
  <si>
    <t>op=50szt.</t>
  </si>
  <si>
    <t>Opatrunek z wkładem chłonnym w części środkowej z przeźroczystą ramką wokół wkładu chłonnego, jałowy, samoprzylepny, paroprzepuszczalny, hipoalergiczny o wym. 10cmx20cm</t>
  </si>
  <si>
    <t>RAZEM:</t>
  </si>
  <si>
    <t>op. = 1 kg</t>
  </si>
  <si>
    <t>Żel cewnikowy cathejell z lignocainą 8,5 g.</t>
  </si>
  <si>
    <t>cewnik do odsysania  mully CCH rozm 12, 14, 16 i 18</t>
  </si>
  <si>
    <t>kołnierz ortopedyczny usztywniany w rozm. S, M i L</t>
  </si>
  <si>
    <t>Latarka diagnostyczna, wykonana z aluminium, zasilana bateriami</t>
  </si>
  <si>
    <t xml:space="preserve">Parawan medyczny pojedyńczy wykonany ze stali malowanej proszkowo, ekrany/zasłona wykonana z materiału zmywalnego, nóżki bez kółek zabezpieczone przed uszkodzeniem podłogi </t>
  </si>
  <si>
    <t>paski do bezurazowego zamykania ran, samoprzylepne, hipoalergiczne, kolor: biały, jałowe, o wymiarach: 75mm x 6mm, opakowanie jednostkowe pakowane po 3 szt.; opakowanie zbiorcze 50szt.</t>
  </si>
  <si>
    <t>op.=10szt.</t>
  </si>
  <si>
    <t>Opatrunek z gazy nasączony parafiną i 0,5% roztworem chlorheksydyny o działaniu antybaktryjnym, wym. 10cmx10cm, jałowy, nieprzylepny, pakowane po 1szt.; opakowanie zbiorcze 10szt.</t>
  </si>
  <si>
    <t>Opatrunek z gazy nasączony parafiną, nieprzylepny, jałowy o wym. 10 cmx10 cm,  pakowane po 1szt.; opakowanie zbiorcze 10szt.</t>
  </si>
  <si>
    <t xml:space="preserve">opatrunek hydrokoloidowy, jałowy, miekki i elastyczny, hipoalergiczny, samoprzylepny o wymiarach 10cmx10cm, </t>
  </si>
  <si>
    <t>wata celulozowa, opakowanie  1kg</t>
  </si>
  <si>
    <t xml:space="preserve">Wózek do rozwożenia leków ze stali nierdzewnej, 2 półkowy, o wymiarach półki min. 44x72cm malowany proszkowo, na 4 kółkach z możliwością blokady, z przegródkami na leki, które można wyciągnąć; </t>
  </si>
  <si>
    <t>Załącznik nr 1a.5</t>
  </si>
  <si>
    <t>Nr zadnia</t>
  </si>
  <si>
    <t>wartość netto</t>
  </si>
  <si>
    <t>wartość VAT</t>
  </si>
  <si>
    <t>wartość brutto</t>
  </si>
  <si>
    <t>RAZEM</t>
  </si>
  <si>
    <t xml:space="preserve">okulary ochronne </t>
  </si>
  <si>
    <t>Słuchawki lekarskie, stetoskop</t>
  </si>
  <si>
    <t>Stojak do kroplówki, ze stali lakierowanej proszkowo,  posiada podstawę z kółkami jezdnymi co ma wpływ na łatwe przemieszczanie</t>
  </si>
  <si>
    <t>Kozetka lekarska,  wysokość: 500 mm, długość: min. 1850 mm, szerokość: 550 mm, dopuszczalne obciążenie 170 kg, możliwość regulacji zaglówka, stelaż ze stali malowamy proszkowo, obicie z tkaniny odpornej na zmywanie, uchwyt do podkładów, kolor obicia: szary, beżowy</t>
  </si>
  <si>
    <t xml:space="preserve">plaster włókninowy 10m x10cm,z hydrofobowej włókniny, pokryty klejem, hipoalergiczna, niejałowa, pakowana w kartonik z możliwością dozowania bez wyjmowania taśmy z opakowania, o wym. 10x10cm,  nacięcie papieru: proste/faliste </t>
  </si>
  <si>
    <t>op.=200szt.</t>
  </si>
  <si>
    <t xml:space="preserve">plaster poiniekcyjny o wym. Min.  1,9 cm x 7,2 </t>
  </si>
  <si>
    <t>opatrunek do mocowania  drenów donosowych dla dorosłych, wykonany z włókniny, pokryty klejem akrylowym, samoprzylepny, niejałowy</t>
  </si>
  <si>
    <t>bandaż wiskoza, 10 cm x 4 m, pakowany pojedynczo</t>
  </si>
  <si>
    <t>bandaż wiskoza, 15 cm x 4 m, pakowany pojedynczo</t>
  </si>
  <si>
    <t>Higrotermometr elektroniczny, kolor: biały</t>
  </si>
  <si>
    <t>op. = 100szt</t>
  </si>
  <si>
    <t>Zadanie nr 8</t>
  </si>
  <si>
    <t>Nr sprawy: 11/SMED/DCZP/2019/P</t>
  </si>
  <si>
    <t>opaska elastyczna, mająca właściwości kohezyje, umożliwiająca przywieranie do siebie kolejno nałożonych warstw bez konieczności stosowania zapinek, kolor: biały, o wym. 12cmx4m</t>
  </si>
  <si>
    <t>opaska elastyczna, mająca właściwości kohezyje, umożliwiająca przywieranie do siebie kolejno nałożonych warstw bez konieczności stosowania zapinek, kolor: biały, o wym. 10cmx4m</t>
  </si>
  <si>
    <t>Torebki papierowe na leki, 12cm x 17cm, kolor: biały</t>
  </si>
  <si>
    <t>Torebki papierowe na leki, o wym. 7cm x 10cm, kolor: biały</t>
  </si>
  <si>
    <r>
      <t xml:space="preserve"> </t>
    </r>
    <r>
      <rPr>
        <sz val="11"/>
        <rFont val="Calibri"/>
        <family val="2"/>
      </rPr>
      <t>elastyczna siatka opatrunkowa w formie rękawa dopasowująca się do kształtu ciała, przeznaczenie: podudzie, kolano, ramię, stopa, łokieć; wymiary: 4cm x 10m, kolor: biały, stosowana do podtrzymywania opatrunków w zastępstwie tradycyjnego bandaża lub plastra</t>
    </r>
  </si>
  <si>
    <t xml:space="preserve">elastyczna siatka opatrunkowa w formie rękawa dopasowująca się do kształtu ciała, przeznaczenie: głowa, ramię, podudzie, kolano wzmiary: 6cm x 10m; kolor: biały, stosowana do podtrzymywania opatrunków w zastępstwie tradycyjnego bandaża lub plastra </t>
  </si>
  <si>
    <t>Załącznik nr 1a.2</t>
  </si>
  <si>
    <t>Zadanie nr 2</t>
  </si>
  <si>
    <t>Zadanie nr 3</t>
  </si>
  <si>
    <t>Załącznik nr 1a.3</t>
  </si>
  <si>
    <t>Zadanie nr 4</t>
  </si>
  <si>
    <t>Załącznik nr 1a.4</t>
  </si>
  <si>
    <t>Zadanie nr 6</t>
  </si>
  <si>
    <t>Załącznik nr 1a.6</t>
  </si>
  <si>
    <t>Zadanie nr 7</t>
  </si>
  <si>
    <t>Załącznik nr 1a.7</t>
  </si>
  <si>
    <t>Załącznik nr 1a.8</t>
  </si>
  <si>
    <t>Zadanie nr 9</t>
  </si>
  <si>
    <t>Załącznik nr 1a.9</t>
  </si>
  <si>
    <t>podpaski higieniczne, anatomiczny kształt, chłonne min. na 3/5, bez osłonek bocznych, grubość 7 mm</t>
  </si>
  <si>
    <t>Zadanie nr 1b</t>
  </si>
  <si>
    <t>Zadanie nr 1a</t>
  </si>
  <si>
    <t>Załącznik nr 1a.1a</t>
  </si>
  <si>
    <t>Załącznik nr 1a.1b</t>
  </si>
  <si>
    <t>Załącznik nr 1a.1c</t>
  </si>
  <si>
    <t>Zadanie nr 1c</t>
  </si>
  <si>
    <t>Zadanie nr 2a</t>
  </si>
  <si>
    <t>Załącznik nr 1a.2a</t>
  </si>
  <si>
    <t>1a</t>
  </si>
  <si>
    <t>1b</t>
  </si>
  <si>
    <t>1c</t>
  </si>
  <si>
    <t>2a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</si>
</sst>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0"/>
    <numFmt numFmtId="171" formatCode="#,##0.0000"/>
    <numFmt numFmtId="172" formatCode="#,##0.0"/>
    <numFmt numFmtId="173" formatCode="0.000"/>
    <numFmt numFmtId="174" formatCode="0.00000"/>
    <numFmt numFmtId="175" formatCode="0.0000"/>
  </numFmts>
  <fonts count="48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6" fillId="0" borderId="15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9" fontId="1" fillId="34" borderId="11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9" fontId="46" fillId="0" borderId="16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9" fontId="0" fillId="0" borderId="11" xfId="55" applyBorder="1" applyAlignment="1">
      <alignment horizontal="center" vertical="center" wrapText="1"/>
    </xf>
    <xf numFmtId="9" fontId="0" fillId="0" borderId="11" xfId="55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6" fillId="0" borderId="17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9" fontId="1" fillId="34" borderId="11" xfId="0" applyNumberFormat="1" applyFont="1" applyFill="1" applyBorder="1" applyAlignment="1">
      <alignment horizontal="center" vertical="center"/>
    </xf>
    <xf numFmtId="0" fontId="4" fillId="34" borderId="16" xfId="52" applyFont="1" applyFill="1" applyBorder="1" applyAlignment="1">
      <alignment horizontal="center" vertical="center"/>
      <protection/>
    </xf>
    <xf numFmtId="2" fontId="4" fillId="34" borderId="16" xfId="52" applyNumberFormat="1" applyFont="1" applyFill="1" applyBorder="1" applyAlignment="1">
      <alignment horizontal="center" vertical="center"/>
      <protection/>
    </xf>
    <xf numFmtId="0" fontId="0" fillId="34" borderId="0" xfId="52" applyFont="1" applyFill="1" applyAlignment="1">
      <alignment horizontal="center" vertical="center"/>
      <protection/>
    </xf>
    <xf numFmtId="2" fontId="0" fillId="34" borderId="0" xfId="52" applyNumberFormat="1" applyFont="1" applyFill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2" fontId="0" fillId="0" borderId="0" xfId="52" applyNumberFormat="1" applyFont="1" applyAlignment="1">
      <alignment horizontal="center" vertical="center"/>
      <protection/>
    </xf>
    <xf numFmtId="0" fontId="4" fillId="34" borderId="18" xfId="52" applyFont="1" applyFill="1" applyBorder="1" applyAlignment="1">
      <alignment horizontal="center" vertical="center"/>
      <protection/>
    </xf>
    <xf numFmtId="0" fontId="4" fillId="34" borderId="19" xfId="52" applyFont="1" applyFill="1" applyBorder="1" applyAlignment="1">
      <alignment horizontal="center" vertical="center"/>
      <protection/>
    </xf>
    <xf numFmtId="4" fontId="4" fillId="34" borderId="20" xfId="52" applyNumberFormat="1" applyFont="1" applyFill="1" applyBorder="1" applyAlignment="1">
      <alignment horizontal="center" vertical="center"/>
      <protection/>
    </xf>
    <xf numFmtId="4" fontId="4" fillId="34" borderId="16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2">
      <selection activeCell="A1" sqref="A1:K18"/>
    </sheetView>
  </sheetViews>
  <sheetFormatPr defaultColWidth="9.140625" defaultRowHeight="12.75"/>
  <cols>
    <col min="1" max="1" width="3.421875" style="0" customWidth="1"/>
    <col min="2" max="2" width="33.8515625" style="0" customWidth="1"/>
    <col min="3" max="3" width="16.140625" style="0" customWidth="1"/>
    <col min="4" max="4" width="13.00390625" style="0" customWidth="1"/>
    <col min="5" max="5" width="12.140625" style="0" customWidth="1"/>
    <col min="7" max="7" width="6.7109375" style="0" customWidth="1"/>
    <col min="9" max="9" width="11.57421875" style="0" customWidth="1"/>
    <col min="11" max="11" width="10.140625" style="0" customWidth="1"/>
  </cols>
  <sheetData>
    <row r="1" spans="1:11" ht="51.75" customHeight="1">
      <c r="A1" s="1"/>
      <c r="B1" s="2" t="s">
        <v>34</v>
      </c>
      <c r="C1" s="2"/>
      <c r="D1" s="1"/>
      <c r="E1" s="1"/>
      <c r="F1" s="1"/>
      <c r="G1" s="1"/>
      <c r="H1" s="2"/>
      <c r="I1" s="125" t="s">
        <v>48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96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>
      <c r="A5" s="1"/>
      <c r="B5" s="2" t="s">
        <v>2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96.75" customHeight="1">
      <c r="A9" s="14">
        <v>1</v>
      </c>
      <c r="B9" s="40" t="s">
        <v>70</v>
      </c>
      <c r="C9" s="28"/>
      <c r="D9" s="14" t="s">
        <v>55</v>
      </c>
      <c r="E9" s="14">
        <v>3</v>
      </c>
      <c r="F9" s="22"/>
      <c r="G9" s="15"/>
      <c r="H9" s="9"/>
      <c r="I9" s="37"/>
      <c r="J9" s="37"/>
      <c r="K9" s="37"/>
    </row>
    <row r="10" spans="1:11" ht="87" customHeight="1">
      <c r="A10" s="14">
        <v>2</v>
      </c>
      <c r="B10" s="40" t="s">
        <v>73</v>
      </c>
      <c r="C10" s="28"/>
      <c r="D10" s="14" t="s">
        <v>71</v>
      </c>
      <c r="E10" s="14">
        <v>5</v>
      </c>
      <c r="F10" s="22"/>
      <c r="G10" s="15"/>
      <c r="H10" s="9"/>
      <c r="I10" s="37"/>
      <c r="J10" s="37"/>
      <c r="K10" s="37"/>
    </row>
    <row r="11" spans="1:11" ht="98.25" customHeight="1">
      <c r="A11" s="14">
        <v>3</v>
      </c>
      <c r="B11" s="40" t="s">
        <v>72</v>
      </c>
      <c r="C11" s="28"/>
      <c r="D11" s="14" t="s">
        <v>71</v>
      </c>
      <c r="E11" s="14">
        <v>5</v>
      </c>
      <c r="F11" s="22"/>
      <c r="G11" s="15"/>
      <c r="H11" s="9"/>
      <c r="I11" s="37"/>
      <c r="J11" s="37"/>
      <c r="K11" s="37"/>
    </row>
    <row r="12" spans="1:11" ht="83.25" customHeight="1">
      <c r="A12" s="14">
        <v>4</v>
      </c>
      <c r="B12" s="42" t="s">
        <v>58</v>
      </c>
      <c r="C12" s="5"/>
      <c r="D12" s="14" t="s">
        <v>56</v>
      </c>
      <c r="E12" s="14">
        <v>7</v>
      </c>
      <c r="F12" s="27"/>
      <c r="G12" s="84"/>
      <c r="H12" s="27"/>
      <c r="I12" s="37"/>
      <c r="J12" s="37"/>
      <c r="K12" s="37"/>
    </row>
    <row r="13" spans="1:11" ht="104.25" customHeight="1">
      <c r="A13" s="14">
        <v>5</v>
      </c>
      <c r="B13" s="42" t="s">
        <v>59</v>
      </c>
      <c r="C13" s="5"/>
      <c r="D13" s="14" t="s">
        <v>60</v>
      </c>
      <c r="E13" s="14">
        <v>14</v>
      </c>
      <c r="F13" s="27"/>
      <c r="G13" s="84"/>
      <c r="H13" s="14"/>
      <c r="I13" s="37"/>
      <c r="J13" s="37"/>
      <c r="K13" s="37"/>
    </row>
    <row r="14" spans="1:11" ht="99" customHeight="1">
      <c r="A14" s="32">
        <v>6</v>
      </c>
      <c r="B14" s="42" t="s">
        <v>62</v>
      </c>
      <c r="C14" s="24"/>
      <c r="D14" s="14" t="s">
        <v>61</v>
      </c>
      <c r="E14" s="16">
        <v>14</v>
      </c>
      <c r="F14" s="25"/>
      <c r="G14" s="85"/>
      <c r="H14" s="27"/>
      <c r="I14" s="37"/>
      <c r="J14" s="37"/>
      <c r="K14" s="37"/>
    </row>
    <row r="15" spans="1:11" ht="12.75" customHeight="1">
      <c r="A15" s="123"/>
      <c r="H15" s="34" t="s">
        <v>14</v>
      </c>
      <c r="I15" s="35">
        <f>SUM(I9:I14)</f>
        <v>0</v>
      </c>
      <c r="J15" s="35">
        <f>SUM(J9:J14)</f>
        <v>0</v>
      </c>
      <c r="K15" s="35">
        <f>SUM(K9:K14)</f>
        <v>0</v>
      </c>
    </row>
    <row r="16" ht="10.5" customHeight="1"/>
    <row r="17" spans="1:11" ht="34.5" customHeight="1">
      <c r="A17" s="125" t="s">
        <v>15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30" customHeight="1">
      <c r="A18" s="125" t="s">
        <v>16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ht="80.25" customHeight="1"/>
    <row r="20" ht="111.75" customHeight="1"/>
    <row r="21" ht="99" customHeight="1"/>
    <row r="22" ht="34.5" customHeight="1"/>
    <row r="23" ht="86.25" customHeight="1"/>
    <row r="24" ht="93" customHeight="1"/>
    <row r="25" spans="1:12" s="23" customFormat="1" ht="97.5" customHeight="1">
      <c r="A25"/>
      <c r="B25"/>
      <c r="C25"/>
      <c r="D25"/>
      <c r="E25"/>
      <c r="F25"/>
      <c r="G25"/>
      <c r="H25"/>
      <c r="I25"/>
      <c r="J25"/>
      <c r="K25"/>
      <c r="L25" s="30"/>
    </row>
    <row r="26" ht="98.25" customHeight="1"/>
    <row r="27" ht="22.5" customHeight="1"/>
    <row r="28" ht="16.5" customHeight="1"/>
    <row r="29" ht="30" customHeight="1"/>
    <row r="30" ht="36.75" customHeight="1"/>
    <row r="32" ht="38.25" customHeight="1"/>
    <row r="33" ht="51" customHeight="1"/>
    <row r="40" ht="102.75" customHeight="1"/>
    <row r="41" ht="98.25" customHeight="1"/>
    <row r="42" ht="34.5" customHeight="1"/>
    <row r="45" ht="45.75" customHeight="1"/>
    <row r="46" ht="38.25" customHeight="1"/>
  </sheetData>
  <sheetProtection/>
  <mergeCells count="4">
    <mergeCell ref="I1:K1"/>
    <mergeCell ref="C4:G4"/>
    <mergeCell ref="A17:K17"/>
    <mergeCell ref="A18:K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2">
      <selection activeCell="A1" sqref="A1:L29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16.140625" style="0" customWidth="1"/>
    <col min="4" max="4" width="13.00390625" style="0" customWidth="1"/>
    <col min="5" max="5" width="12.140625" style="0" customWidth="1"/>
    <col min="9" max="9" width="9.8515625" style="0" bestFit="1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125" t="s">
        <v>77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96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>
      <c r="A5" s="1"/>
      <c r="B5" s="2" t="s">
        <v>35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20" customFormat="1" ht="30">
      <c r="A9" s="7">
        <v>1</v>
      </c>
      <c r="B9" s="12" t="s">
        <v>23</v>
      </c>
      <c r="C9" s="14"/>
      <c r="D9" s="14" t="s">
        <v>18</v>
      </c>
      <c r="E9" s="16">
        <v>20</v>
      </c>
      <c r="F9" s="27"/>
      <c r="G9" s="17"/>
      <c r="H9" s="9"/>
      <c r="I9" s="11"/>
      <c r="J9" s="11"/>
      <c r="K9" s="11"/>
    </row>
    <row r="10" spans="1:11" s="2" customFormat="1" ht="51.75" customHeight="1">
      <c r="A10" s="31">
        <v>2</v>
      </c>
      <c r="B10" s="12" t="s">
        <v>22</v>
      </c>
      <c r="C10" s="14"/>
      <c r="D10" s="14" t="s">
        <v>13</v>
      </c>
      <c r="E10" s="16">
        <v>200</v>
      </c>
      <c r="F10" s="27"/>
      <c r="G10" s="17"/>
      <c r="H10" s="9"/>
      <c r="I10" s="11"/>
      <c r="J10" s="11"/>
      <c r="K10" s="11"/>
    </row>
    <row r="11" spans="1:11" s="2" customFormat="1" ht="45">
      <c r="A11" s="31">
        <v>3</v>
      </c>
      <c r="B11" s="12" t="s">
        <v>25</v>
      </c>
      <c r="C11" s="12"/>
      <c r="D11" s="14" t="s">
        <v>18</v>
      </c>
      <c r="E11" s="14">
        <v>20</v>
      </c>
      <c r="F11" s="27"/>
      <c r="G11" s="17"/>
      <c r="H11" s="9"/>
      <c r="I11" s="11"/>
      <c r="J11" s="11"/>
      <c r="K11" s="11"/>
    </row>
    <row r="12" spans="1:11" s="2" customFormat="1" ht="47.25" customHeight="1">
      <c r="A12" s="7">
        <v>4</v>
      </c>
      <c r="B12" s="12" t="s">
        <v>24</v>
      </c>
      <c r="C12" s="12"/>
      <c r="D12" s="14" t="s">
        <v>18</v>
      </c>
      <c r="E12" s="14">
        <v>20</v>
      </c>
      <c r="F12" s="27"/>
      <c r="G12" s="17"/>
      <c r="H12" s="9"/>
      <c r="I12" s="11"/>
      <c r="J12" s="11"/>
      <c r="K12" s="11"/>
    </row>
    <row r="13" spans="1:11" s="2" customFormat="1" ht="45.75" customHeight="1">
      <c r="A13" s="31">
        <v>5</v>
      </c>
      <c r="B13" s="12" t="s">
        <v>21</v>
      </c>
      <c r="C13" s="14"/>
      <c r="D13" s="14" t="s">
        <v>13</v>
      </c>
      <c r="E13" s="16">
        <v>200</v>
      </c>
      <c r="F13" s="27"/>
      <c r="G13" s="17"/>
      <c r="H13" s="9"/>
      <c r="I13" s="11"/>
      <c r="J13" s="11"/>
      <c r="K13" s="11"/>
    </row>
    <row r="14" spans="1:11" s="2" customFormat="1" ht="30" customHeight="1">
      <c r="A14" s="7">
        <v>6</v>
      </c>
      <c r="B14" s="12" t="s">
        <v>26</v>
      </c>
      <c r="C14" s="12"/>
      <c r="D14" s="14" t="s">
        <v>18</v>
      </c>
      <c r="E14" s="14">
        <v>20</v>
      </c>
      <c r="F14" s="27"/>
      <c r="G14" s="17"/>
      <c r="H14" s="9"/>
      <c r="I14" s="11"/>
      <c r="J14" s="11"/>
      <c r="K14" s="11"/>
    </row>
    <row r="15" spans="1:11" s="2" customFormat="1" ht="49.5" customHeight="1">
      <c r="A15" s="31">
        <v>7</v>
      </c>
      <c r="B15" s="12" t="s">
        <v>27</v>
      </c>
      <c r="C15" s="12"/>
      <c r="D15" s="14" t="s">
        <v>18</v>
      </c>
      <c r="E15" s="14">
        <v>20</v>
      </c>
      <c r="F15" s="27"/>
      <c r="G15" s="17"/>
      <c r="H15" s="9"/>
      <c r="I15" s="11"/>
      <c r="J15" s="11"/>
      <c r="K15" s="11"/>
    </row>
    <row r="16" spans="1:11" s="2" customFormat="1" ht="130.5" customHeight="1">
      <c r="A16" s="31">
        <v>8</v>
      </c>
      <c r="B16" s="18" t="s">
        <v>17</v>
      </c>
      <c r="C16" s="19"/>
      <c r="D16" s="7" t="s">
        <v>13</v>
      </c>
      <c r="E16" s="8">
        <v>15</v>
      </c>
      <c r="F16" s="9"/>
      <c r="G16" s="10"/>
      <c r="H16" s="9"/>
      <c r="I16" s="11"/>
      <c r="J16" s="11"/>
      <c r="K16" s="11"/>
    </row>
    <row r="17" spans="1:11" s="2" customFormat="1" ht="202.5" customHeight="1">
      <c r="A17" s="31">
        <v>9</v>
      </c>
      <c r="B17" s="50" t="s">
        <v>47</v>
      </c>
      <c r="C17" s="19"/>
      <c r="D17" s="7" t="s">
        <v>13</v>
      </c>
      <c r="E17" s="8">
        <v>1</v>
      </c>
      <c r="F17" s="9"/>
      <c r="G17" s="10"/>
      <c r="H17" s="9"/>
      <c r="I17" s="11"/>
      <c r="J17" s="11"/>
      <c r="K17" s="11"/>
    </row>
    <row r="18" spans="1:11" ht="49.5" customHeight="1">
      <c r="A18" s="7">
        <v>10</v>
      </c>
      <c r="B18" s="42" t="s">
        <v>31</v>
      </c>
      <c r="C18" s="14"/>
      <c r="D18" s="14" t="s">
        <v>18</v>
      </c>
      <c r="E18" s="16">
        <v>50</v>
      </c>
      <c r="F18" s="27"/>
      <c r="G18" s="17"/>
      <c r="H18" s="9"/>
      <c r="I18" s="11"/>
      <c r="J18" s="11"/>
      <c r="K18" s="11"/>
    </row>
    <row r="19" spans="1:11" ht="51.75" customHeight="1">
      <c r="A19" s="31">
        <v>11</v>
      </c>
      <c r="B19" s="42" t="s">
        <v>46</v>
      </c>
      <c r="C19" s="14"/>
      <c r="D19" s="32" t="s">
        <v>18</v>
      </c>
      <c r="E19" s="14">
        <v>200</v>
      </c>
      <c r="F19" s="22"/>
      <c r="G19" s="26"/>
      <c r="H19" s="9"/>
      <c r="I19" s="11"/>
      <c r="J19" s="11"/>
      <c r="K19" s="11"/>
    </row>
    <row r="20" spans="1:11" ht="90">
      <c r="A20" s="31">
        <v>12</v>
      </c>
      <c r="B20" s="42" t="s">
        <v>30</v>
      </c>
      <c r="C20" s="14"/>
      <c r="D20" s="14" t="s">
        <v>13</v>
      </c>
      <c r="E20" s="16">
        <v>12</v>
      </c>
      <c r="F20" s="27"/>
      <c r="G20" s="17"/>
      <c r="H20" s="9"/>
      <c r="I20" s="11"/>
      <c r="J20" s="11"/>
      <c r="K20" s="11"/>
    </row>
    <row r="21" spans="1:12" s="23" customFormat="1" ht="90">
      <c r="A21" s="31">
        <v>13</v>
      </c>
      <c r="B21" s="42" t="s">
        <v>33</v>
      </c>
      <c r="C21" s="24"/>
      <c r="D21" s="14" t="s">
        <v>28</v>
      </c>
      <c r="E21" s="16">
        <v>100</v>
      </c>
      <c r="F21" s="25"/>
      <c r="G21" s="26"/>
      <c r="H21" s="9"/>
      <c r="I21" s="11"/>
      <c r="J21" s="11"/>
      <c r="K21" s="11"/>
      <c r="L21" s="30"/>
    </row>
    <row r="22" spans="1:11" s="23" customFormat="1" ht="240">
      <c r="A22" s="7">
        <v>14</v>
      </c>
      <c r="B22" s="42" t="s">
        <v>39</v>
      </c>
      <c r="C22" s="21"/>
      <c r="D22" s="13" t="s">
        <v>18</v>
      </c>
      <c r="E22" s="14">
        <v>20</v>
      </c>
      <c r="F22" s="22"/>
      <c r="G22" s="15"/>
      <c r="H22" s="9"/>
      <c r="I22" s="11"/>
      <c r="J22" s="11"/>
      <c r="K22" s="11"/>
    </row>
    <row r="23" spans="1:11" s="33" customFormat="1" ht="139.5" customHeight="1">
      <c r="A23" s="31">
        <v>15</v>
      </c>
      <c r="B23" s="42" t="s">
        <v>43</v>
      </c>
      <c r="C23" s="28"/>
      <c r="D23" s="14" t="s">
        <v>18</v>
      </c>
      <c r="E23" s="14">
        <v>80</v>
      </c>
      <c r="F23" s="22"/>
      <c r="G23" s="17"/>
      <c r="H23" s="9"/>
      <c r="I23" s="11"/>
      <c r="J23" s="11"/>
      <c r="K23" s="11"/>
    </row>
    <row r="24" spans="1:11" s="23" customFormat="1" ht="135">
      <c r="A24" s="31">
        <v>16</v>
      </c>
      <c r="B24" s="43" t="s">
        <v>32</v>
      </c>
      <c r="C24" s="24"/>
      <c r="D24" s="14" t="s">
        <v>18</v>
      </c>
      <c r="E24" s="16">
        <v>50</v>
      </c>
      <c r="F24" s="25"/>
      <c r="G24" s="26"/>
      <c r="H24" s="9"/>
      <c r="I24" s="11"/>
      <c r="J24" s="11"/>
      <c r="K24" s="11"/>
    </row>
    <row r="25" spans="1:11" ht="15" customHeight="1">
      <c r="A25" s="2"/>
      <c r="B25" s="2"/>
      <c r="C25" s="2"/>
      <c r="D25" s="1"/>
      <c r="E25" s="1"/>
      <c r="F25" s="1"/>
      <c r="G25" s="1"/>
      <c r="H25" s="34" t="s">
        <v>14</v>
      </c>
      <c r="I25" s="35">
        <f>SUM(I9:I24)</f>
        <v>0</v>
      </c>
      <c r="J25" s="35">
        <f>SUM(J9:J24)</f>
        <v>0</v>
      </c>
      <c r="K25" s="35">
        <f>SUM(K9:K24)</f>
        <v>0</v>
      </c>
    </row>
    <row r="26" spans="1:11" ht="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8" spans="2:12" ht="29.25" customHeight="1">
      <c r="B28" s="125" t="s">
        <v>15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ht="38.25" customHeight="1">
      <c r="B29" s="125" t="s">
        <v>16</v>
      </c>
      <c r="C29" s="125"/>
      <c r="D29" s="125"/>
      <c r="E29" s="125"/>
      <c r="F29" s="125"/>
      <c r="G29" s="125"/>
      <c r="H29" s="1"/>
      <c r="I29" s="2"/>
      <c r="J29" s="2"/>
      <c r="K29" s="2"/>
      <c r="L29" s="2"/>
    </row>
  </sheetData>
  <sheetProtection/>
  <mergeCells count="5">
    <mergeCell ref="I1:K1"/>
    <mergeCell ref="C4:G4"/>
    <mergeCell ref="A26:K26"/>
    <mergeCell ref="B28:L28"/>
    <mergeCell ref="B29:G2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3">
      <selection activeCell="O25" sqref="O25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16.140625" style="0" customWidth="1"/>
    <col min="4" max="4" width="13.00390625" style="0" customWidth="1"/>
    <col min="5" max="5" width="12.14062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125" t="s">
        <v>110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96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>
      <c r="A5" s="1"/>
      <c r="B5" s="2" t="s">
        <v>109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38" customFormat="1" ht="120.75" customHeight="1">
      <c r="A9" s="7">
        <v>1</v>
      </c>
      <c r="B9" s="64" t="s">
        <v>76</v>
      </c>
      <c r="C9" s="39"/>
      <c r="D9" s="13" t="s">
        <v>18</v>
      </c>
      <c r="E9" s="44">
        <v>7</v>
      </c>
      <c r="F9" s="37"/>
      <c r="G9" s="10"/>
      <c r="H9" s="9"/>
      <c r="I9" s="37"/>
      <c r="J9" s="37"/>
      <c r="K9" s="37"/>
    </row>
    <row r="10" spans="1:11" s="38" customFormat="1" ht="81.75" customHeight="1">
      <c r="A10" s="7">
        <v>2</v>
      </c>
      <c r="B10" s="51" t="s">
        <v>44</v>
      </c>
      <c r="C10" s="39"/>
      <c r="D10" s="13" t="s">
        <v>28</v>
      </c>
      <c r="E10" s="36">
        <v>7</v>
      </c>
      <c r="F10" s="37"/>
      <c r="G10" s="10"/>
      <c r="H10" s="9"/>
      <c r="I10" s="37"/>
      <c r="J10" s="37"/>
      <c r="K10" s="37"/>
    </row>
    <row r="11" spans="1:11" s="38" customFormat="1" ht="113.25" customHeight="1">
      <c r="A11" s="7">
        <v>3</v>
      </c>
      <c r="B11" s="40" t="s">
        <v>38</v>
      </c>
      <c r="C11" s="39"/>
      <c r="D11" s="13" t="s">
        <v>28</v>
      </c>
      <c r="E11" s="44">
        <v>10</v>
      </c>
      <c r="F11" s="37"/>
      <c r="G11" s="10"/>
      <c r="H11" s="9"/>
      <c r="I11" s="37"/>
      <c r="J11" s="37"/>
      <c r="K11" s="37"/>
    </row>
    <row r="12" spans="1:11" s="2" customFormat="1" ht="106.5" customHeight="1">
      <c r="A12" s="7">
        <v>4</v>
      </c>
      <c r="B12" s="29" t="s">
        <v>37</v>
      </c>
      <c r="C12" s="39"/>
      <c r="D12" s="13" t="s">
        <v>18</v>
      </c>
      <c r="E12" s="44">
        <v>10</v>
      </c>
      <c r="F12" s="37"/>
      <c r="G12" s="10"/>
      <c r="H12" s="9"/>
      <c r="I12" s="37"/>
      <c r="J12" s="37"/>
      <c r="K12" s="37"/>
    </row>
    <row r="13" spans="1:11" s="30" customFormat="1" ht="112.5" customHeight="1">
      <c r="A13" s="7">
        <v>5</v>
      </c>
      <c r="B13" s="91" t="s">
        <v>69</v>
      </c>
      <c r="C13" s="52"/>
      <c r="D13" s="53" t="s">
        <v>13</v>
      </c>
      <c r="E13" s="54">
        <v>30</v>
      </c>
      <c r="F13" s="55"/>
      <c r="G13" s="56"/>
      <c r="H13" s="57"/>
      <c r="I13" s="37"/>
      <c r="J13" s="37"/>
      <c r="K13" s="37"/>
    </row>
    <row r="14" spans="1:11" s="38" customFormat="1" ht="165">
      <c r="A14" s="7">
        <v>6</v>
      </c>
      <c r="B14" s="51" t="s">
        <v>45</v>
      </c>
      <c r="C14" s="39"/>
      <c r="D14" s="13" t="s">
        <v>18</v>
      </c>
      <c r="E14" s="36">
        <v>3</v>
      </c>
      <c r="F14" s="37"/>
      <c r="G14" s="10"/>
      <c r="H14" s="9"/>
      <c r="I14" s="37"/>
      <c r="J14" s="37"/>
      <c r="K14" s="37"/>
    </row>
    <row r="15" spans="1:11" ht="30">
      <c r="A15" s="61">
        <v>7</v>
      </c>
      <c r="B15" s="78" t="s">
        <v>67</v>
      </c>
      <c r="C15" s="79"/>
      <c r="D15" s="80" t="s">
        <v>18</v>
      </c>
      <c r="E15" s="77">
        <v>4</v>
      </c>
      <c r="F15" s="81"/>
      <c r="G15" s="82"/>
      <c r="H15" s="83"/>
      <c r="I15" s="37"/>
      <c r="J15" s="37"/>
      <c r="K15" s="37"/>
    </row>
    <row r="16" spans="1:11" ht="45">
      <c r="A16" s="61">
        <v>8</v>
      </c>
      <c r="B16" s="64" t="s">
        <v>68</v>
      </c>
      <c r="C16" s="62"/>
      <c r="D16" s="63" t="s">
        <v>13</v>
      </c>
      <c r="E16" s="61">
        <v>5</v>
      </c>
      <c r="F16" s="59"/>
      <c r="G16" s="58"/>
      <c r="H16" s="59"/>
      <c r="I16" s="37"/>
      <c r="J16" s="37"/>
      <c r="K16" s="37"/>
    </row>
    <row r="17" spans="1:11" ht="82.5" customHeight="1">
      <c r="A17" s="61">
        <v>9</v>
      </c>
      <c r="B17" s="64" t="s">
        <v>85</v>
      </c>
      <c r="C17" s="62"/>
      <c r="D17" s="63" t="s">
        <v>52</v>
      </c>
      <c r="E17" s="61">
        <v>18</v>
      </c>
      <c r="F17" s="59"/>
      <c r="G17" s="58"/>
      <c r="H17" s="59"/>
      <c r="I17" s="37"/>
      <c r="J17" s="37"/>
      <c r="K17" s="37"/>
    </row>
    <row r="18" spans="1:12" ht="30" customHeight="1">
      <c r="A18" s="61">
        <v>10</v>
      </c>
      <c r="B18" s="64" t="s">
        <v>84</v>
      </c>
      <c r="C18" s="62"/>
      <c r="D18" s="63" t="s">
        <v>52</v>
      </c>
      <c r="E18" s="61">
        <v>20</v>
      </c>
      <c r="F18" s="59"/>
      <c r="G18" s="58"/>
      <c r="H18" s="59"/>
      <c r="I18" s="37"/>
      <c r="J18" s="37"/>
      <c r="K18" s="37"/>
      <c r="L18" s="86"/>
    </row>
    <row r="19" spans="1:12" ht="147" customHeight="1">
      <c r="A19" s="61">
        <v>11</v>
      </c>
      <c r="B19" s="64" t="s">
        <v>86</v>
      </c>
      <c r="C19" s="62"/>
      <c r="D19" s="63" t="s">
        <v>52</v>
      </c>
      <c r="E19" s="61">
        <v>6</v>
      </c>
      <c r="F19" s="59"/>
      <c r="G19" s="58"/>
      <c r="H19" s="59"/>
      <c r="I19" s="37"/>
      <c r="J19" s="37"/>
      <c r="K19" s="37"/>
      <c r="L19" s="2"/>
    </row>
    <row r="20" spans="1:11" ht="29.25" customHeight="1">
      <c r="A20" s="61">
        <v>12</v>
      </c>
      <c r="B20" s="64" t="s">
        <v>83</v>
      </c>
      <c r="C20" s="62"/>
      <c r="D20" s="63" t="s">
        <v>52</v>
      </c>
      <c r="E20" s="61">
        <v>20</v>
      </c>
      <c r="F20" s="59"/>
      <c r="G20" s="58"/>
      <c r="H20" s="59"/>
      <c r="I20" s="37"/>
      <c r="J20" s="37"/>
      <c r="K20" s="37"/>
    </row>
    <row r="21" spans="1:11" ht="46.5" customHeight="1">
      <c r="A21" s="61">
        <v>13</v>
      </c>
      <c r="B21" s="60" t="s">
        <v>29</v>
      </c>
      <c r="C21" s="62"/>
      <c r="D21" s="63" t="s">
        <v>13</v>
      </c>
      <c r="E21" s="61">
        <v>8</v>
      </c>
      <c r="F21" s="59"/>
      <c r="G21" s="58"/>
      <c r="H21" s="87"/>
      <c r="I21" s="37"/>
      <c r="J21" s="37"/>
      <c r="K21" s="37"/>
    </row>
    <row r="22" spans="2:11" ht="18.75" customHeight="1">
      <c r="B22" s="86"/>
      <c r="C22" s="86"/>
      <c r="D22" s="86"/>
      <c r="E22" s="86"/>
      <c r="F22" s="86"/>
      <c r="G22" s="86"/>
      <c r="H22" s="89" t="s">
        <v>63</v>
      </c>
      <c r="I22" s="90">
        <f>SUM(I10:I21)</f>
        <v>0</v>
      </c>
      <c r="J22" s="90">
        <f>SUM(J10:J21)</f>
        <v>0</v>
      </c>
      <c r="K22" s="90">
        <f>SUM(K10:K21)</f>
        <v>0</v>
      </c>
    </row>
    <row r="23" spans="1:11" ht="30" customHeight="1">
      <c r="A23" s="125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1" ht="62.25" customHeight="1">
      <c r="A24" s="125" t="s">
        <v>16</v>
      </c>
      <c r="B24" s="125"/>
      <c r="C24" s="125"/>
      <c r="D24" s="125"/>
      <c r="E24" s="125"/>
      <c r="F24" s="125"/>
      <c r="G24" s="1"/>
      <c r="H24" s="2"/>
      <c r="I24" s="2"/>
      <c r="J24" s="2"/>
      <c r="K24" s="2"/>
    </row>
  </sheetData>
  <sheetProtection/>
  <mergeCells count="4">
    <mergeCell ref="I1:K1"/>
    <mergeCell ref="C4:G4"/>
    <mergeCell ref="A23:K23"/>
    <mergeCell ref="A24:F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6.140625" style="0" customWidth="1"/>
    <col min="2" max="2" width="24.8515625" style="0" customWidth="1"/>
    <col min="3" max="3" width="16.57421875" style="0" customWidth="1"/>
    <col min="7" max="7" width="7.140625" style="0" customWidth="1"/>
    <col min="10" max="10" width="8.00390625" style="0" customWidth="1"/>
    <col min="11" max="11" width="9.00390625" style="0" customWidth="1"/>
  </cols>
  <sheetData>
    <row r="1" spans="1:11" ht="44.25" customHeight="1">
      <c r="A1" s="130" t="s">
        <v>0</v>
      </c>
      <c r="B1" s="130"/>
      <c r="C1" s="67"/>
      <c r="D1" s="66"/>
      <c r="E1" s="66"/>
      <c r="F1" s="66"/>
      <c r="G1" s="66"/>
      <c r="H1" s="67"/>
      <c r="I1" s="125" t="s">
        <v>112</v>
      </c>
      <c r="J1" s="125"/>
      <c r="K1" s="125"/>
    </row>
    <row r="2" spans="1:11" ht="15">
      <c r="A2" s="66"/>
      <c r="B2" s="67"/>
      <c r="C2" s="67"/>
      <c r="D2" s="66"/>
      <c r="E2" s="66"/>
      <c r="F2" s="66"/>
      <c r="G2" s="66"/>
      <c r="H2" s="67"/>
      <c r="I2" s="2"/>
      <c r="J2" s="2"/>
      <c r="K2" s="2"/>
    </row>
    <row r="3" spans="1:11" ht="15">
      <c r="A3" s="125" t="s">
        <v>96</v>
      </c>
      <c r="B3" s="125"/>
      <c r="C3" s="67"/>
      <c r="D3" s="66"/>
      <c r="E3" s="66"/>
      <c r="F3" s="66"/>
      <c r="G3" s="66"/>
      <c r="H3" s="67"/>
      <c r="I3" s="2"/>
      <c r="J3" s="2"/>
      <c r="K3" s="2"/>
    </row>
    <row r="4" spans="1:11" ht="15">
      <c r="A4" s="66"/>
      <c r="B4" s="67"/>
      <c r="C4" s="129" t="s">
        <v>1</v>
      </c>
      <c r="D4" s="129"/>
      <c r="E4" s="129"/>
      <c r="F4" s="129"/>
      <c r="G4" s="129"/>
      <c r="H4" s="67"/>
      <c r="I4" s="67"/>
      <c r="J4" s="67"/>
      <c r="K4" s="67"/>
    </row>
    <row r="5" spans="1:11" ht="15">
      <c r="A5" s="130" t="s">
        <v>111</v>
      </c>
      <c r="B5" s="130"/>
      <c r="C5" s="67"/>
      <c r="D5" s="66"/>
      <c r="E5" s="66"/>
      <c r="F5" s="66"/>
      <c r="G5" s="66"/>
      <c r="H5" s="67"/>
      <c r="I5" s="67"/>
      <c r="J5" s="67"/>
      <c r="K5" s="67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14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42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29.25" customHeight="1">
      <c r="A9" s="7">
        <v>1</v>
      </c>
      <c r="B9" s="28" t="s">
        <v>65</v>
      </c>
      <c r="C9" s="68"/>
      <c r="D9" s="14" t="s">
        <v>18</v>
      </c>
      <c r="E9" s="16">
        <v>100</v>
      </c>
      <c r="F9" s="69"/>
      <c r="G9" s="26"/>
      <c r="H9" s="27"/>
      <c r="I9" s="22"/>
      <c r="J9" s="22"/>
      <c r="K9" s="22"/>
    </row>
    <row r="10" spans="1:11" ht="28.5" customHeight="1">
      <c r="A10" s="71">
        <v>2</v>
      </c>
      <c r="B10" s="72" t="s">
        <v>66</v>
      </c>
      <c r="C10" s="45"/>
      <c r="D10" s="46" t="s">
        <v>13</v>
      </c>
      <c r="E10" s="41">
        <v>100</v>
      </c>
      <c r="F10" s="47"/>
      <c r="G10" s="48"/>
      <c r="H10" s="49"/>
      <c r="I10" s="73"/>
      <c r="J10" s="73"/>
      <c r="K10" s="73"/>
    </row>
    <row r="11" spans="8:11" ht="16.5" customHeight="1">
      <c r="H11" s="34" t="s">
        <v>14</v>
      </c>
      <c r="I11" s="35">
        <f>SUM(I9:I10)</f>
        <v>0</v>
      </c>
      <c r="J11" s="35">
        <f>SUM(J9:J10)</f>
        <v>0</v>
      </c>
      <c r="K11" s="35">
        <f>SUM(K9:K10)</f>
        <v>0</v>
      </c>
    </row>
    <row r="12" spans="2:12" ht="45" customHeight="1">
      <c r="B12" s="130" t="s">
        <v>15</v>
      </c>
      <c r="C12" s="130"/>
      <c r="D12" s="130"/>
      <c r="E12" s="130"/>
      <c r="F12" s="130"/>
      <c r="G12" s="130"/>
      <c r="H12" s="130"/>
      <c r="I12" s="130"/>
      <c r="J12" s="130"/>
      <c r="K12" s="66"/>
      <c r="L12" s="70"/>
    </row>
    <row r="13" spans="2:11" ht="34.5" customHeight="1">
      <c r="B13" s="128" t="s">
        <v>16</v>
      </c>
      <c r="C13" s="128"/>
      <c r="D13" s="128"/>
      <c r="E13" s="128"/>
      <c r="F13" s="128"/>
      <c r="G13" s="128"/>
      <c r="H13" s="128"/>
      <c r="I13" s="2"/>
      <c r="J13" s="2"/>
      <c r="K13" s="2"/>
    </row>
    <row r="14" ht="25.5" customHeight="1">
      <c r="L14" s="30"/>
    </row>
    <row r="17" ht="35.25" customHeight="1"/>
    <row r="18" ht="43.5" customHeight="1">
      <c r="L18" s="66"/>
    </row>
    <row r="19" ht="53.25" customHeight="1">
      <c r="L19" s="2"/>
    </row>
  </sheetData>
  <sheetProtection/>
  <mergeCells count="7">
    <mergeCell ref="B13:H13"/>
    <mergeCell ref="I1:K1"/>
    <mergeCell ref="C4:G4"/>
    <mergeCell ref="A1:B1"/>
    <mergeCell ref="A3:B3"/>
    <mergeCell ref="A5:B5"/>
    <mergeCell ref="B12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M13"/>
    </sheetView>
  </sheetViews>
  <sheetFormatPr defaultColWidth="9.140625" defaultRowHeight="12.75"/>
  <cols>
    <col min="2" max="2" width="14.28125" style="0" customWidth="1"/>
    <col min="3" max="3" width="10.140625" style="0" customWidth="1"/>
    <col min="4" max="4" width="12.8515625" style="0" customWidth="1"/>
  </cols>
  <sheetData>
    <row r="1" spans="1:11" ht="15">
      <c r="A1" s="130" t="s">
        <v>0</v>
      </c>
      <c r="B1" s="130"/>
      <c r="C1" s="130"/>
      <c r="D1" s="130"/>
      <c r="E1" s="66"/>
      <c r="F1" s="66"/>
      <c r="G1" s="66"/>
      <c r="H1" s="67"/>
      <c r="I1" s="125" t="s">
        <v>113</v>
      </c>
      <c r="J1" s="125"/>
      <c r="K1" s="125"/>
    </row>
    <row r="2" spans="1:11" ht="15">
      <c r="A2" s="66"/>
      <c r="B2" s="67"/>
      <c r="C2" s="67"/>
      <c r="D2" s="66"/>
      <c r="E2" s="66"/>
      <c r="F2" s="66"/>
      <c r="G2" s="66"/>
      <c r="H2" s="67"/>
      <c r="I2" s="2"/>
      <c r="J2" s="2"/>
      <c r="K2" s="2"/>
    </row>
    <row r="3" spans="1:11" ht="15">
      <c r="A3" s="125" t="s">
        <v>96</v>
      </c>
      <c r="B3" s="125"/>
      <c r="C3" s="125"/>
      <c r="D3" s="125"/>
      <c r="E3" s="66"/>
      <c r="F3" s="66"/>
      <c r="G3" s="66"/>
      <c r="H3" s="67"/>
      <c r="I3" s="2"/>
      <c r="J3" s="2"/>
      <c r="K3" s="2"/>
    </row>
    <row r="4" spans="1:11" ht="15">
      <c r="A4" s="66"/>
      <c r="B4" s="67"/>
      <c r="C4" s="129" t="s">
        <v>1</v>
      </c>
      <c r="D4" s="129"/>
      <c r="E4" s="129"/>
      <c r="F4" s="129"/>
      <c r="G4" s="129"/>
      <c r="H4" s="67"/>
      <c r="I4" s="67"/>
      <c r="J4" s="67"/>
      <c r="K4" s="67"/>
    </row>
    <row r="5" spans="1:11" ht="15">
      <c r="A5" s="130" t="s">
        <v>95</v>
      </c>
      <c r="B5" s="130"/>
      <c r="C5" s="67"/>
      <c r="D5" s="66"/>
      <c r="E5" s="66"/>
      <c r="F5" s="66"/>
      <c r="G5" s="66"/>
      <c r="H5" s="67"/>
      <c r="I5" s="67"/>
      <c r="J5" s="67"/>
      <c r="K5" s="67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80">
      <c r="A7" s="5" t="s">
        <v>3</v>
      </c>
      <c r="B7" s="5" t="s">
        <v>4</v>
      </c>
      <c r="C7" s="6" t="s">
        <v>5</v>
      </c>
      <c r="D7" s="6" t="s">
        <v>6</v>
      </c>
      <c r="E7" s="5" t="s">
        <v>42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115">
        <v>8</v>
      </c>
      <c r="I8" s="5">
        <v>9</v>
      </c>
      <c r="J8" s="5">
        <v>10</v>
      </c>
      <c r="K8" s="115">
        <v>11</v>
      </c>
    </row>
    <row r="9" spans="1:11" ht="86.25" customHeight="1">
      <c r="A9" s="5">
        <v>1</v>
      </c>
      <c r="B9" s="42" t="s">
        <v>100</v>
      </c>
      <c r="C9" s="5"/>
      <c r="D9" s="14" t="s">
        <v>94</v>
      </c>
      <c r="E9" s="5">
        <v>25</v>
      </c>
      <c r="F9" s="14"/>
      <c r="G9" s="116"/>
      <c r="H9" s="117"/>
      <c r="I9" s="118"/>
      <c r="J9" s="119"/>
      <c r="K9" s="121"/>
    </row>
    <row r="10" spans="1:11" ht="82.5" customHeight="1">
      <c r="A10" s="7">
        <v>2</v>
      </c>
      <c r="B10" s="42" t="s">
        <v>99</v>
      </c>
      <c r="C10" s="68"/>
      <c r="D10" s="14" t="s">
        <v>94</v>
      </c>
      <c r="E10" s="16">
        <v>25</v>
      </c>
      <c r="F10" s="69"/>
      <c r="G10" s="26"/>
      <c r="H10" s="117"/>
      <c r="I10" s="14"/>
      <c r="J10" s="119"/>
      <c r="K10" s="121"/>
    </row>
    <row r="11" spans="8:11" ht="18" customHeight="1">
      <c r="H11" s="34" t="s">
        <v>14</v>
      </c>
      <c r="I11" s="35">
        <f>I9+I10</f>
        <v>0</v>
      </c>
      <c r="J11" s="120">
        <f>SUM(J10:J10)</f>
        <v>0</v>
      </c>
      <c r="K11" s="122">
        <f>K10+K9</f>
        <v>0</v>
      </c>
    </row>
    <row r="12" spans="1:11" ht="41.25" customHeight="1">
      <c r="A12" s="130" t="s">
        <v>15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66"/>
    </row>
    <row r="13" spans="2:11" ht="44.25" customHeight="1">
      <c r="B13" s="128" t="s">
        <v>16</v>
      </c>
      <c r="C13" s="128"/>
      <c r="D13" s="128"/>
      <c r="E13" s="128"/>
      <c r="F13" s="128"/>
      <c r="G13" s="128"/>
      <c r="H13" s="128"/>
      <c r="I13" s="2"/>
      <c r="J13" s="2"/>
      <c r="K13" s="2"/>
    </row>
  </sheetData>
  <sheetProtection/>
  <mergeCells count="7">
    <mergeCell ref="B13:H13"/>
    <mergeCell ref="A1:D1"/>
    <mergeCell ref="I1:K1"/>
    <mergeCell ref="A3:D3"/>
    <mergeCell ref="C4:G4"/>
    <mergeCell ref="A5:B5"/>
    <mergeCell ref="A12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4"/>
    </sheetView>
  </sheetViews>
  <sheetFormatPr defaultColWidth="9.140625" defaultRowHeight="12.75"/>
  <cols>
    <col min="1" max="1" width="5.57421875" style="0" customWidth="1"/>
    <col min="2" max="2" width="17.28125" style="0" customWidth="1"/>
    <col min="3" max="3" width="13.8515625" style="0" customWidth="1"/>
  </cols>
  <sheetData>
    <row r="1" spans="1:11" ht="15" customHeight="1">
      <c r="A1" s="130" t="s">
        <v>0</v>
      </c>
      <c r="B1" s="130"/>
      <c r="C1" s="130"/>
      <c r="D1" s="130"/>
      <c r="E1" s="66"/>
      <c r="F1" s="66"/>
      <c r="G1" s="66"/>
      <c r="H1" s="67"/>
      <c r="I1" s="125" t="s">
        <v>115</v>
      </c>
      <c r="J1" s="125"/>
      <c r="K1" s="125"/>
    </row>
    <row r="2" spans="1:11" ht="15">
      <c r="A2" s="66"/>
      <c r="B2" s="67"/>
      <c r="C2" s="67"/>
      <c r="D2" s="66"/>
      <c r="E2" s="66"/>
      <c r="F2" s="66"/>
      <c r="G2" s="66"/>
      <c r="H2" s="67"/>
      <c r="I2" s="2"/>
      <c r="J2" s="2"/>
      <c r="K2" s="2"/>
    </row>
    <row r="3" spans="1:11" ht="15" customHeight="1">
      <c r="A3" s="125" t="s">
        <v>96</v>
      </c>
      <c r="B3" s="125"/>
      <c r="C3" s="125"/>
      <c r="D3" s="125"/>
      <c r="E3" s="66"/>
      <c r="F3" s="66"/>
      <c r="G3" s="66"/>
      <c r="H3" s="67"/>
      <c r="I3" s="2"/>
      <c r="J3" s="2"/>
      <c r="K3" s="2"/>
    </row>
    <row r="4" spans="1:11" ht="15">
      <c r="A4" s="66"/>
      <c r="B4" s="67"/>
      <c r="C4" s="129" t="s">
        <v>1</v>
      </c>
      <c r="D4" s="129"/>
      <c r="E4" s="129"/>
      <c r="F4" s="129"/>
      <c r="G4" s="129"/>
      <c r="H4" s="67"/>
      <c r="I4" s="67"/>
      <c r="J4" s="67"/>
      <c r="K4" s="67"/>
    </row>
    <row r="5" spans="1:11" ht="15">
      <c r="A5" s="130" t="s">
        <v>114</v>
      </c>
      <c r="B5" s="130"/>
      <c r="C5" s="67"/>
      <c r="D5" s="66"/>
      <c r="E5" s="66"/>
      <c r="F5" s="66"/>
      <c r="G5" s="66"/>
      <c r="H5" s="67"/>
      <c r="I5" s="67"/>
      <c r="J5" s="67"/>
      <c r="K5" s="67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53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42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55.5" customHeight="1">
      <c r="A9" s="7">
        <v>1</v>
      </c>
      <c r="B9" s="14" t="s">
        <v>93</v>
      </c>
      <c r="C9" s="68"/>
      <c r="D9" s="14" t="s">
        <v>18</v>
      </c>
      <c r="E9" s="16">
        <v>16</v>
      </c>
      <c r="F9" s="69"/>
      <c r="G9" s="26"/>
      <c r="H9" s="27"/>
      <c r="I9" s="22"/>
      <c r="J9" s="22"/>
      <c r="K9" s="22"/>
    </row>
    <row r="10" spans="8:11" ht="19.5" customHeight="1">
      <c r="H10" s="34" t="s">
        <v>14</v>
      </c>
      <c r="I10" s="35">
        <f>SUM(I9:I9)</f>
        <v>0</v>
      </c>
      <c r="J10" s="35">
        <f>SUM(J9:J9)</f>
        <v>0</v>
      </c>
      <c r="K10" s="35">
        <f>SUM(K9:K9)</f>
        <v>0</v>
      </c>
    </row>
    <row r="11" spans="2:11" ht="42" customHeight="1">
      <c r="B11" s="130" t="s">
        <v>15</v>
      </c>
      <c r="C11" s="130"/>
      <c r="D11" s="130"/>
      <c r="E11" s="130"/>
      <c r="F11" s="130"/>
      <c r="G11" s="130"/>
      <c r="H11" s="130"/>
      <c r="I11" s="130"/>
      <c r="J11" s="130"/>
      <c r="K11" s="66"/>
    </row>
    <row r="12" spans="2:11" ht="54" customHeight="1">
      <c r="B12" s="128" t="s">
        <v>16</v>
      </c>
      <c r="C12" s="128"/>
      <c r="D12" s="128"/>
      <c r="E12" s="128"/>
      <c r="F12" s="128"/>
      <c r="G12" s="128"/>
      <c r="H12" s="128"/>
      <c r="I12" s="2"/>
      <c r="J12" s="2"/>
      <c r="K12" s="2"/>
    </row>
  </sheetData>
  <sheetProtection/>
  <mergeCells count="7">
    <mergeCell ref="B12:H12"/>
    <mergeCell ref="A1:D1"/>
    <mergeCell ref="A3:D3"/>
    <mergeCell ref="I1:K1"/>
    <mergeCell ref="C4:G4"/>
    <mergeCell ref="A5:B5"/>
    <mergeCell ref="B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="120" zoomScaleNormal="120" zoomScalePageLayoutView="0" workbookViewId="0" topLeftCell="A1">
      <selection activeCell="A1" sqref="A1:E18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2.7109375" style="0" customWidth="1"/>
    <col min="4" max="4" width="13.8515625" style="0" customWidth="1"/>
    <col min="5" max="5" width="12.8515625" style="0" customWidth="1"/>
    <col min="6" max="6" width="14.28125" style="0" customWidth="1"/>
    <col min="8" max="8" width="12.57421875" style="0" customWidth="1"/>
  </cols>
  <sheetData>
    <row r="1" spans="1:4" ht="12.75">
      <c r="A1" s="95" t="s">
        <v>78</v>
      </c>
      <c r="B1" s="96" t="s">
        <v>79</v>
      </c>
      <c r="C1" s="96" t="s">
        <v>80</v>
      </c>
      <c r="D1" s="95" t="s">
        <v>81</v>
      </c>
    </row>
    <row r="2" spans="1:4" ht="12.75">
      <c r="A2" s="101">
        <v>1</v>
      </c>
      <c r="B2" s="108">
        <f>'Zadanie 1'!I15</f>
        <v>0</v>
      </c>
      <c r="C2" s="108">
        <f>'Zadanie 1'!J15</f>
        <v>0</v>
      </c>
      <c r="D2" s="108">
        <f>'Zadanie 1'!K15</f>
        <v>0</v>
      </c>
    </row>
    <row r="3" spans="1:4" ht="12.75">
      <c r="A3" s="95" t="s">
        <v>125</v>
      </c>
      <c r="B3" s="124">
        <f>'Zadanie 1a'!I16</f>
        <v>0</v>
      </c>
      <c r="C3" s="124">
        <f>'Zadanie 1a'!J16</f>
        <v>0</v>
      </c>
      <c r="D3" s="124">
        <f>'Zadanie 1a'!K16</f>
        <v>0</v>
      </c>
    </row>
    <row r="4" spans="1:4" ht="12.75">
      <c r="A4" s="95" t="s">
        <v>126</v>
      </c>
      <c r="B4" s="124">
        <f>'Zadanie 1b'!I13</f>
        <v>0</v>
      </c>
      <c r="C4" s="124">
        <f>'Zadanie 1b'!J13</f>
        <v>0</v>
      </c>
      <c r="D4" s="124">
        <f>'Zadanie 1b'!K13</f>
        <v>0</v>
      </c>
    </row>
    <row r="5" spans="1:4" ht="12.75">
      <c r="A5" s="95" t="s">
        <v>127</v>
      </c>
      <c r="B5" s="124">
        <f>'Zadanie 1c'!I10</f>
        <v>0</v>
      </c>
      <c r="C5" s="124">
        <f>'Zadanie 1c'!J10</f>
        <v>0</v>
      </c>
      <c r="D5" s="124">
        <f>'Zadanie 1c'!K10</f>
        <v>0</v>
      </c>
    </row>
    <row r="6" spans="1:4" ht="12.75">
      <c r="A6" s="95">
        <v>2</v>
      </c>
      <c r="B6" s="104">
        <f>'Zadanie 2'!I11</f>
        <v>0</v>
      </c>
      <c r="C6" s="104">
        <f>'Zadanie 2'!J11</f>
        <v>0</v>
      </c>
      <c r="D6" s="104">
        <f>'Zadanie 2'!K11</f>
        <v>0</v>
      </c>
    </row>
    <row r="7" spans="1:4" ht="12.75">
      <c r="A7" s="95" t="s">
        <v>128</v>
      </c>
      <c r="B7" s="104">
        <f>'Zadanie 2a'!I11</f>
        <v>0</v>
      </c>
      <c r="C7" s="104">
        <f>'Zadanie 2a'!J11</f>
        <v>0</v>
      </c>
      <c r="D7" s="104">
        <f>'Zadanie 2a'!K11</f>
        <v>0</v>
      </c>
    </row>
    <row r="8" spans="1:4" ht="12.75">
      <c r="A8" s="95">
        <v>3</v>
      </c>
      <c r="B8" s="104">
        <f>'Zadanie 3'!I11</f>
        <v>0</v>
      </c>
      <c r="C8" s="104">
        <f>'Zadanie 3'!J11</f>
        <v>0</v>
      </c>
      <c r="D8" s="104">
        <f>'Zadanie 3'!K11</f>
        <v>0</v>
      </c>
    </row>
    <row r="9" spans="1:4" ht="12.75">
      <c r="A9" s="95">
        <v>4</v>
      </c>
      <c r="B9" s="104">
        <f>'Zadanie 4'!I10</f>
        <v>0</v>
      </c>
      <c r="C9" s="104">
        <f>'Zadanie 4'!J10</f>
        <v>0</v>
      </c>
      <c r="D9" s="104">
        <f>'Zadanie 4'!K10</f>
        <v>0</v>
      </c>
    </row>
    <row r="10" spans="1:4" ht="12.75">
      <c r="A10" s="95">
        <v>5</v>
      </c>
      <c r="B10" s="104">
        <f>'Zadanie 5'!I25</f>
        <v>0</v>
      </c>
      <c r="C10" s="104">
        <f>'Zadanie 5'!J25</f>
        <v>0</v>
      </c>
      <c r="D10" s="104">
        <f>'Zadanie 5'!K25</f>
        <v>0</v>
      </c>
    </row>
    <row r="11" spans="1:4" ht="12.75">
      <c r="A11" s="95">
        <v>6</v>
      </c>
      <c r="B11" s="104">
        <f>'Zadanie 6'!I22</f>
        <v>0</v>
      </c>
      <c r="C11" s="104">
        <f>'Zadanie 6'!J22</f>
        <v>0</v>
      </c>
      <c r="D11" s="104">
        <f>'Zadanie 6'!K22</f>
        <v>0</v>
      </c>
    </row>
    <row r="12" spans="1:4" ht="12.75">
      <c r="A12" s="95">
        <v>7</v>
      </c>
      <c r="B12" s="104">
        <f>'Zadanie 7'!I11</f>
        <v>0</v>
      </c>
      <c r="C12" s="104">
        <f>'Zadanie 7'!J11</f>
        <v>0</v>
      </c>
      <c r="D12" s="104">
        <f>'Zadanie 7'!K11</f>
        <v>0</v>
      </c>
    </row>
    <row r="13" spans="1:4" ht="12.75">
      <c r="A13" s="95">
        <v>8</v>
      </c>
      <c r="B13" s="104">
        <f>'Zadanie 8'!I11</f>
        <v>0</v>
      </c>
      <c r="C13" s="104">
        <f>'Zadanie 8'!J11</f>
        <v>0</v>
      </c>
      <c r="D13" s="104">
        <f>'Zadanie 8'!K11</f>
        <v>0</v>
      </c>
    </row>
    <row r="14" spans="1:4" ht="13.5" thickBot="1">
      <c r="A14" s="95">
        <v>9</v>
      </c>
      <c r="B14" s="104">
        <f>'Zadanie 9'!I10</f>
        <v>0</v>
      </c>
      <c r="C14" s="104">
        <f>'Zadanie 9'!J10</f>
        <v>0</v>
      </c>
      <c r="D14" s="104">
        <f>'Zadanie 9'!K10</f>
        <v>0</v>
      </c>
    </row>
    <row r="15" spans="1:4" ht="13.5" thickBot="1">
      <c r="A15" s="102" t="s">
        <v>82</v>
      </c>
      <c r="B15" s="103">
        <f>SUM(B2:B14)</f>
        <v>0</v>
      </c>
      <c r="C15" s="103">
        <f>SUM(C2:C14)</f>
        <v>0</v>
      </c>
      <c r="D15" s="103">
        <f>SUM(D2:D14)</f>
        <v>0</v>
      </c>
    </row>
    <row r="16" spans="1:4" ht="12.75">
      <c r="A16" s="97"/>
      <c r="B16" s="98"/>
      <c r="C16" s="98"/>
      <c r="D16" s="97"/>
    </row>
    <row r="17" spans="1:4" ht="12.75">
      <c r="A17" s="99"/>
      <c r="B17" s="100"/>
      <c r="C17" s="100"/>
      <c r="D17" s="99"/>
    </row>
    <row r="18" spans="1:4" ht="12.75">
      <c r="A18" s="105"/>
      <c r="B18" s="99"/>
      <c r="C18" s="99"/>
      <c r="D18" s="99"/>
    </row>
    <row r="19" ht="12.75">
      <c r="A19" s="106"/>
    </row>
    <row r="20" ht="12.75">
      <c r="A20" s="106"/>
    </row>
    <row r="21" ht="12.75">
      <c r="A21" s="106"/>
    </row>
    <row r="22" spans="1:6" ht="12.75">
      <c r="A22" s="106"/>
      <c r="E22" s="99"/>
      <c r="F22" s="9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8">
      <selection activeCell="A1" sqref="A1:L19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" width="12.7109375" style="0" customWidth="1"/>
  </cols>
  <sheetData>
    <row r="1" spans="1:11" ht="15">
      <c r="A1" s="125" t="s">
        <v>34</v>
      </c>
      <c r="B1" s="125"/>
      <c r="C1" s="125"/>
      <c r="D1" s="125"/>
      <c r="E1" s="1"/>
      <c r="F1" s="1"/>
      <c r="G1" s="1"/>
      <c r="H1" s="2"/>
      <c r="I1" s="125" t="s">
        <v>119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0" customHeight="1">
      <c r="A3" s="1"/>
      <c r="B3" s="125" t="s">
        <v>96</v>
      </c>
      <c r="C3" s="125"/>
      <c r="D3" s="1"/>
      <c r="E3" s="1"/>
      <c r="F3" s="1"/>
      <c r="G3" s="1"/>
      <c r="H3" s="2"/>
      <c r="I3" s="2"/>
      <c r="J3" s="2"/>
      <c r="K3" s="2"/>
    </row>
    <row r="4" spans="1:11" ht="15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>
      <c r="A5" s="1"/>
      <c r="B5" s="2" t="s">
        <v>118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5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1.25" customHeight="1">
      <c r="A9" s="14">
        <v>1</v>
      </c>
      <c r="B9" s="40" t="s">
        <v>49</v>
      </c>
      <c r="C9" s="28"/>
      <c r="D9" s="14" t="s">
        <v>18</v>
      </c>
      <c r="E9" s="14">
        <v>500</v>
      </c>
      <c r="F9" s="22"/>
      <c r="G9" s="15"/>
      <c r="H9" s="9"/>
      <c r="I9" s="37"/>
      <c r="J9" s="37"/>
      <c r="K9" s="37"/>
    </row>
    <row r="10" spans="1:11" ht="39" customHeight="1">
      <c r="A10" s="14">
        <v>2</v>
      </c>
      <c r="B10" s="40" t="s">
        <v>50</v>
      </c>
      <c r="C10" s="28"/>
      <c r="D10" s="14" t="s">
        <v>18</v>
      </c>
      <c r="E10" s="14">
        <v>300</v>
      </c>
      <c r="F10" s="22"/>
      <c r="G10" s="17"/>
      <c r="H10" s="9"/>
      <c r="I10" s="37"/>
      <c r="J10" s="37"/>
      <c r="K10" s="37"/>
    </row>
    <row r="11" spans="1:11" ht="95.25" customHeight="1">
      <c r="A11" s="14">
        <v>3</v>
      </c>
      <c r="B11" s="40" t="s">
        <v>51</v>
      </c>
      <c r="C11" s="28"/>
      <c r="D11" s="14" t="s">
        <v>13</v>
      </c>
      <c r="E11" s="14">
        <v>150</v>
      </c>
      <c r="F11" s="74"/>
      <c r="G11" s="76"/>
      <c r="H11" s="57"/>
      <c r="I11" s="37"/>
      <c r="J11" s="37"/>
      <c r="K11" s="37"/>
    </row>
    <row r="12" spans="1:11" ht="44.25" customHeight="1">
      <c r="A12" s="14">
        <v>4</v>
      </c>
      <c r="B12" s="40" t="s">
        <v>36</v>
      </c>
      <c r="C12" s="28"/>
      <c r="D12" s="14" t="s">
        <v>18</v>
      </c>
      <c r="E12" s="14">
        <v>20</v>
      </c>
      <c r="F12" s="22"/>
      <c r="G12" s="15"/>
      <c r="H12" s="9"/>
      <c r="I12" s="37"/>
      <c r="J12" s="37"/>
      <c r="K12" s="37"/>
    </row>
    <row r="13" spans="1:11" ht="34.5" customHeight="1">
      <c r="A13" s="14">
        <v>5</v>
      </c>
      <c r="B13" s="40" t="s">
        <v>19</v>
      </c>
      <c r="C13" s="28"/>
      <c r="D13" s="14" t="s">
        <v>18</v>
      </c>
      <c r="E13" s="14">
        <v>400</v>
      </c>
      <c r="F13" s="22"/>
      <c r="G13" s="15"/>
      <c r="H13" s="9"/>
      <c r="I13" s="37"/>
      <c r="J13" s="37"/>
      <c r="K13" s="37"/>
    </row>
    <row r="14" spans="1:11" ht="41.25" customHeight="1">
      <c r="A14" s="14">
        <v>6</v>
      </c>
      <c r="B14" s="40" t="s">
        <v>20</v>
      </c>
      <c r="C14" s="28"/>
      <c r="D14" s="14" t="s">
        <v>18</v>
      </c>
      <c r="E14" s="14">
        <v>400</v>
      </c>
      <c r="F14" s="22"/>
      <c r="G14" s="17"/>
      <c r="H14" s="9"/>
      <c r="I14" s="37"/>
      <c r="J14" s="37"/>
      <c r="K14" s="37"/>
    </row>
    <row r="15" spans="1:11" ht="152.25" customHeight="1">
      <c r="A15" s="14">
        <v>7</v>
      </c>
      <c r="B15" s="40" t="s">
        <v>87</v>
      </c>
      <c r="C15" s="28"/>
      <c r="D15" s="14" t="s">
        <v>13</v>
      </c>
      <c r="E15" s="14">
        <v>80</v>
      </c>
      <c r="F15" s="22"/>
      <c r="G15" s="15"/>
      <c r="H15" s="9"/>
      <c r="I15" s="37"/>
      <c r="J15" s="37"/>
      <c r="K15" s="37"/>
    </row>
    <row r="16" spans="8:11" ht="18.75" customHeight="1">
      <c r="H16" s="34" t="s">
        <v>14</v>
      </c>
      <c r="I16" s="35">
        <f>SUM(I9:I15)</f>
        <v>0</v>
      </c>
      <c r="J16" s="35">
        <f>SUM(J9:J15)</f>
        <v>0</v>
      </c>
      <c r="K16" s="35">
        <f>SUM(K9:K15)</f>
        <v>0</v>
      </c>
    </row>
    <row r="17" ht="6.75" customHeight="1"/>
    <row r="18" spans="1:11" ht="30.75" customHeight="1">
      <c r="A18" s="125" t="s">
        <v>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34.5" customHeight="1">
      <c r="A19" s="125" t="s">
        <v>16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ht="120" customHeight="1"/>
    <row r="21" ht="120.75" customHeight="1"/>
    <row r="22" ht="50.25" customHeight="1"/>
    <row r="23" ht="108.75" customHeight="1"/>
    <row r="24" ht="128.25" customHeight="1"/>
    <row r="25" ht="130.5" customHeight="1"/>
    <row r="26" ht="147" customHeight="1"/>
  </sheetData>
  <sheetProtection/>
  <mergeCells count="6">
    <mergeCell ref="I1:K1"/>
    <mergeCell ref="C4:G4"/>
    <mergeCell ref="A18:K18"/>
    <mergeCell ref="A19:K19"/>
    <mergeCell ref="A1:D1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8">
      <selection activeCell="A1" sqref="A1:M16"/>
    </sheetView>
  </sheetViews>
  <sheetFormatPr defaultColWidth="9.140625" defaultRowHeight="12.75"/>
  <cols>
    <col min="1" max="1" width="5.57421875" style="0" customWidth="1"/>
    <col min="2" max="2" width="26.8515625" style="0" customWidth="1"/>
  </cols>
  <sheetData>
    <row r="1" spans="1:11" ht="25.5" customHeight="1">
      <c r="A1" s="1"/>
      <c r="B1" s="125" t="s">
        <v>34</v>
      </c>
      <c r="C1" s="125"/>
      <c r="D1" s="125"/>
      <c r="E1" s="125"/>
      <c r="F1" s="125"/>
      <c r="G1" s="1"/>
      <c r="H1" s="2"/>
      <c r="I1" s="125" t="s">
        <v>120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25.5" customHeight="1">
      <c r="A3" s="127" t="s">
        <v>96</v>
      </c>
      <c r="B3" s="127"/>
      <c r="C3" s="127"/>
      <c r="D3" s="127"/>
      <c r="E3" s="127"/>
      <c r="F3" s="127"/>
      <c r="G3" s="1"/>
      <c r="H3" s="2"/>
      <c r="I3" s="2"/>
      <c r="J3" s="2"/>
      <c r="K3" s="2"/>
    </row>
    <row r="4" spans="1:11" ht="15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24.75" customHeight="1">
      <c r="A5" s="1"/>
      <c r="B5" s="125" t="s">
        <v>117</v>
      </c>
      <c r="C5" s="125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21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96.75" customHeight="1">
      <c r="A9" s="14">
        <v>1</v>
      </c>
      <c r="B9" s="40" t="s">
        <v>74</v>
      </c>
      <c r="C9" s="28"/>
      <c r="D9" s="14" t="s">
        <v>54</v>
      </c>
      <c r="E9" s="14">
        <v>20</v>
      </c>
      <c r="F9" s="22"/>
      <c r="G9" s="15"/>
      <c r="H9" s="9"/>
      <c r="I9" s="37"/>
      <c r="J9" s="37"/>
      <c r="K9" s="37"/>
    </row>
    <row r="10" spans="1:11" ht="117.75" customHeight="1">
      <c r="A10" s="14">
        <v>2</v>
      </c>
      <c r="B10" s="40" t="s">
        <v>98</v>
      </c>
      <c r="C10" s="28"/>
      <c r="D10" s="14" t="s">
        <v>13</v>
      </c>
      <c r="E10" s="14">
        <v>150</v>
      </c>
      <c r="F10" s="22"/>
      <c r="G10" s="15"/>
      <c r="H10" s="9"/>
      <c r="I10" s="37"/>
      <c r="J10" s="37"/>
      <c r="K10" s="37"/>
    </row>
    <row r="11" spans="1:11" ht="117" customHeight="1">
      <c r="A11" s="14">
        <v>3</v>
      </c>
      <c r="B11" s="40" t="s">
        <v>97</v>
      </c>
      <c r="C11" s="28"/>
      <c r="D11" s="14" t="s">
        <v>13</v>
      </c>
      <c r="E11" s="14">
        <v>150</v>
      </c>
      <c r="F11" s="22"/>
      <c r="G11" s="15"/>
      <c r="H11" s="9"/>
      <c r="I11" s="37"/>
      <c r="J11" s="37"/>
      <c r="K11" s="37"/>
    </row>
    <row r="12" spans="1:11" ht="30">
      <c r="A12" s="14">
        <v>4</v>
      </c>
      <c r="B12" s="40" t="s">
        <v>75</v>
      </c>
      <c r="C12" s="28"/>
      <c r="D12" s="14" t="s">
        <v>64</v>
      </c>
      <c r="E12" s="14">
        <v>150</v>
      </c>
      <c r="F12" s="22"/>
      <c r="G12" s="15"/>
      <c r="H12" s="9"/>
      <c r="I12" s="37"/>
      <c r="J12" s="37"/>
      <c r="K12" s="37"/>
    </row>
    <row r="13" spans="8:11" ht="12.75">
      <c r="H13" s="34" t="s">
        <v>14</v>
      </c>
      <c r="I13" s="35">
        <f>SUM(I9:I12)</f>
        <v>0</v>
      </c>
      <c r="J13" s="35">
        <f>SUM(J9:J12)</f>
        <v>0</v>
      </c>
      <c r="K13" s="35">
        <f>SUM(K9:K12)</f>
        <v>0</v>
      </c>
    </row>
    <row r="15" spans="1:11" ht="39" customHeight="1">
      <c r="A15" s="125" t="s">
        <v>15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37.5" customHeight="1">
      <c r="A16" s="125" t="s">
        <v>16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</sheetData>
  <sheetProtection/>
  <mergeCells count="7">
    <mergeCell ref="I1:K1"/>
    <mergeCell ref="C4:G4"/>
    <mergeCell ref="A15:K15"/>
    <mergeCell ref="A16:K16"/>
    <mergeCell ref="B1:F1"/>
    <mergeCell ref="B5:C5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2">
      <selection activeCell="A1" sqref="A1:N32"/>
    </sheetView>
  </sheetViews>
  <sheetFormatPr defaultColWidth="9.140625" defaultRowHeight="12.75"/>
  <cols>
    <col min="1" max="1" width="3.8515625" style="0" customWidth="1"/>
    <col min="2" max="2" width="20.28125" style="0" customWidth="1"/>
  </cols>
  <sheetData>
    <row r="1" spans="1:11" ht="39.75" customHeight="1">
      <c r="A1" s="125" t="s">
        <v>34</v>
      </c>
      <c r="B1" s="125"/>
      <c r="C1" s="125"/>
      <c r="D1" s="125"/>
      <c r="E1" s="125"/>
      <c r="F1" s="1"/>
      <c r="G1" s="1"/>
      <c r="H1" s="2"/>
      <c r="I1" s="125" t="s">
        <v>121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19.5" customHeight="1">
      <c r="A3" s="1"/>
      <c r="B3" s="125" t="s">
        <v>96</v>
      </c>
      <c r="C3" s="125"/>
      <c r="D3" s="125"/>
      <c r="E3" s="125"/>
      <c r="F3" s="1"/>
      <c r="G3" s="1"/>
      <c r="H3" s="2"/>
      <c r="I3" s="2"/>
      <c r="J3" s="2"/>
      <c r="K3" s="2"/>
    </row>
    <row r="4" spans="1:11" ht="15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30" customHeight="1">
      <c r="A5" s="1"/>
      <c r="B5" s="127" t="s">
        <v>122</v>
      </c>
      <c r="C5" s="127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21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65">
      <c r="A9" s="32">
        <v>1</v>
      </c>
      <c r="B9" s="42" t="s">
        <v>57</v>
      </c>
      <c r="C9" s="24"/>
      <c r="D9" s="14" t="s">
        <v>40</v>
      </c>
      <c r="E9" s="16">
        <v>100</v>
      </c>
      <c r="F9" s="25"/>
      <c r="G9" s="26"/>
      <c r="H9" s="27"/>
      <c r="I9" s="37"/>
      <c r="J9" s="37"/>
      <c r="K9" s="37"/>
    </row>
    <row r="10" spans="8:11" ht="12.75">
      <c r="H10" s="34" t="s">
        <v>14</v>
      </c>
      <c r="I10" s="35">
        <f>SUM(I9:I9)</f>
        <v>0</v>
      </c>
      <c r="J10" s="35">
        <f>SUM(J9:J9)</f>
        <v>0</v>
      </c>
      <c r="K10" s="35">
        <f>SUM(K9:K9)</f>
        <v>0</v>
      </c>
    </row>
    <row r="12" spans="1:11" ht="30.75" customHeight="1">
      <c r="A12" s="125" t="s">
        <v>15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35.25" customHeight="1">
      <c r="A13" s="125" t="s">
        <v>16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</sheetData>
  <sheetProtection/>
  <mergeCells count="7">
    <mergeCell ref="I1:K1"/>
    <mergeCell ref="C4:G4"/>
    <mergeCell ref="A12:K12"/>
    <mergeCell ref="A13:K13"/>
    <mergeCell ref="B3:E3"/>
    <mergeCell ref="B5:C5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K15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14.8515625" style="0" customWidth="1"/>
    <col min="4" max="4" width="11.00390625" style="0" customWidth="1"/>
  </cols>
  <sheetData>
    <row r="1" spans="1:11" ht="31.5" customHeight="1">
      <c r="A1" s="125" t="s">
        <v>34</v>
      </c>
      <c r="B1" s="125"/>
      <c r="C1" s="125"/>
      <c r="D1" s="125"/>
      <c r="E1" s="1"/>
      <c r="F1" s="1"/>
      <c r="G1" s="1"/>
      <c r="H1" s="2"/>
      <c r="I1" s="125" t="s">
        <v>103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40.5" customHeight="1">
      <c r="A3" s="125" t="s">
        <v>96</v>
      </c>
      <c r="B3" s="125"/>
      <c r="C3" s="125"/>
      <c r="D3" s="125"/>
      <c r="E3" s="125"/>
      <c r="F3" s="1"/>
      <c r="G3" s="1"/>
      <c r="H3" s="2"/>
      <c r="I3" s="2"/>
      <c r="J3" s="2"/>
      <c r="K3" s="2"/>
    </row>
    <row r="4" spans="1:11" ht="15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30" customHeight="1">
      <c r="A5" s="125" t="s">
        <v>104</v>
      </c>
      <c r="B5" s="125"/>
      <c r="C5" s="125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3.5" customHeight="1">
      <c r="A9" s="65">
        <v>1</v>
      </c>
      <c r="B9" s="111" t="s">
        <v>89</v>
      </c>
      <c r="C9" s="28"/>
      <c r="D9" s="14" t="s">
        <v>88</v>
      </c>
      <c r="E9" s="14">
        <v>300</v>
      </c>
      <c r="F9" s="22"/>
      <c r="G9" s="15"/>
      <c r="H9" s="9"/>
      <c r="I9" s="37"/>
      <c r="J9" s="37"/>
      <c r="K9" s="37"/>
    </row>
    <row r="10" spans="1:11" ht="105.75" customHeight="1">
      <c r="A10" s="112">
        <v>2</v>
      </c>
      <c r="B10" s="113" t="s">
        <v>90</v>
      </c>
      <c r="C10" s="110"/>
      <c r="D10" s="88" t="s">
        <v>40</v>
      </c>
      <c r="E10" s="92">
        <v>2</v>
      </c>
      <c r="F10" s="93"/>
      <c r="G10" s="94"/>
      <c r="H10" s="75"/>
      <c r="I10" s="37"/>
      <c r="J10" s="37"/>
      <c r="K10" s="37"/>
    </row>
    <row r="11" spans="1:11" ht="25.5" customHeight="1">
      <c r="A11" s="107"/>
      <c r="B11" s="109"/>
      <c r="H11" s="34" t="s">
        <v>14</v>
      </c>
      <c r="I11" s="35">
        <f>SUM(I9:I10)</f>
        <v>0</v>
      </c>
      <c r="J11" s="35">
        <f>SUM(J9:J10)</f>
        <v>0</v>
      </c>
      <c r="K11" s="35">
        <f>SUM(K9:K10)</f>
        <v>0</v>
      </c>
    </row>
    <row r="12" ht="3.75" customHeight="1"/>
    <row r="13" spans="1:11" ht="39" customHeight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93.75" customHeight="1" hidden="1">
      <c r="A14" s="125" t="s">
        <v>16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2:13" ht="34.5" customHeight="1">
      <c r="B15" s="125" t="s">
        <v>16</v>
      </c>
      <c r="C15" s="125"/>
      <c r="D15" s="125"/>
      <c r="E15" s="125"/>
      <c r="F15" s="125"/>
      <c r="G15" s="125"/>
      <c r="H15" s="125"/>
      <c r="I15" s="125"/>
      <c r="J15" s="2"/>
      <c r="K15" s="2"/>
      <c r="L15" s="2"/>
      <c r="M15" s="2"/>
    </row>
    <row r="16" ht="33.75" customHeight="1"/>
    <row r="17" ht="31.5" customHeight="1"/>
    <row r="18" ht="45.75" customHeight="1"/>
  </sheetData>
  <sheetProtection/>
  <mergeCells count="8">
    <mergeCell ref="B15:I15"/>
    <mergeCell ref="I1:K1"/>
    <mergeCell ref="C4:G4"/>
    <mergeCell ref="A13:K13"/>
    <mergeCell ref="A14:K14"/>
    <mergeCell ref="A1:D1"/>
    <mergeCell ref="A5:C5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M1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1.28125" style="0" customWidth="1"/>
  </cols>
  <sheetData>
    <row r="1" spans="1:11" ht="23.25" customHeight="1">
      <c r="A1" s="125" t="s">
        <v>34</v>
      </c>
      <c r="B1" s="125"/>
      <c r="C1" s="125"/>
      <c r="D1" s="125"/>
      <c r="E1" s="125"/>
      <c r="F1" s="125"/>
      <c r="G1" s="1"/>
      <c r="H1" s="2"/>
      <c r="I1" s="125" t="s">
        <v>124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15">
      <c r="A3" s="125" t="s">
        <v>96</v>
      </c>
      <c r="B3" s="125"/>
      <c r="C3" s="125"/>
      <c r="D3" s="125"/>
      <c r="E3" s="125"/>
      <c r="F3" s="1"/>
      <c r="G3" s="1"/>
      <c r="H3" s="2"/>
      <c r="I3" s="2"/>
      <c r="J3" s="2"/>
      <c r="K3" s="2"/>
    </row>
    <row r="4" spans="1:11" ht="15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>
      <c r="A5" s="125" t="s">
        <v>123</v>
      </c>
      <c r="B5" s="125"/>
      <c r="C5" s="125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70.2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61.5" customHeight="1">
      <c r="A9" s="14">
        <v>3</v>
      </c>
      <c r="B9" s="29" t="s">
        <v>91</v>
      </c>
      <c r="C9" s="28"/>
      <c r="D9" s="14" t="s">
        <v>13</v>
      </c>
      <c r="E9" s="14">
        <v>800</v>
      </c>
      <c r="F9" s="22"/>
      <c r="G9" s="10"/>
      <c r="H9" s="9"/>
      <c r="I9" s="37"/>
      <c r="J9" s="37"/>
      <c r="K9" s="37"/>
    </row>
    <row r="10" spans="1:11" ht="53.25" customHeight="1">
      <c r="A10" s="14">
        <v>4</v>
      </c>
      <c r="B10" s="29" t="s">
        <v>92</v>
      </c>
      <c r="C10" s="28"/>
      <c r="D10" s="14" t="s">
        <v>13</v>
      </c>
      <c r="E10" s="14">
        <v>500</v>
      </c>
      <c r="F10" s="22"/>
      <c r="G10" s="10"/>
      <c r="H10" s="9"/>
      <c r="I10" s="37"/>
      <c r="J10" s="37"/>
      <c r="K10" s="37"/>
    </row>
    <row r="11" spans="1:11" ht="15">
      <c r="A11" s="107"/>
      <c r="B11" s="109"/>
      <c r="H11" s="34" t="s">
        <v>14</v>
      </c>
      <c r="I11" s="35">
        <f>SUM(I9:I10)</f>
        <v>0</v>
      </c>
      <c r="J11" s="35">
        <f>SUM(J9:J10)</f>
        <v>0</v>
      </c>
      <c r="K11" s="35">
        <f>SUM(K9:K10)</f>
        <v>0</v>
      </c>
    </row>
    <row r="13" spans="1:11" ht="35.25" customHeight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33.75" customHeight="1">
      <c r="A14" s="125" t="s">
        <v>16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</sheetData>
  <sheetProtection/>
  <mergeCells count="7">
    <mergeCell ref="A14:K14"/>
    <mergeCell ref="A1:F1"/>
    <mergeCell ref="I1:K1"/>
    <mergeCell ref="A3:E3"/>
    <mergeCell ref="C4:G4"/>
    <mergeCell ref="A5:C5"/>
    <mergeCell ref="A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A4" sqref="A4:K14"/>
    </sheetView>
  </sheetViews>
  <sheetFormatPr defaultColWidth="9.140625" defaultRowHeight="12.75"/>
  <cols>
    <col min="1" max="1" width="3.421875" style="0" customWidth="1"/>
    <col min="2" max="2" width="29.7109375" style="0" customWidth="1"/>
    <col min="3" max="3" width="16.140625" style="0" customWidth="1"/>
    <col min="4" max="4" width="13.00390625" style="0" customWidth="1"/>
    <col min="5" max="5" width="12.140625" style="0" customWidth="1"/>
    <col min="9" max="9" width="11.57421875" style="0" customWidth="1"/>
    <col min="11" max="11" width="10.57421875" style="0" customWidth="1"/>
  </cols>
  <sheetData>
    <row r="1" spans="1:11" ht="51.75" customHeight="1">
      <c r="A1" s="1"/>
      <c r="B1" s="2" t="s">
        <v>34</v>
      </c>
      <c r="C1" s="2"/>
      <c r="D1" s="1"/>
      <c r="E1" s="1"/>
      <c r="F1" s="1"/>
      <c r="G1" s="1"/>
      <c r="H1" s="2"/>
      <c r="I1" s="125" t="s">
        <v>106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96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>
      <c r="A5" s="1"/>
      <c r="B5" s="2" t="s">
        <v>105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61.25" customHeight="1">
      <c r="A9" s="14">
        <v>1</v>
      </c>
      <c r="B9" s="114" t="s">
        <v>101</v>
      </c>
      <c r="C9" s="28"/>
      <c r="D9" s="14" t="s">
        <v>52</v>
      </c>
      <c r="E9" s="14">
        <v>14</v>
      </c>
      <c r="F9" s="22"/>
      <c r="G9" s="15"/>
      <c r="H9" s="9"/>
      <c r="I9" s="37"/>
      <c r="J9" s="37"/>
      <c r="K9" s="37"/>
    </row>
    <row r="10" spans="1:11" ht="131.25" customHeight="1">
      <c r="A10" s="14">
        <v>2</v>
      </c>
      <c r="B10" s="43" t="s">
        <v>102</v>
      </c>
      <c r="C10" s="28"/>
      <c r="D10" s="14" t="s">
        <v>13</v>
      </c>
      <c r="E10" s="14">
        <v>14</v>
      </c>
      <c r="F10" s="22"/>
      <c r="G10" s="15"/>
      <c r="H10" s="9"/>
      <c r="I10" s="37"/>
      <c r="J10" s="37"/>
      <c r="K10" s="37"/>
    </row>
    <row r="11" spans="8:11" ht="18.75" customHeight="1">
      <c r="H11" s="34" t="s">
        <v>14</v>
      </c>
      <c r="I11" s="35">
        <f>SUM(I9:I10)</f>
        <v>0</v>
      </c>
      <c r="J11" s="35">
        <f>SUM(J9:J10)</f>
        <v>0</v>
      </c>
      <c r="K11" s="35">
        <f>SUM(K9:K10)</f>
        <v>0</v>
      </c>
    </row>
    <row r="12" ht="24" customHeight="1"/>
    <row r="13" spans="1:11" ht="22.5" customHeight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38.25" customHeight="1">
      <c r="A14" s="125" t="s">
        <v>16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ht="53.25" customHeight="1"/>
    <row r="16" ht="32.25" customHeight="1"/>
    <row r="17" ht="37.5" customHeight="1"/>
    <row r="18" ht="49.5" customHeight="1"/>
    <row r="19" ht="63.75" customHeight="1"/>
    <row r="20" ht="47.25" customHeight="1"/>
    <row r="21" ht="47.25" customHeight="1"/>
    <row r="22" ht="65.25" customHeight="1"/>
    <row r="23" ht="110.25" customHeight="1"/>
    <row r="24" ht="57.75" customHeight="1"/>
    <row r="25" spans="1:12" s="23" customFormat="1" ht="68.25" customHeight="1">
      <c r="A25"/>
      <c r="B25"/>
      <c r="C25"/>
      <c r="D25"/>
      <c r="E25"/>
      <c r="F25"/>
      <c r="G25"/>
      <c r="H25"/>
      <c r="I25"/>
      <c r="J25"/>
      <c r="K25"/>
      <c r="L25" s="30"/>
    </row>
    <row r="26" ht="45.75" customHeight="1"/>
    <row r="27" ht="108.75" customHeight="1"/>
    <row r="28" ht="105.75" customHeight="1"/>
    <row r="29" ht="78" customHeight="1"/>
    <row r="40" ht="102.75" customHeight="1"/>
    <row r="41" ht="98.25" customHeight="1"/>
    <row r="42" ht="34.5" customHeight="1"/>
    <row r="45" ht="45.75" customHeight="1"/>
    <row r="46" ht="38.25" customHeight="1"/>
  </sheetData>
  <sheetProtection/>
  <mergeCells count="4">
    <mergeCell ref="I1:K1"/>
    <mergeCell ref="C4:G4"/>
    <mergeCell ref="A13:K13"/>
    <mergeCell ref="A14:K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3"/>
    </sheetView>
  </sheetViews>
  <sheetFormatPr defaultColWidth="9.140625" defaultRowHeight="12.75"/>
  <cols>
    <col min="1" max="1" width="5.140625" style="0" customWidth="1"/>
    <col min="2" max="2" width="33.00390625" style="0" customWidth="1"/>
    <col min="3" max="3" width="13.28125" style="0" customWidth="1"/>
  </cols>
  <sheetData>
    <row r="1" spans="1:11" ht="33.75" customHeight="1">
      <c r="A1" s="125" t="s">
        <v>34</v>
      </c>
      <c r="B1" s="125"/>
      <c r="C1" s="125"/>
      <c r="D1" s="125"/>
      <c r="E1" s="1"/>
      <c r="F1" s="1"/>
      <c r="G1" s="1"/>
      <c r="H1" s="2"/>
      <c r="I1" s="125" t="s">
        <v>108</v>
      </c>
      <c r="J1" s="125"/>
      <c r="K1" s="125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25.5" customHeight="1">
      <c r="A3" s="125" t="s">
        <v>96</v>
      </c>
      <c r="B3" s="125"/>
      <c r="C3" s="125"/>
      <c r="D3" s="125"/>
      <c r="E3" s="1"/>
      <c r="F3" s="1"/>
      <c r="G3" s="1"/>
      <c r="H3" s="2"/>
      <c r="I3" s="2"/>
      <c r="J3" s="2"/>
      <c r="K3" s="2"/>
    </row>
    <row r="4" spans="1:11" ht="15">
      <c r="A4" s="1"/>
      <c r="B4" s="2"/>
      <c r="C4" s="126" t="s">
        <v>1</v>
      </c>
      <c r="D4" s="126"/>
      <c r="E4" s="126"/>
      <c r="F4" s="126"/>
      <c r="G4" s="126"/>
      <c r="H4" s="2"/>
      <c r="I4" s="2"/>
      <c r="J4" s="2"/>
      <c r="K4" s="2"/>
    </row>
    <row r="5" spans="1:11" ht="15" customHeight="1">
      <c r="A5" s="125" t="s">
        <v>107</v>
      </c>
      <c r="B5" s="125"/>
      <c r="C5" s="125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73.2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41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5">
      <c r="A9" s="14">
        <v>1</v>
      </c>
      <c r="B9" s="14" t="s">
        <v>116</v>
      </c>
      <c r="C9" s="28"/>
      <c r="D9" s="14" t="s">
        <v>53</v>
      </c>
      <c r="E9" s="14">
        <v>600</v>
      </c>
      <c r="F9" s="22"/>
      <c r="G9" s="15"/>
      <c r="H9" s="9"/>
      <c r="I9" s="37"/>
      <c r="J9" s="37"/>
      <c r="K9" s="37"/>
    </row>
    <row r="10" spans="8:11" ht="12.75">
      <c r="H10" s="34" t="s">
        <v>14</v>
      </c>
      <c r="I10" s="35">
        <f>SUM(I9:I9)</f>
        <v>0</v>
      </c>
      <c r="J10" s="35">
        <f>SUM(J9:J9)</f>
        <v>0</v>
      </c>
      <c r="K10" s="35">
        <f>SUM(K9:K9)</f>
        <v>0</v>
      </c>
    </row>
    <row r="12" spans="1:11" ht="36.75" customHeight="1">
      <c r="A12" s="125" t="s">
        <v>15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49.5" customHeight="1">
      <c r="A13" s="125" t="s">
        <v>16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</sheetData>
  <sheetProtection/>
  <mergeCells count="7">
    <mergeCell ref="I1:K1"/>
    <mergeCell ref="C4:G4"/>
    <mergeCell ref="A12:K12"/>
    <mergeCell ref="A13:K13"/>
    <mergeCell ref="A1:D1"/>
    <mergeCell ref="A3:D3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2019-06-06T08:24:58Z</cp:lastPrinted>
  <dcterms:created xsi:type="dcterms:W3CDTF">2017-01-27T09:03:02Z</dcterms:created>
  <dcterms:modified xsi:type="dcterms:W3CDTF">2019-06-06T08:29:02Z</dcterms:modified>
  <cp:category/>
  <cp:version/>
  <cp:contentType/>
  <cp:contentStatus/>
</cp:coreProperties>
</file>