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6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<sst xmlns="http://schemas.openxmlformats.org/spreadsheetml/2006/main" count="195" uniqueCount="126">
  <si>
    <t>Załącznik nr 1 do SIWZ</t>
  </si>
  <si>
    <t>FORMULARZ OFERTOWY</t>
  </si>
  <si>
    <t>Nazwa i adres Wykonawcy / Wykonawców w przypadku oferty wspólnej:</t>
  </si>
  <si>
    <t>Nazwa i adres Zamawiającego:</t>
  </si>
  <si>
    <r>
      <t xml:space="preserve">4 Regionalna Baza Logistyczna
</t>
    </r>
    <r>
      <rPr>
        <sz val="11"/>
        <color indexed="8"/>
        <rFont val="Times New Roman"/>
        <family val="1"/>
      </rPr>
      <t xml:space="preserve">ul. Pretficza 28
50-984 Wrocław
</t>
    </r>
  </si>
  <si>
    <t>………………………………………………………………………………………………</t>
  </si>
  <si>
    <t>Adres do korespondencji:</t>
  </si>
  <si>
    <t>………………………………………………………………………….</t>
  </si>
  <si>
    <t>Faks do korespondencji:</t>
  </si>
  <si>
    <t>Telefon:</t>
  </si>
  <si>
    <t>REGON:</t>
  </si>
  <si>
    <t>NIP: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</si>
  <si>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</si>
  <si>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</si>
  <si>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</si>
  <si>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</si>
  <si>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</si>
  <si>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Przedmiot zamówienia</t>
  </si>
  <si>
    <t>Ilość</t>
  </si>
  <si>
    <t>j.m.</t>
  </si>
  <si>
    <t>Cena jednostkowa netto[zł za j.m.]</t>
  </si>
  <si>
    <t>Wartość netto [zł]</t>
  </si>
  <si>
    <t>Stawka VAT [%]</t>
  </si>
  <si>
    <t>Wartość VAT [zł]</t>
  </si>
  <si>
    <t>Wartość brutto [zł]</t>
  </si>
  <si>
    <t>Zamówienie gwarantowane</t>
  </si>
  <si>
    <t>Razem zamówienie gwarantowane</t>
  </si>
  <si>
    <t>Zamówienie opcjonalne</t>
  </si>
  <si>
    <t>Razem zamówienie opcjonalne</t>
  </si>
  <si>
    <t>2.</t>
  </si>
  <si>
    <t>3.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</si>
  <si>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</rPr>
      <t>Załącznik nr3</t>
    </r>
    <r>
      <rPr>
        <sz val="11"/>
        <color indexed="8"/>
        <rFont val="Times New Roman"/>
        <family val="1"/>
      </rPr>
      <t>do niniejszej specyfikacji</t>
    </r>
  </si>
  <si>
    <t>4.</t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</si>
  <si>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</rPr>
      <t>Załącznik nr3</t>
    </r>
    <r>
      <rPr>
        <sz val="11"/>
        <color indexed="8"/>
        <rFont val="Times New Roman"/>
        <family val="1"/>
      </rPr>
      <t>do niniejszej specyfikacji.</t>
    </r>
  </si>
  <si>
    <t>5.</t>
  </si>
  <si>
    <t>Zastrzegamy, że informacje wskazane poniżej, zawarte na stronach ...................... oferty, stanowią tajemnicę przedsiębiorstwa i nie powinny być udostępnione innym Wykonawcom biorącym udział w postępowaniu:</t>
  </si>
  <si>
    <r>
      <t xml:space="preserve">...................................................................................................................................................................................
</t>
    </r>
    <r>
      <rPr>
        <sz val="9"/>
        <color indexed="8"/>
        <rFont val="Times New Roman"/>
        <family val="1"/>
      </rPr>
      <t xml:space="preserve">(wypełnić jeśli dotyczy)
</t>
    </r>
  </si>
  <si>
    <t>6.</t>
  </si>
  <si>
    <t>Podwykonawstwo: części zamówienia, które zamierzamy powierzyć Podwykonawcom wraz z podaniem firm podwykonawców:</t>
  </si>
  <si>
    <r>
      <t xml:space="preserve">……………………………….......................………………………………........................................................
</t>
    </r>
    <r>
      <rPr>
        <sz val="9"/>
        <color indexed="8"/>
        <rFont val="Times New Roman"/>
        <family val="1"/>
      </rPr>
      <t xml:space="preserve">(wypełnić jeśli dotyczy)
</t>
    </r>
  </si>
  <si>
    <t>OŚWIADCZAMY,  że wybór naszej oferty:</t>
  </si>
  <si>
    <t>8.</t>
  </si>
  <si>
    <t>Czy wykonawca jest mikroprzedsiębiorstwem, bądź małym lub średnim przedsiębiorstwem?</t>
  </si>
  <si>
    <r>
      <t>     </t>
    </r>
    <r>
      <rPr>
        <sz val="11"/>
        <color indexed="8"/>
        <rFont val="Symbol"/>
        <family val="1"/>
      </rPr>
      <t></t>
    </r>
    <r>
      <rPr>
        <sz val="11"/>
        <color indexed="8"/>
        <rFont val="Times New Roman"/>
        <family val="1"/>
      </rPr>
      <t>   tak*</t>
    </r>
  </si>
  <si>
    <r>
      <t>     </t>
    </r>
    <r>
      <rPr>
        <sz val="11"/>
        <color indexed="8"/>
        <rFont val="Symbol"/>
        <family val="1"/>
      </rPr>
      <t></t>
    </r>
    <r>
      <rPr>
        <sz val="11"/>
        <color indexed="8"/>
        <rFont val="Times New Roman"/>
        <family val="1"/>
      </rPr>
      <t>   nie*</t>
    </r>
  </si>
  <si>
    <r>
      <t xml:space="preserve">*zaznaczyć właściwe”
</t>
    </r>
    <r>
      <rPr>
        <sz val="10"/>
        <color indexed="8"/>
        <rFont val="Times New Roman"/>
        <family val="1"/>
      </rPr>
      <t>Z</t>
    </r>
    <r>
      <rPr>
        <b/>
        <sz val="10"/>
        <color indexed="8"/>
        <rFont val="Times New Roman"/>
        <family val="1"/>
      </rPr>
      <t>a małego przedsiębiorcę</t>
    </r>
    <r>
      <rPr>
        <sz val="10"/>
        <color indexed="8"/>
        <rFont val="Times New Roman"/>
        <family val="1"/>
      </rPr>
      <t xml:space="preserve">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</t>
    </r>
    <r>
      <rPr>
        <b/>
        <sz val="10"/>
        <color indexed="8"/>
        <rFont val="Times New Roman"/>
        <family val="1"/>
      </rPr>
      <t>Pojęcie średniego przedsiębiorcy</t>
    </r>
    <r>
      <rPr>
        <sz val="10"/>
        <color indexed="8"/>
        <rFont val="Times New Roman"/>
        <family val="1"/>
      </rPr>
      <t xml:space="preserve">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</si>
  <si>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9.</t>
  </si>
  <si>
    <r>
      <t>Oświadczam, że wypełniłem obowiązki informacyjne przewidziane w art.13 lub art.14 RODO</t>
    </r>
    <r>
      <rPr>
        <b/>
        <vertAlign val="superscript"/>
        <sz val="11"/>
        <color indexed="30"/>
        <rFont val="Times New Roman"/>
        <family val="1"/>
      </rPr>
      <t>2</t>
    </r>
    <r>
      <rPr>
        <b/>
        <sz val="11"/>
        <color indexed="30"/>
        <rFont val="Times New Roman"/>
        <family val="1"/>
      </rPr>
      <t xml:space="preserve"> </t>
    </r>
    <r>
      <rPr>
        <b/>
        <sz val="11"/>
        <rFont val="Times New Roman"/>
        <family val="1"/>
      </rPr>
      <t>wobec osób fizycznych, od których dane osobowe bezpośrednio lub pośrednio pozyskałem w celu ubiegania się o udzielenie zamówienia publicznego w niniejszym postępowaniu</t>
    </r>
    <r>
      <rPr>
        <b/>
        <vertAlign val="superscript"/>
        <sz val="11"/>
        <color indexed="30"/>
        <rFont val="Times New Roman"/>
        <family val="1"/>
      </rPr>
      <t>3</t>
    </r>
    <r>
      <rPr>
        <b/>
        <sz val="11"/>
        <rFont val="Times New Roman"/>
        <family val="1"/>
      </rPr>
      <t>.</t>
    </r>
  </si>
  <si>
    <r>
      <t xml:space="preserve">2 </t>
    </r>
    <r>
      <rPr>
        <sz val="10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</si>
  <si>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t xml:space="preserve">3 </t>
    </r>
    <r>
      <rPr>
        <sz val="10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</si>
  <si>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</si>
  <si>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</si>
  <si>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</si>
  <si>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</si>
  <si>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10"/>
        <color indexed="8"/>
        <rFont val="Times New Roman"/>
        <family val="1"/>
      </rPr>
      <t>o</t>
    </r>
    <r>
      <rPr>
        <i/>
        <sz val="9"/>
        <color indexed="8"/>
        <rFont val="Times New Roman"/>
        <family val="1"/>
      </rPr>
      <t>ść</t>
    </r>
  </si>
  <si>
    <t>data</t>
  </si>
  <si>
    <t>..............................................................</t>
  </si>
  <si>
    <t>podpis i pieczęć imienna Wykonawcy lub osoby upoważnionej do jego reprezentowania/</t>
  </si>
  <si>
    <r>
      <t xml:space="preserve">Hasło dostępu do pliku zawierającego informacje stanowiace </t>
    </r>
    <r>
      <rPr>
        <b/>
        <sz val="11"/>
        <color indexed="8"/>
        <rFont val="Times New Roman"/>
        <family val="1"/>
      </rPr>
      <t>tejemnicę przedsiębiorstwa:…</t>
    </r>
    <r>
      <rPr>
        <sz val="11"/>
        <color indexed="8"/>
        <rFont val="Times New Roman"/>
        <family val="1"/>
      </rPr>
      <t>………………………………………….</t>
    </r>
    <r>
      <rPr>
        <sz val="11"/>
        <color indexed="10"/>
        <rFont val="Times New Roman"/>
        <family val="1"/>
      </rPr>
      <t xml:space="preserve"> (jeżeli dotyczy)</t>
    </r>
  </si>
  <si>
    <r>
      <t xml:space="preserve">RAZEM : </t>
    </r>
    <r>
      <rPr>
        <sz val="10"/>
        <color indexed="8"/>
        <rFont val="Times New Roman"/>
        <family val="1"/>
      </rPr>
      <t>Zamówienie gwarantowane + Zamówienie opcjonalne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</si>
  <si>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</si>
  <si>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SZT</t>
  </si>
  <si>
    <t>10.</t>
  </si>
  <si>
    <t>na dostawę ogumienia i opończy- CZĘŚĆ 1 - Opony</t>
  </si>
  <si>
    <t>ZOBOWIAZUJEMY SIĘ DO ZAOFEROWANIA  EFEKTYWNOŚCI PALIWOWEJ:</t>
  </si>
  <si>
    <t>ZOBOWIAZUJEMY SIĘ DO ZAOFEROWANIA  PRZYCZEPNOŚCI NA MOKREJ NAWIERZCHNI:</t>
  </si>
  <si>
    <r>
      <t xml:space="preserve"> (nr sprawy: </t>
    </r>
    <r>
      <rPr>
        <b/>
        <sz val="11"/>
        <color indexed="8"/>
        <rFont val="Times New Roman"/>
        <family val="1"/>
      </rPr>
      <t>TECH/25/U/2020</t>
    </r>
    <r>
      <rPr>
        <sz val="11"/>
        <color indexed="8"/>
        <rFont val="Times New Roman"/>
        <family val="1"/>
      </rPr>
      <t>)</t>
    </r>
  </si>
  <si>
    <t>Opona 23x5</t>
  </si>
  <si>
    <t>225/55R17 97V LETNIA</t>
  </si>
  <si>
    <r>
      <rPr>
        <b/>
        <sz val="9"/>
        <rFont val="Arial"/>
        <family val="2"/>
      </rPr>
      <t xml:space="preserve">215/70R15C 109/107R, </t>
    </r>
    <r>
      <rPr>
        <sz val="9"/>
        <rFont val="Arial"/>
        <family val="2"/>
      </rPr>
      <t xml:space="preserve">                                                            Opona ZIMOWA pneumatyczna radialna, bezdętkowa, drogowa.
Indeks nośności - 109/107 (1030/975 kg).
Indeks dopuszczalnej prędkości - R (170 km/h).
Stosowana do samochodów dostawczych.</t>
    </r>
  </si>
  <si>
    <r>
      <rPr>
        <b/>
        <sz val="9"/>
        <rFont val="Arial"/>
        <family val="2"/>
      </rPr>
      <t xml:space="preserve">295/80R22,5 152/148L, </t>
    </r>
    <r>
      <rPr>
        <sz val="9"/>
        <rFont val="Arial"/>
        <family val="2"/>
      </rPr>
      <t xml:space="preserve">                                         Opona ZIMOWA, pneumatyczna radialna, drogowa, bezdętkowa.
Indeks nośności - 152/148 (3550/3159 kg).
Indeks dopuszczalnej prędkości - L (120 km/h).
Przeznaczona do samochodów ciężarowych.</t>
    </r>
  </si>
  <si>
    <r>
      <rPr>
        <b/>
        <sz val="9"/>
        <rFont val="Arial"/>
        <family val="2"/>
      </rPr>
      <t>6.50-10-10PR  Z DĘTKĄ I FARTUCHEM</t>
    </r>
    <r>
      <rPr>
        <sz val="9"/>
        <rFont val="Arial"/>
        <family val="2"/>
      </rPr>
      <t xml:space="preserve">
STOSOWANA W WÓZKACH TRANSPORTOWYCH, AKUMULATOROWYCH
RODZAJ OPONY: PNEUMATYCZNA (L), DĘTKOWA (TT);
SZEROKOŚĆ OPONY: 6.50";
ŚREDNICA: 10";
LICZBA PŁÓCIEN (PR): 10
ZASTOSOWANIE: PRZÓD /TYŁ;
DĘTKA: 6.50-10;
FARTUCH: 6.50-10</t>
    </r>
  </si>
  <si>
    <r>
      <rPr>
        <b/>
        <sz val="9"/>
        <rFont val="Arial"/>
        <family val="2"/>
      </rPr>
      <t xml:space="preserve">5.00-8    </t>
    </r>
    <r>
      <rPr>
        <sz val="9"/>
        <rFont val="Arial"/>
        <family val="2"/>
      </rPr>
      <t xml:space="preserve">                                                                                              OPONA DIAGONALNA, CAŁOROCZNA, DROGOWA, DĘTKOWA NA TYŁ POJAZDU.                                               STOSOWANA W PODNOŚNIKACH WIDŁOWYCH SPALINOWYCH</t>
    </r>
  </si>
  <si>
    <r>
      <rPr>
        <b/>
        <sz val="9"/>
        <rFont val="Arial"/>
        <family val="2"/>
      </rPr>
      <t xml:space="preserve">5.00-8 10PR   Z DĘTKĄ I FARTUCHEM T-800,      </t>
    </r>
    <r>
      <rPr>
        <sz val="9"/>
        <rFont val="Arial"/>
        <family val="2"/>
      </rPr>
      <t xml:space="preserve">                                                                                        Dętkowa opona diagonalna, uniwersalna, stosowana między innymi w podnośnikach widłowych</t>
    </r>
  </si>
  <si>
    <r>
      <rPr>
        <b/>
        <sz val="9"/>
        <rFont val="Arial"/>
        <family val="2"/>
      </rPr>
      <t xml:space="preserve">205/65R-16C 107/105T,  </t>
    </r>
    <r>
      <rPr>
        <sz val="9"/>
        <rFont val="Arial"/>
        <family val="2"/>
      </rPr>
      <t xml:space="preserve">                                                         Opona LETNIA pneumatyczna radialna, bezdętkowa.
Indeks nośności - 107/105 (975/925 kg).
Indeks dopuszczalnej prędkości - T (190 km/h).
Stosowana do samochodów dostawczych.</t>
    </r>
  </si>
  <si>
    <r>
      <rPr>
        <b/>
        <sz val="9"/>
        <rFont val="Arial"/>
        <family val="2"/>
      </rPr>
      <t xml:space="preserve">315/80 R22,5, 154/150M </t>
    </r>
    <r>
      <rPr>
        <sz val="9"/>
        <rFont val="Arial"/>
        <family val="2"/>
      </rPr>
      <t xml:space="preserve">
Opona CAŁOROCZNA, pneumatyczna radialna, drogowa, bezdętkowa.
 Indeks nośności - 154/150(3750/3350 kg).
Indeks dopuszczalnej prędkości - M (130 km/h).
Oś pojazdu: prowadząca.
Stosowana do samochodów ciężarowych.</t>
    </r>
  </si>
  <si>
    <r>
      <rPr>
        <b/>
        <sz val="9"/>
        <rFont val="Arial"/>
        <family val="2"/>
      </rPr>
      <t xml:space="preserve">245/75R17,5 134/132M PRZÓD, </t>
    </r>
    <r>
      <rPr>
        <sz val="9"/>
        <rFont val="Arial"/>
        <family val="2"/>
      </rPr>
      <t xml:space="preserve">                                            OPONA CAŁOROCZNA,  pneumatyczna radialna, bezdętkowa, całoroczna, na przód pojazdu.
Indeks nośności - 134/132 (2120/2000kg).
Indeks dopuszczalnej prędkości - M (130 km/h).
Stosowana do samochodów ciężarowych.</t>
    </r>
  </si>
  <si>
    <r>
      <rPr>
        <b/>
        <sz val="9"/>
        <rFont val="Arial"/>
        <family val="2"/>
      </rPr>
      <t xml:space="preserve">Opony 24x9.00-11,                                                      </t>
    </r>
    <r>
      <rPr>
        <sz val="9"/>
        <rFont val="Arial"/>
        <family val="2"/>
      </rPr>
      <t xml:space="preserve">OPONA DIAGONALNA, CAŁOROCZANA, TERENOWA, BEZDĘTKOWA NA TYŁ
POJAZDU. </t>
    </r>
  </si>
  <si>
    <r>
      <rPr>
        <b/>
        <sz val="9"/>
        <rFont val="Arial"/>
        <family val="2"/>
      </rPr>
      <t xml:space="preserve">225/50R17 98V XL  </t>
    </r>
    <r>
      <rPr>
        <sz val="9"/>
        <rFont val="Arial"/>
        <family val="2"/>
      </rPr>
      <t xml:space="preserve">
Opona ZIMOWA pneumatyczna radialna, drogowa, bezdętkowa.
XL - wzmocniona.
Indeks nośności - 98 (750 kg).
Indeks dopuszczalnej prędkości - V (240 km/h).</t>
    </r>
  </si>
  <si>
    <r>
      <rPr>
        <b/>
        <sz val="9"/>
        <rFont val="Arial"/>
        <family val="2"/>
      </rPr>
      <t xml:space="preserve">235/65R16C 115/113R,   </t>
    </r>
    <r>
      <rPr>
        <sz val="9"/>
        <rFont val="Arial"/>
        <family val="2"/>
      </rPr>
      <t xml:space="preserve">                                                      Opona LETNIA pneumatyczna radialna, drogowa, bezdętkowa.
Indeks nośności - 115/113 (1215/1150 kg).
Indeks dopuszczalnej prędkości - R (170 km/h).
Stosowana do samochodów dostawczych.</t>
    </r>
  </si>
  <si>
    <r>
      <rPr>
        <b/>
        <sz val="9"/>
        <rFont val="Arial"/>
        <family val="2"/>
      </rPr>
      <t>7.50R16CT,</t>
    </r>
    <r>
      <rPr>
        <sz val="9"/>
        <rFont val="Arial"/>
        <family val="2"/>
      </rPr>
      <t xml:space="preserve">                                                                       OPONA CAŁOROCZNA RADIALNA,TERENOWA, BEZDĘTKOWA NA PRZÓD I TYŁ POJAZDU. STOSOWANA W SAMOCHODZIE CIĘŻAROWYM</t>
    </r>
  </si>
  <si>
    <r>
      <rPr>
        <b/>
        <sz val="9"/>
        <rFont val="Arial"/>
        <family val="2"/>
      </rPr>
      <t xml:space="preserve">215/60R17C 104H,       </t>
    </r>
    <r>
      <rPr>
        <sz val="9"/>
        <rFont val="Arial"/>
        <family val="2"/>
      </rPr>
      <t xml:space="preserve">                                                    OPONA ZIMOWA, pneumatyczna radialna, bezdętkowa, drogowa.
Indeks nośności - 104 (900 kg).
Indeks dopuszczalnej prędkości - V (210 km/h).
Stosowana do samochodów dostawczych.</t>
    </r>
  </si>
  <si>
    <r>
      <rPr>
        <b/>
        <sz val="9"/>
        <rFont val="Arial"/>
        <family val="2"/>
      </rPr>
      <t xml:space="preserve">90/90-21 54H MOTOCYKLOWA    </t>
    </r>
    <r>
      <rPr>
        <sz val="9"/>
        <rFont val="Arial"/>
        <family val="2"/>
      </rPr>
      <t xml:space="preserve">                                                         OPONA CAŁOROCZNA DROGOWA, PRZEDNIA RADIALNA. STOSOWANA W MOTOCYKLACH </t>
    </r>
  </si>
  <si>
    <r>
      <rPr>
        <b/>
        <sz val="9"/>
        <rFont val="Arial"/>
        <family val="2"/>
      </rPr>
      <t xml:space="preserve">16.9- 34 T/AN/,   </t>
    </r>
    <r>
      <rPr>
        <sz val="9"/>
        <rFont val="Arial"/>
        <family val="2"/>
      </rPr>
      <t xml:space="preserve">                                                                                 OPONA CAŁOROCZNA, T/AN/ TERENOWA-ROLNICZA-NAPĘDOWA (SPECJALNA), DIAGONALNA, DĘTKOWA NA TYŁ POJAZDU. STOSOWANA W CIĄGNIKACH ROLNICZYCH.</t>
    </r>
  </si>
  <si>
    <r>
      <rPr>
        <b/>
        <sz val="9"/>
        <rFont val="Arial"/>
        <family val="2"/>
      </rPr>
      <t xml:space="preserve">315/80 R22,5 , 156/150K    </t>
    </r>
    <r>
      <rPr>
        <sz val="9"/>
        <rFont val="Arial"/>
        <family val="2"/>
      </rPr>
      <t xml:space="preserve">                                                             OPONA CAŁOROCZNA, pneumatyczna radialna, drogowa, bezdętkowa.
Indeks nośności - 156/150 (4000/3350 kg).
Indeks dopuszczalnej prędkości - K (110 km/h).
Oś pojazdu: napędowa.
Stosowana do samochodów ciężarowych.</t>
    </r>
  </si>
  <si>
    <r>
      <rPr>
        <b/>
        <sz val="9"/>
        <rFont val="Arial"/>
        <family val="2"/>
      </rPr>
      <t xml:space="preserve">7.00-12 Z DĘTKĄ,  </t>
    </r>
    <r>
      <rPr>
        <sz val="9"/>
        <rFont val="Arial"/>
        <family val="2"/>
      </rPr>
      <t xml:space="preserve">                                                                                    OPONA CAŁOROCZNA 7.00-12 Z DĘTKĄ 16-136 DIAGONALNA, DROGOWA
 STOSOWANA W PODNOŚNIKACH WIDŁOWYCH SPALINOWYCH</t>
    </r>
  </si>
  <si>
    <r>
      <rPr>
        <b/>
        <sz val="9"/>
        <rFont val="Arial"/>
        <family val="2"/>
      </rPr>
      <t xml:space="preserve">14.00-20 TS, </t>
    </r>
    <r>
      <rPr>
        <sz val="9"/>
        <rFont val="Arial"/>
        <family val="2"/>
      </rPr>
      <t xml:space="preserve">OPONA CAŁOROCZNA TERENOWA O ZMIENYM CIŚNIENIU, DIAGONALNA,  DĘTKOWA NA PRZÓD I TYŁ POJAZDU. STOSOWANA W POJ. CIĘŻAROWYCH                                                                  INDEKS NOŚNOŚCI 2480 lbs przy prędkości 95 km/h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</si>
  <si>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295/80 R22,5   149/146M , </t>
    </r>
    <r>
      <rPr>
        <sz val="9"/>
        <rFont val="Arial"/>
        <family val="2"/>
      </rPr>
      <t xml:space="preserve">Opona CAŁOROCZNA pneumatyczna radialna, bezdętkowa, drogowa, całoroczna.
Indeks nośności - 149/146 (3250/3000 kg). Indeks dopuszczalnej prędkości - M (130 km/h).
Stosowana do samochodów ciężarowych.                                       </t>
    </r>
  </si>
  <si>
    <r>
      <rPr>
        <b/>
        <sz val="9"/>
        <rFont val="Arial"/>
        <family val="2"/>
      </rPr>
      <t>285/70 R19,5    146/144/M,</t>
    </r>
    <r>
      <rPr>
        <sz val="9"/>
        <rFont val="Arial"/>
        <family val="2"/>
      </rPr>
      <t xml:space="preserve"> Opona CAŁOROCZNA pneumatyczna radialna, drogowa, bezdętkowa.                                                                                 Indeks nośności - 146/144 ( 3000/2800 kg).
Indeks dopuszczalnej prędkości - M ( 130 km/h).
Oś pojazdu: prowadząca/napędowa.
Stosowana do autobusów.                                                                   </t>
    </r>
  </si>
  <si>
    <r>
      <t xml:space="preserve">10 R 22,5 T9, </t>
    </r>
    <r>
      <rPr>
        <sz val="9"/>
        <rFont val="Arial"/>
        <family val="2"/>
      </rPr>
      <t>OPONA CAŁOROCZNA UNIWERSALNA, INDEKS NOŚNOŚCI 140 (2500KG) INDEKS DOPUSZCZALNEJ PRĘDKOŚCI "K" (110KM/H), ZASTOSOWANIE W POJAZDACH CIĘŻAROWYCH</t>
    </r>
  </si>
  <si>
    <r>
      <rPr>
        <b/>
        <sz val="9"/>
        <rFont val="Arial"/>
        <family val="2"/>
      </rPr>
      <t>6.00-9 Z DETKĄ,</t>
    </r>
    <r>
      <rPr>
        <sz val="9"/>
        <rFont val="Arial"/>
        <family val="2"/>
      </rPr>
      <t xml:space="preserve"> DIAGONALNA, CAŁOROCZNA,DROGOWA, DĘTKOWA STOSOWANA W PODNOŚNIKACH WIDŁOWYCH SPALINOWYCH</t>
    </r>
  </si>
  <si>
    <r>
      <rPr>
        <b/>
        <sz val="9"/>
        <rFont val="Arial"/>
        <family val="2"/>
      </rPr>
      <t xml:space="preserve">295/80R22,5 152/148M, </t>
    </r>
    <r>
      <rPr>
        <sz val="9"/>
        <rFont val="Arial"/>
        <family val="2"/>
      </rPr>
      <t>Opona LETNIA pneumatyczna radialna, drogowa, bezdętkowa.
Indeks nośności - 152/148 (3550/3159 kg).
Indeks dopuszczalnej prędkości - M (130 km/h).
Stosowana do samochodów ciężarowych i autobusów.</t>
    </r>
  </si>
  <si>
    <r>
      <rPr>
        <b/>
        <sz val="9"/>
        <rFont val="Arial"/>
        <family val="2"/>
      </rPr>
      <t>9,5R17,5 143/141J,</t>
    </r>
    <r>
      <rPr>
        <sz val="9"/>
        <rFont val="Arial"/>
        <family val="2"/>
      </rPr>
      <t>Opona CAŁOROCZNA pneumatyczna,radialna,bezdętkowa,uniwersalna.
Szerokość: 9,5 cala
Średnica felgi: 17.5 cala
Profil: 80
Indeks nośności - 143/141 (2725/2575 kg).
Indeks dopuszczalnej prędkości - J (100 km/h).
 Zastosowanie: samochody ciężarowe</t>
    </r>
  </si>
  <si>
    <r>
      <rPr>
        <b/>
        <sz val="9"/>
        <rFont val="Arial"/>
        <family val="2"/>
      </rPr>
      <t>215/60R17C 104H,</t>
    </r>
    <r>
      <rPr>
        <sz val="9"/>
        <rFont val="Arial"/>
        <family val="2"/>
      </rPr>
      <t xml:space="preserve"> Opona LETNIA  pneumatyczna radialna, drogowa, bezdętkowa.
Indeks nośności - 104 (900 kg).
Indeks dopuszczalnej prędkości - V (210 km/h).
Stosowana do samochodów dostawczych.</t>
    </r>
  </si>
  <si>
    <r>
      <rPr>
        <b/>
        <sz val="9"/>
        <rFont val="Arial"/>
        <family val="2"/>
      </rPr>
      <t xml:space="preserve">285/70R19,5   144/142M TYŁ </t>
    </r>
    <r>
      <rPr>
        <sz val="9"/>
        <rFont val="Arial"/>
        <family val="2"/>
      </rPr>
      <t xml:space="preserve">Opona CAŁOROCZNA  pneumatyczna radialna, bezdętkowa, drogowa.
Indeks nośności - 144/142 (2800/2650 kg).
Indeks dopuszczalnej prędkości - M (130 km/h).
Stosowana do pojazdów ciężarowych.                                                       </t>
    </r>
  </si>
  <si>
    <r>
      <rPr>
        <b/>
        <sz val="9"/>
        <rFont val="Arial"/>
        <family val="2"/>
      </rPr>
      <t>6.00-9,</t>
    </r>
    <r>
      <rPr>
        <sz val="9"/>
        <rFont val="Arial"/>
        <family val="2"/>
      </rPr>
      <t>OPONA DIAGONALNA, CAŁOROCZNA, DROGOWA, DĘTKOWA NA TYŁ POJAZDU.
STOSOWANA W PODNOŚNIKACH WIDŁOWYCH SPALINOWYCH</t>
    </r>
  </si>
  <si>
    <r>
      <rPr>
        <b/>
        <sz val="9"/>
        <rFont val="Arial"/>
        <family val="2"/>
      </rPr>
      <t xml:space="preserve">7.00X12, </t>
    </r>
    <r>
      <rPr>
        <sz val="9"/>
        <rFont val="Arial"/>
        <family val="2"/>
      </rPr>
      <t xml:space="preserve">OPONA DIAGONALNA, CAŁOROCZNA, DROGOWA, DĘTKOWA NA PRZÓD POJAZDU.
 STOSOWANA W PODNOŚNIKACH WIDŁOWYCH SPALINOWYCH </t>
    </r>
  </si>
  <si>
    <r>
      <rPr>
        <b/>
        <sz val="9"/>
        <rFont val="Arial"/>
        <family val="2"/>
      </rPr>
      <t>225/55R17 101Y XL,</t>
    </r>
    <r>
      <rPr>
        <sz val="9"/>
        <rFont val="Arial"/>
        <family val="2"/>
      </rPr>
      <t xml:space="preserve">OPONA LETNIA, pneumatyczna radialna, drogowa, bezdętkowa.
XL - wzmocniona.
Indeks nośności - 101 (825 kg).
Indeks dopuszczalnej prędkości - Y (300 km/h).                                                                Przeznaczona do samochodów osobowych.
</t>
    </r>
  </si>
  <si>
    <r>
      <rPr>
        <b/>
        <sz val="9"/>
        <rFont val="Arial"/>
        <family val="2"/>
      </rPr>
      <t xml:space="preserve">205/65R 16C  107/105T, </t>
    </r>
    <r>
      <rPr>
        <sz val="9"/>
        <rFont val="Arial"/>
        <family val="2"/>
      </rPr>
      <t xml:space="preserve">Opona ZIMOWA, pneumatyczna radialna, bezdętkowa, zimowa.
Indeks nośności - 107/105 (975/925 kg).
Indeks dopuszczalnej prędkości - T (190 km/h).
Stosowana do samochodów dostawczych
</t>
    </r>
  </si>
  <si>
    <r>
      <rPr>
        <b/>
        <sz val="9"/>
        <rFont val="Arial"/>
        <family val="2"/>
      </rPr>
      <t>7.50R16CT,</t>
    </r>
    <r>
      <rPr>
        <sz val="9"/>
        <rFont val="Arial"/>
        <family val="2"/>
      </rPr>
      <t xml:space="preserve"> OPONA CAŁOROCZNA RADIALNA,TERENOWA, BEZDĘTKOWA NA PRZÓD I TYŁ POJAZDU. STOSOWANA W SAMOCHODZIE CIĘŻAROWYM</t>
    </r>
  </si>
  <si>
    <r>
      <rPr>
        <b/>
        <sz val="9"/>
        <rFont val="Arial"/>
        <family val="2"/>
      </rPr>
      <t>23x8-11,</t>
    </r>
    <r>
      <rPr>
        <sz val="9"/>
        <rFont val="Arial"/>
        <family val="2"/>
      </rPr>
      <t xml:space="preserve"> OPONA DIAGONALNA, CAŁOROCZANA, TERENOWA, BEZDĘTKOWA NA PRZÓD
POJAZDU. </t>
    </r>
  </si>
  <si>
    <r>
      <rPr>
        <b/>
        <sz val="9"/>
        <rFont val="Arial"/>
        <family val="2"/>
      </rPr>
      <t xml:space="preserve">130/80-17 65H MOTOCYKLOWA </t>
    </r>
    <r>
      <rPr>
        <sz val="9"/>
        <rFont val="Arial"/>
        <family val="2"/>
      </rPr>
      <t xml:space="preserve"> OPONA CAŁOROCZNA, DROGOWA, TYLNA, RADIALNA. STOSOWANA W MOTOCYKLACH </t>
    </r>
  </si>
  <si>
    <r>
      <rPr>
        <b/>
        <sz val="9"/>
        <rFont val="Arial"/>
        <family val="2"/>
      </rPr>
      <t xml:space="preserve">12.00 R24, </t>
    </r>
    <r>
      <rPr>
        <sz val="9"/>
        <rFont val="Arial"/>
        <family val="2"/>
      </rPr>
      <t>OPONA CAŁOROCZNA RADIALNA, DROGOWA, DĘTKOWA-BEZDĘTKOWA NA PRZÓD I TYŁ POJAZDU. STOSOWANA W POJ. CIĘŻAROWYM</t>
    </r>
  </si>
  <si>
    <r>
      <rPr>
        <b/>
        <sz val="9"/>
        <rFont val="Arial"/>
        <family val="2"/>
      </rPr>
      <t xml:space="preserve">7.50 -20,  </t>
    </r>
    <r>
      <rPr>
        <sz val="9"/>
        <rFont val="Arial"/>
        <family val="2"/>
      </rPr>
      <t>OPONA CAŁOROCZNA DIAGONALNA, DROGOWO-TERENOWA, DĘTKOWA NA PRZÓD I TYŁ POJAZDU. STOSOWANA W SAMOCHODZIE  CIĘŻAROWYM.</t>
    </r>
  </si>
  <si>
    <r>
      <rPr>
        <b/>
        <sz val="9"/>
        <rFont val="Times New Roman"/>
        <family val="1"/>
      </rPr>
      <t xml:space="preserve">1100X20,   </t>
    </r>
    <r>
      <rPr>
        <sz val="9"/>
        <rFont val="Times New Roman"/>
        <family val="1"/>
      </rPr>
      <t xml:space="preserve">                                                                                            OPONA CAŁOROCZNA DO SAMOCHODU CIĘŻAROWEGO LUB PRZYCZEPY. STOSOWANA W JELCZU 325.                              INDEKS NOŚNOŚCI : układ DUAL 5800 lbs przy prędkość 110 km/h, układ SINGLE 6610 lbs przy prędkości 115 km/km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</si>
  <si>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245/75R17,5 134/132M PRZÓD, </t>
    </r>
    <r>
      <rPr>
        <sz val="9"/>
        <rFont val="Arial"/>
        <family val="2"/>
      </rPr>
      <t xml:space="preserve">                                            OPONA CAŁOROCZNA,  pneumatyczna ra</t>
    </r>
    <r>
      <rPr>
        <i/>
        <sz val="9"/>
        <rFont val="Arial"/>
        <family val="2"/>
      </rPr>
      <t>di</t>
    </r>
    <r>
      <rPr>
        <sz val="9"/>
        <rFont val="Arial"/>
        <family val="2"/>
      </rPr>
      <t>alna, bezdętkowa, całoroczna, na przód pojazdu.
Indeks nośności - 134/132 (2120/2000kg).
Indeks dopuszczalnej prędkości - M (130 km/h).
Stosowana do samochodów ciężarowych.</t>
    </r>
  </si>
  <si>
    <r>
      <rPr>
        <b/>
        <sz val="9"/>
        <rFont val="Arial"/>
        <family val="2"/>
      </rPr>
      <t xml:space="preserve">14.00-20 TS, </t>
    </r>
    <r>
      <rPr>
        <sz val="9"/>
        <rFont val="Arial"/>
        <family val="2"/>
      </rPr>
      <t xml:space="preserve">OPONA CAŁOROCZNA TERENOWA O ZMIENYM CIŚNIENIU, DIAGONALNA, CAŁOROCZNA, DĘTKOWA NA PRZÓD I TYŁ POJAZDU. STOSOWANA W POJ. URAL 375.                                                    INDEKS NOŚNOŚCI 2480 lbs przy prędkości 95 km/h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</si>
  <si>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285/70 R19,5    146/144/M, </t>
    </r>
    <r>
      <rPr>
        <sz val="9"/>
        <rFont val="Arial"/>
        <family val="2"/>
      </rPr>
      <t xml:space="preserve"> Opona CAŁOROCZNA pneumatyczna radialna, drogowa, bezdętkowa.                                                                                 Indeks nośności - 146/144 ( 3000/2800 kg).
Indeks dopuszczalnej prędkości - M ( 130 km/h).
Oś pojazdu: prowadząca/napędowa.
Stosowana do autobusów.                                                                   </t>
    </r>
  </si>
  <si>
    <r>
      <rPr>
        <b/>
        <sz val="9"/>
        <rFont val="Arial"/>
        <family val="2"/>
      </rPr>
      <t xml:space="preserve">295/80R22,5 152/148L, </t>
    </r>
    <r>
      <rPr>
        <sz val="9"/>
        <rFont val="Arial"/>
        <family val="2"/>
      </rPr>
      <t>Opona ZIMOWA, pneumatyczna radialna, drogowa, bezdętkowa, zimowa.
Indeks nośności - 152/148 (3550/3159 kg).
Indeks dopuszczalnej prędkości - L (120 km/h).
Przeznaczona do samochodów ciężarowych.</t>
    </r>
  </si>
  <si>
    <r>
      <rPr>
        <b/>
        <sz val="9"/>
        <rFont val="Arial"/>
        <family val="2"/>
      </rPr>
      <t xml:space="preserve">295/80R22,5 152/148M,  </t>
    </r>
    <r>
      <rPr>
        <sz val="9"/>
        <rFont val="Arial"/>
        <family val="2"/>
      </rPr>
      <t>Opona LETNIA pneumatyczna radialna, drogowa, bezdętkowa.
Indeks nośności - 152/148 (3550/3159 kg).
Indeks dopuszczalnej prędkości - M (130 km/h).
Stosowana do samochodów ciężarowych i autobusów.</t>
    </r>
  </si>
  <si>
    <r>
      <rPr>
        <b/>
        <sz val="9"/>
        <rFont val="Arial"/>
        <family val="2"/>
      </rPr>
      <t xml:space="preserve">215/60R17C 104H, </t>
    </r>
    <r>
      <rPr>
        <sz val="9"/>
        <rFont val="Arial"/>
        <family val="2"/>
      </rPr>
      <t>Opona LETNIA  pneumatyczna radialna, drogowa, bezdętkowa, letnia.
Indeks nośności - 104 (900 kg).
Indeks dopuszczalnej prędkości - V (210 km/h).
Stosowana do samochodów dostawczych.</t>
    </r>
  </si>
  <si>
    <r>
      <rPr>
        <b/>
        <sz val="9"/>
        <rFont val="Arial"/>
        <family val="2"/>
      </rPr>
      <t>225/55R17 101Y XL,</t>
    </r>
    <r>
      <rPr>
        <sz val="9"/>
        <rFont val="Arial"/>
        <family val="2"/>
      </rPr>
      <t>OPONA LETNIA, pneumatyczna radialna, drogowa, bezdętkowa.
XL - wzmocniona.
Indeks nośności - 101 (825 kg).
Indeks dopuszczalnej prędkości - Y (300 km/h).                                                                Przeznaczona do samochodów osobowych.</t>
    </r>
  </si>
  <si>
    <r>
      <rPr>
        <b/>
        <sz val="9"/>
        <rFont val="Arial"/>
        <family val="2"/>
      </rPr>
      <t>205/65R 16C  107/105T,</t>
    </r>
    <r>
      <rPr>
        <sz val="9"/>
        <rFont val="Arial"/>
        <family val="2"/>
      </rPr>
      <t>Opona ZIMOWA, pneumatyczna radialna, bezdętkowa, zimowa.
Indeks nośności - 107/105 (975/925 kg).
Indeks dopuszczalnej prędkości - T (190 km/h).
Stosowana do samochodów dostawczych</t>
    </r>
  </si>
  <si>
    <r>
      <rPr>
        <b/>
        <sz val="9"/>
        <rFont val="Arial"/>
        <family val="2"/>
      </rPr>
      <t xml:space="preserve">235/65R16C 115/113R, </t>
    </r>
    <r>
      <rPr>
        <sz val="9"/>
        <rFont val="Arial"/>
        <family val="2"/>
      </rPr>
      <t>Opona LETNIA pneumatyczna radialna, drogowa, bezdętkowa.
Indeks nośności - 115/113 (1215/1150 kg).
Indeks dopuszczalnej prędkości - R (170 km/h).
Stosowana do samochodów dostawczych.</t>
    </r>
  </si>
  <si>
    <r>
      <rPr>
        <b/>
        <sz val="9"/>
        <rFont val="Arial"/>
        <family val="2"/>
      </rPr>
      <t>215/60R17C 104H,</t>
    </r>
    <r>
      <rPr>
        <sz val="9"/>
        <rFont val="Arial"/>
        <family val="2"/>
      </rPr>
      <t>OPONA ZIMOWA, pneumatyczna radialna, bezdętkowa, drogowa.
Indeks nośności - 104 (900 kg).
Indeks dopuszczalnej prędkości - V (210 km/h).
Stosowana do samochodów dostawczych.</t>
    </r>
  </si>
  <si>
    <t>ZOBOWIĄZUJEMY SIĘ DO WYKONANIA ZAMÓWIENIA W TERMINIE:……………..dni (min - 30 dni, max - 50 dni)</t>
  </si>
  <si>
    <t>* Zaznaczyć właściwe 
W przypadku nie zanaczenia którejkolwiek z wymienionych powyżej możliwosci, Zamawiajacy do przyznania punktacji w kryterium "Efektywność paliwowa" przyjmie Klasę efektywności paliwowej o 1 kryteriu w 1 pozycji przyznajac tym samym Wykonawcy 0 pkt. w tym kryterium.</t>
  </si>
  <si>
    <t xml:space="preserve">podniesienie klasy przyczepności na mokrej nawierzchni o 1 kryterium przynajmniej w 5 pozycjach (np. z E na C)* </t>
  </si>
  <si>
    <t xml:space="preserve">podniesienie klasy efektywności paliwowej o 1 kryterium przynajmniej w 5 pozycjach (np. z E na C)* </t>
  </si>
  <si>
    <t>podniesienie klasy efektywności paliwowej o 1 kryterium przynajmniej w 2 pozycjach (np. z E na C)*</t>
  </si>
  <si>
    <t xml:space="preserve">podniesienie klasy efektywności paliwowej o 1 kryterium w 1 pozycji (np. z E na C)* </t>
  </si>
  <si>
    <t>podniesienie klasy przyczepności na mokrej nawierzchni o 1 kryterium przynajmniej w 2 pozycjach (np. z E na C)*</t>
  </si>
  <si>
    <t>podniesienie klasy przyczepności na mokrej nawierzchni o 1 kryterium w 1 pozycji (np. z E na C) *</t>
  </si>
  <si>
    <t xml:space="preserve">* Zaznaczyć właściwe
W przypadku nie zanaczenia którejkolwiek z wymienionych powyżej możliwosci, Zamawiajacy do przyznania punktacji w kryterium "Przyczepność na mokrej nawierzchni"" przyjmie Klasę przyczepności na mokrej nawierzchni o 1 kryterium w 1 poz., przyznajac tym samym Wykonawcy 0 pkt. w tym kryterium.
</t>
  </si>
  <si>
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</si>
  <si>
    <t>    nie będzie prowadził do powstania u zamawiającego obowiązku podatkowego zgodnie z przepisami o podatku od towarów i usług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</si>
</sst>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Symbol"/>
      <family val="1"/>
    </font>
    <font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vertAlign val="superscript"/>
      <sz val="10"/>
      <color indexed="30"/>
      <name val="Ebrima"/>
      <family val="0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b/>
      <vertAlign val="superscript"/>
      <sz val="10"/>
      <color indexed="30"/>
      <name val="Czcionka tekstu podstawowego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8" fillId="0" borderId="0" xfId="0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70" fillId="0" borderId="0" xfId="0" applyFont="1" applyAlignment="1">
      <alignment/>
    </xf>
    <xf numFmtId="0" fontId="28" fillId="35" borderId="13" xfId="54" applyFont="1" applyFill="1" applyBorder="1" applyAlignment="1">
      <alignment horizontal="center" vertical="center"/>
      <protection/>
    </xf>
    <xf numFmtId="0" fontId="21" fillId="35" borderId="13" xfId="54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29" fillId="35" borderId="18" xfId="54" applyFont="1" applyFill="1" applyBorder="1" applyAlignment="1">
      <alignment horizontal="left" vertical="center" wrapText="1"/>
      <protection/>
    </xf>
    <xf numFmtId="0" fontId="29" fillId="35" borderId="13" xfId="54" applyFont="1" applyFill="1" applyBorder="1" applyAlignment="1">
      <alignment horizontal="left" vertical="center" wrapText="1"/>
      <protection/>
    </xf>
    <xf numFmtId="0" fontId="30" fillId="35" borderId="13" xfId="54" applyFont="1" applyFill="1" applyBorder="1" applyAlignment="1">
      <alignment horizontal="left" vertical="center" wrapText="1"/>
      <protection/>
    </xf>
    <xf numFmtId="0" fontId="29" fillId="35" borderId="13" xfId="54" applyFont="1" applyFill="1" applyBorder="1" applyAlignment="1">
      <alignment vertical="center" wrapText="1"/>
      <protection/>
    </xf>
    <xf numFmtId="0" fontId="29" fillId="35" borderId="13" xfId="0" applyFont="1" applyFill="1" applyBorder="1" applyAlignment="1">
      <alignment vertical="center" wrapText="1"/>
    </xf>
    <xf numFmtId="0" fontId="30" fillId="35" borderId="13" xfId="0" applyFont="1" applyFill="1" applyBorder="1" applyAlignment="1">
      <alignment vertical="center" wrapText="1"/>
    </xf>
    <xf numFmtId="3" fontId="30" fillId="35" borderId="18" xfId="53" applyNumberFormat="1" applyFont="1" applyFill="1" applyBorder="1" applyAlignment="1">
      <alignment horizontal="center" vertical="center"/>
      <protection/>
    </xf>
    <xf numFmtId="3" fontId="30" fillId="35" borderId="13" xfId="53" applyNumberFormat="1" applyFont="1" applyFill="1" applyBorder="1" applyAlignment="1">
      <alignment horizontal="center" vertical="center"/>
      <protection/>
    </xf>
    <xf numFmtId="0" fontId="31" fillId="35" borderId="13" xfId="54" applyFont="1" applyFill="1" applyBorder="1" applyAlignment="1">
      <alignment horizontal="left" vertical="center" wrapText="1"/>
      <protection/>
    </xf>
    <xf numFmtId="3" fontId="32" fillId="35" borderId="13" xfId="53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4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6"/>
  <sheetViews>
    <sheetView tabSelected="1" view="pageLayout" workbookViewId="0" topLeftCell="A13">
      <selection activeCell="H138" sqref="H138"/>
    </sheetView>
  </sheetViews>
  <sheetFormatPr defaultColWidth="8.796875" defaultRowHeight="16.5" customHeight="1"/>
  <cols>
    <col min="1" max="1" width="4" style="0" customWidth="1"/>
    <col min="2" max="2" width="40.69921875" style="0" customWidth="1"/>
    <col min="3" max="3" width="15" style="0" customWidth="1"/>
    <col min="4" max="4" width="7.69921875" style="0" customWidth="1"/>
    <col min="5" max="5" width="18.09765625" style="0" customWidth="1"/>
    <col min="6" max="6" width="16.69921875" style="0" customWidth="1"/>
    <col min="7" max="7" width="15.3984375" style="0" customWidth="1"/>
    <col min="8" max="8" width="17.09765625" style="0" customWidth="1"/>
    <col min="9" max="9" width="19.69921875" style="0" customWidth="1"/>
    <col min="10" max="10" width="4.59765625" style="0" hidden="1" customWidth="1"/>
    <col min="11" max="11" width="4.5" style="0" hidden="1" customWidth="1"/>
    <col min="12" max="12" width="4.09765625" style="0" customWidth="1"/>
    <col min="13" max="13" width="5.3984375" style="0" customWidth="1"/>
  </cols>
  <sheetData>
    <row r="2" spans="1:12" ht="27.75" customHeight="1">
      <c r="A2" s="1"/>
      <c r="B2" s="1"/>
      <c r="C2" s="1"/>
      <c r="D2" s="1"/>
      <c r="E2" s="1"/>
      <c r="F2" s="1"/>
      <c r="G2" s="1"/>
      <c r="H2" s="46"/>
      <c r="I2" s="67" t="s">
        <v>0</v>
      </c>
      <c r="J2" s="67"/>
      <c r="K2" s="67"/>
      <c r="L2" s="67"/>
    </row>
    <row r="3" spans="1:11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6.5" customHeight="1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28"/>
      <c r="K5" s="28"/>
      <c r="L5" s="28"/>
      <c r="M5" s="28"/>
      <c r="N5" s="28"/>
      <c r="O5" s="28"/>
    </row>
    <row r="6" spans="1:1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>
      <c r="A8" s="67" t="s">
        <v>2</v>
      </c>
      <c r="B8" s="67"/>
      <c r="C8" s="67"/>
      <c r="D8" s="27"/>
      <c r="E8" s="27"/>
      <c r="F8" s="27"/>
      <c r="G8" s="27"/>
      <c r="H8" s="67" t="s">
        <v>3</v>
      </c>
      <c r="I8" s="67"/>
      <c r="J8" s="27"/>
      <c r="K8" s="27"/>
    </row>
    <row r="9" spans="1:11" ht="16.5" customHeight="1">
      <c r="A9" s="3"/>
      <c r="B9" s="3"/>
      <c r="C9" s="3"/>
      <c r="D9" s="3"/>
      <c r="E9" s="3"/>
      <c r="F9" s="3"/>
      <c r="G9" s="3"/>
      <c r="H9" s="91" t="s">
        <v>4</v>
      </c>
      <c r="I9" s="91"/>
      <c r="J9" s="31"/>
      <c r="K9" s="3"/>
    </row>
    <row r="10" spans="1:11" ht="16.5" customHeight="1">
      <c r="A10" s="67" t="s">
        <v>5</v>
      </c>
      <c r="B10" s="67"/>
      <c r="C10" s="67"/>
      <c r="D10" s="27"/>
      <c r="E10" s="27"/>
      <c r="F10" s="27"/>
      <c r="G10" s="27"/>
      <c r="H10" s="91"/>
      <c r="I10" s="91"/>
      <c r="J10" s="31"/>
      <c r="K10" s="3"/>
    </row>
    <row r="11" spans="1:11" ht="16.5" customHeight="1">
      <c r="A11" s="67" t="s">
        <v>5</v>
      </c>
      <c r="B11" s="67"/>
      <c r="C11" s="67"/>
      <c r="D11" s="27"/>
      <c r="E11" s="27"/>
      <c r="F11" s="27"/>
      <c r="G11" s="27"/>
      <c r="H11" s="91"/>
      <c r="I11" s="91"/>
      <c r="J11" s="31"/>
      <c r="K11" s="3"/>
    </row>
    <row r="12" spans="1:11" ht="16.5" customHeight="1">
      <c r="A12" s="67" t="s">
        <v>5</v>
      </c>
      <c r="B12" s="67"/>
      <c r="C12" s="67"/>
      <c r="D12" s="27"/>
      <c r="E12" s="27"/>
      <c r="F12" s="27"/>
      <c r="G12" s="27"/>
      <c r="H12" s="91"/>
      <c r="I12" s="91"/>
      <c r="J12" s="31"/>
      <c r="K12" s="3"/>
    </row>
    <row r="13" spans="1:11" ht="16.5" customHeight="1">
      <c r="A13" s="3"/>
      <c r="B13" s="4"/>
      <c r="C13" s="4"/>
      <c r="D13" s="4"/>
      <c r="E13" s="4"/>
      <c r="F13" s="4"/>
      <c r="G13" s="4"/>
      <c r="H13" s="3"/>
      <c r="I13" s="5"/>
      <c r="J13" s="5"/>
      <c r="K13" s="3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 customHeight="1">
      <c r="A15" s="3"/>
      <c r="B15" s="6" t="s">
        <v>6</v>
      </c>
      <c r="C15" s="67" t="s">
        <v>7</v>
      </c>
      <c r="D15" s="67"/>
      <c r="E15" s="67"/>
      <c r="F15" s="67"/>
      <c r="G15" s="67"/>
      <c r="H15" s="67"/>
      <c r="I15" s="27"/>
      <c r="J15" s="3"/>
      <c r="K15" s="3"/>
    </row>
    <row r="16" spans="1:11" ht="16.5" customHeight="1">
      <c r="A16" s="3"/>
      <c r="B16" s="3" t="s">
        <v>8</v>
      </c>
      <c r="C16" s="67" t="s">
        <v>7</v>
      </c>
      <c r="D16" s="67"/>
      <c r="E16" s="67"/>
      <c r="F16" s="67"/>
      <c r="G16" s="67"/>
      <c r="H16" s="67"/>
      <c r="I16" s="5"/>
      <c r="J16" s="3"/>
      <c r="K16" s="3"/>
    </row>
    <row r="17" spans="1:11" ht="16.5" customHeight="1">
      <c r="A17" s="3"/>
      <c r="B17" s="3" t="s">
        <v>9</v>
      </c>
      <c r="C17" s="67" t="s">
        <v>7</v>
      </c>
      <c r="D17" s="67"/>
      <c r="E17" s="67"/>
      <c r="F17" s="67"/>
      <c r="G17" s="67"/>
      <c r="H17" s="67"/>
      <c r="I17" s="5"/>
      <c r="J17" s="3"/>
      <c r="K17" s="3"/>
    </row>
    <row r="18" spans="1:11" ht="16.5" customHeight="1">
      <c r="A18" s="3"/>
      <c r="B18" s="3" t="s">
        <v>10</v>
      </c>
      <c r="C18" s="67" t="s">
        <v>7</v>
      </c>
      <c r="D18" s="67"/>
      <c r="E18" s="67"/>
      <c r="F18" s="67"/>
      <c r="G18" s="67"/>
      <c r="H18" s="67"/>
      <c r="I18" s="5"/>
      <c r="J18" s="3"/>
      <c r="K18" s="3"/>
    </row>
    <row r="19" spans="1:11" ht="16.5" customHeight="1">
      <c r="A19" s="3"/>
      <c r="B19" s="6" t="s">
        <v>11</v>
      </c>
      <c r="C19" s="67" t="s">
        <v>7</v>
      </c>
      <c r="D19" s="67"/>
      <c r="E19" s="67"/>
      <c r="F19" s="67"/>
      <c r="G19" s="67"/>
      <c r="H19" s="67"/>
      <c r="I19" s="5"/>
      <c r="J19" s="3"/>
      <c r="K19" s="3"/>
    </row>
    <row r="20" spans="1:11" ht="16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6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5" ht="16.5" customHeight="1">
      <c r="A22" s="66" t="s">
        <v>12</v>
      </c>
      <c r="B22" s="66"/>
      <c r="C22" s="66"/>
      <c r="D22" s="66"/>
      <c r="E22" s="66"/>
      <c r="F22" s="66"/>
      <c r="G22" s="66"/>
      <c r="H22" s="66"/>
      <c r="I22" s="66"/>
      <c r="J22" s="29"/>
      <c r="K22" s="29"/>
      <c r="L22" s="29"/>
      <c r="M22" s="29"/>
      <c r="N22" s="29"/>
      <c r="O22" s="29"/>
    </row>
    <row r="23" spans="1:15" ht="16.5" customHeight="1">
      <c r="A23" s="66"/>
      <c r="B23" s="66"/>
      <c r="C23" s="66"/>
      <c r="D23" s="66"/>
      <c r="E23" s="66"/>
      <c r="F23" s="66"/>
      <c r="G23" s="66"/>
      <c r="H23" s="66"/>
      <c r="I23" s="66"/>
      <c r="J23" s="29"/>
      <c r="K23" s="29"/>
      <c r="L23" s="29"/>
      <c r="M23" s="29"/>
      <c r="N23" s="29"/>
      <c r="O23" s="29"/>
    </row>
    <row r="24" spans="1:15" ht="16.5" customHeight="1">
      <c r="A24" s="68" t="s">
        <v>63</v>
      </c>
      <c r="B24" s="67"/>
      <c r="C24" s="67"/>
      <c r="D24" s="67"/>
      <c r="E24" s="67"/>
      <c r="F24" s="67"/>
      <c r="G24" s="67"/>
      <c r="H24" s="67"/>
      <c r="I24" s="67"/>
      <c r="J24" s="27"/>
      <c r="K24" s="27"/>
      <c r="L24" s="27"/>
      <c r="M24" s="27"/>
      <c r="N24" s="27"/>
      <c r="O24" s="27"/>
    </row>
    <row r="25" spans="1:15" ht="16.5" customHeight="1">
      <c r="A25" s="67" t="s">
        <v>66</v>
      </c>
      <c r="B25" s="67"/>
      <c r="C25" s="67"/>
      <c r="D25" s="67"/>
      <c r="E25" s="67"/>
      <c r="F25" s="67"/>
      <c r="G25" s="67"/>
      <c r="H25" s="67"/>
      <c r="I25" s="67"/>
      <c r="J25" s="27"/>
      <c r="K25" s="27"/>
      <c r="L25" s="27"/>
      <c r="M25" s="27"/>
      <c r="N25" s="27"/>
      <c r="O25" s="27"/>
    </row>
    <row r="26" spans="1:11" ht="16.5" customHeight="1">
      <c r="A26" s="7"/>
      <c r="B26" s="3"/>
      <c r="C26" s="3"/>
      <c r="D26" s="3"/>
      <c r="E26" s="3"/>
      <c r="F26" s="3"/>
      <c r="G26" s="3"/>
      <c r="H26" s="3"/>
      <c r="I26" s="3"/>
      <c r="J26" s="3"/>
      <c r="K26" s="7"/>
    </row>
    <row r="27" spans="1:15" ht="16.5" customHeight="1">
      <c r="A27" s="67" t="s">
        <v>13</v>
      </c>
      <c r="B27" s="67"/>
      <c r="C27" s="67"/>
      <c r="D27" s="67"/>
      <c r="E27" s="67"/>
      <c r="F27" s="67"/>
      <c r="G27" s="67"/>
      <c r="H27" s="67"/>
      <c r="I27" s="67"/>
      <c r="J27" s="27"/>
      <c r="K27" s="27"/>
      <c r="L27" s="27"/>
      <c r="M27" s="27"/>
      <c r="N27" s="27"/>
      <c r="O27" s="27"/>
    </row>
    <row r="28" spans="1:11" ht="16.5" customHeight="1">
      <c r="A28" s="7"/>
      <c r="B28" s="3"/>
      <c r="C28" s="3"/>
      <c r="D28" s="3"/>
      <c r="E28" s="3"/>
      <c r="F28" s="3"/>
      <c r="G28" s="3"/>
      <c r="H28" s="3"/>
      <c r="I28" s="3"/>
      <c r="J28" s="3"/>
      <c r="K28" s="7"/>
    </row>
    <row r="29" spans="1:11" ht="16.5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7"/>
    </row>
    <row r="30" spans="1:15" ht="16.5" customHeight="1">
      <c r="A30" s="66" t="s">
        <v>14</v>
      </c>
      <c r="B30" s="66"/>
      <c r="C30" s="66"/>
      <c r="D30" s="66"/>
      <c r="E30" s="66"/>
      <c r="F30" s="66"/>
      <c r="G30" s="66"/>
      <c r="H30" s="66"/>
      <c r="I30" s="66"/>
      <c r="J30" s="29"/>
      <c r="K30" s="29"/>
      <c r="L30" s="29"/>
      <c r="M30" s="29"/>
      <c r="N30" s="29"/>
      <c r="O30" s="29"/>
    </row>
    <row r="31" spans="1:15" ht="16.5" customHeight="1">
      <c r="A31" s="66"/>
      <c r="B31" s="66"/>
      <c r="C31" s="66"/>
      <c r="D31" s="66"/>
      <c r="E31" s="66"/>
      <c r="F31" s="66"/>
      <c r="G31" s="66"/>
      <c r="H31" s="66"/>
      <c r="I31" s="66"/>
      <c r="J31" s="29"/>
      <c r="K31" s="29"/>
      <c r="L31" s="29"/>
      <c r="M31" s="29"/>
      <c r="N31" s="29"/>
      <c r="O31" s="29"/>
    </row>
    <row r="33" spans="1:6" ht="16.5" customHeight="1">
      <c r="A33" s="8" t="s">
        <v>15</v>
      </c>
      <c r="B33" s="74" t="s">
        <v>16</v>
      </c>
      <c r="C33" s="74"/>
      <c r="D33" s="74"/>
      <c r="E33" s="74"/>
      <c r="F33" s="74"/>
    </row>
    <row r="34" spans="1:6" ht="16.5" customHeight="1">
      <c r="A34" s="9"/>
      <c r="B34" s="10"/>
      <c r="C34" s="11"/>
      <c r="D34" s="11"/>
      <c r="E34" s="11"/>
      <c r="F34" s="11"/>
    </row>
    <row r="35" spans="1:9" ht="91.5" customHeight="1">
      <c r="A35" s="30" t="s">
        <v>60</v>
      </c>
      <c r="B35" s="30" t="s">
        <v>17</v>
      </c>
      <c r="C35" s="54" t="s">
        <v>18</v>
      </c>
      <c r="D35" s="30" t="s">
        <v>19</v>
      </c>
      <c r="E35" s="30" t="s">
        <v>20</v>
      </c>
      <c r="F35" s="30" t="s">
        <v>21</v>
      </c>
      <c r="G35" s="30" t="s">
        <v>22</v>
      </c>
      <c r="H35" s="30" t="s">
        <v>23</v>
      </c>
      <c r="I35" s="30" t="s">
        <v>24</v>
      </c>
    </row>
    <row r="36" spans="1:9" ht="16.5" customHeight="1">
      <c r="A36" s="75" t="s">
        <v>25</v>
      </c>
      <c r="B36" s="75"/>
      <c r="C36" s="75"/>
      <c r="D36" s="75"/>
      <c r="E36" s="75"/>
      <c r="F36" s="75"/>
      <c r="G36" s="75"/>
      <c r="H36" s="75"/>
      <c r="I36" s="75"/>
    </row>
    <row r="37" spans="1:9" ht="72.75" customHeight="1">
      <c r="A37" s="32">
        <v>1</v>
      </c>
      <c r="B37" s="56" t="s">
        <v>86</v>
      </c>
      <c r="C37" s="62">
        <v>28</v>
      </c>
      <c r="D37" s="52" t="s">
        <v>61</v>
      </c>
      <c r="E37" s="33"/>
      <c r="F37" s="34">
        <f aca="true" t="shared" si="0" ref="F37:F72">ROUND(C37*E37,2)</f>
        <v>0</v>
      </c>
      <c r="G37" s="35"/>
      <c r="H37" s="36">
        <f aca="true" t="shared" si="1" ref="H37:H72">ROUND(F37*G37,2)</f>
        <v>0</v>
      </c>
      <c r="I37" s="36">
        <f aca="true" t="shared" si="2" ref="I37:I72">ROUND(F37+H37,2)</f>
        <v>0</v>
      </c>
    </row>
    <row r="38" spans="1:9" ht="78.75" customHeight="1">
      <c r="A38" s="32">
        <v>2</v>
      </c>
      <c r="B38" s="57" t="s">
        <v>87</v>
      </c>
      <c r="C38" s="63">
        <v>22</v>
      </c>
      <c r="D38" s="52" t="s">
        <v>61</v>
      </c>
      <c r="E38" s="33"/>
      <c r="F38" s="34">
        <f t="shared" si="0"/>
        <v>0</v>
      </c>
      <c r="G38" s="35"/>
      <c r="H38" s="36">
        <f t="shared" si="1"/>
        <v>0</v>
      </c>
      <c r="I38" s="36">
        <f t="shared" si="2"/>
        <v>0</v>
      </c>
    </row>
    <row r="39" spans="1:9" ht="87.75" customHeight="1">
      <c r="A39" s="32">
        <v>3</v>
      </c>
      <c r="B39" s="57" t="s">
        <v>88</v>
      </c>
      <c r="C39" s="63">
        <v>15</v>
      </c>
      <c r="D39" s="52" t="s">
        <v>61</v>
      </c>
      <c r="E39" s="33"/>
      <c r="F39" s="34">
        <f t="shared" si="0"/>
        <v>0</v>
      </c>
      <c r="G39" s="35"/>
      <c r="H39" s="36">
        <f t="shared" si="1"/>
        <v>0</v>
      </c>
      <c r="I39" s="36">
        <f t="shared" si="2"/>
        <v>0</v>
      </c>
    </row>
    <row r="40" spans="1:9" ht="61.5" customHeight="1">
      <c r="A40" s="32">
        <v>4</v>
      </c>
      <c r="B40" s="58" t="s">
        <v>89</v>
      </c>
      <c r="C40" s="63">
        <v>21</v>
      </c>
      <c r="D40" s="52" t="s">
        <v>61</v>
      </c>
      <c r="E40" s="33"/>
      <c r="F40" s="34">
        <f t="shared" si="0"/>
        <v>0</v>
      </c>
      <c r="G40" s="35"/>
      <c r="H40" s="36">
        <f t="shared" si="1"/>
        <v>0</v>
      </c>
      <c r="I40" s="36">
        <f t="shared" si="2"/>
        <v>0</v>
      </c>
    </row>
    <row r="41" spans="1:9" ht="89.25" customHeight="1">
      <c r="A41" s="32">
        <v>5</v>
      </c>
      <c r="B41" s="59" t="s">
        <v>69</v>
      </c>
      <c r="C41" s="63">
        <v>15</v>
      </c>
      <c r="D41" s="52" t="s">
        <v>61</v>
      </c>
      <c r="E41" s="33"/>
      <c r="F41" s="34">
        <f t="shared" si="0"/>
        <v>0</v>
      </c>
      <c r="G41" s="35"/>
      <c r="H41" s="36">
        <f t="shared" si="1"/>
        <v>0</v>
      </c>
      <c r="I41" s="36">
        <f t="shared" si="2"/>
        <v>0</v>
      </c>
    </row>
    <row r="42" spans="1:9" ht="78.75" customHeight="1">
      <c r="A42" s="32">
        <v>6</v>
      </c>
      <c r="B42" s="57" t="s">
        <v>70</v>
      </c>
      <c r="C42" s="63">
        <v>14</v>
      </c>
      <c r="D42" s="52" t="s">
        <v>61</v>
      </c>
      <c r="E42" s="33"/>
      <c r="F42" s="34">
        <f t="shared" si="0"/>
        <v>0</v>
      </c>
      <c r="G42" s="35"/>
      <c r="H42" s="36">
        <f t="shared" si="1"/>
        <v>0</v>
      </c>
      <c r="I42" s="36">
        <f t="shared" si="2"/>
        <v>0</v>
      </c>
    </row>
    <row r="43" spans="1:9" ht="58.5" customHeight="1">
      <c r="A43" s="32">
        <v>7</v>
      </c>
      <c r="B43" s="60" t="s">
        <v>90</v>
      </c>
      <c r="C43" s="63">
        <v>14</v>
      </c>
      <c r="D43" s="52" t="s">
        <v>61</v>
      </c>
      <c r="E43" s="33"/>
      <c r="F43" s="34">
        <f t="shared" si="0"/>
        <v>0</v>
      </c>
      <c r="G43" s="35"/>
      <c r="H43" s="36">
        <f t="shared" si="1"/>
        <v>0</v>
      </c>
      <c r="I43" s="36">
        <f t="shared" si="2"/>
        <v>0</v>
      </c>
    </row>
    <row r="44" spans="1:9" ht="66.75" customHeight="1">
      <c r="A44" s="32">
        <v>8</v>
      </c>
      <c r="B44" s="57" t="s">
        <v>91</v>
      </c>
      <c r="C44" s="63">
        <v>12</v>
      </c>
      <c r="D44" s="52" t="s">
        <v>61</v>
      </c>
      <c r="E44" s="33"/>
      <c r="F44" s="34">
        <f t="shared" si="0"/>
        <v>0</v>
      </c>
      <c r="G44" s="35"/>
      <c r="H44" s="36">
        <f t="shared" si="1"/>
        <v>0</v>
      </c>
      <c r="I44" s="36">
        <f t="shared" si="2"/>
        <v>0</v>
      </c>
    </row>
    <row r="45" spans="1:9" ht="102.75" customHeight="1">
      <c r="A45" s="32">
        <v>9</v>
      </c>
      <c r="B45" s="60" t="s">
        <v>92</v>
      </c>
      <c r="C45" s="63">
        <v>12</v>
      </c>
      <c r="D45" s="52" t="s">
        <v>61</v>
      </c>
      <c r="E45" s="33"/>
      <c r="F45" s="34">
        <f t="shared" si="0"/>
        <v>0</v>
      </c>
      <c r="G45" s="35"/>
      <c r="H45" s="36">
        <f t="shared" si="1"/>
        <v>0</v>
      </c>
      <c r="I45" s="36">
        <f t="shared" si="2"/>
        <v>0</v>
      </c>
    </row>
    <row r="46" spans="1:9" ht="126.75" customHeight="1">
      <c r="A46" s="32">
        <v>10</v>
      </c>
      <c r="B46" s="59" t="s">
        <v>71</v>
      </c>
      <c r="C46" s="63">
        <v>12</v>
      </c>
      <c r="D46" s="52" t="s">
        <v>61</v>
      </c>
      <c r="E46" s="33"/>
      <c r="F46" s="34">
        <f t="shared" si="0"/>
        <v>0</v>
      </c>
      <c r="G46" s="35"/>
      <c r="H46" s="36">
        <f t="shared" si="1"/>
        <v>0</v>
      </c>
      <c r="I46" s="36">
        <f t="shared" si="2"/>
        <v>0</v>
      </c>
    </row>
    <row r="47" spans="1:9" ht="35.25" customHeight="1">
      <c r="A47" s="32">
        <v>11</v>
      </c>
      <c r="B47" s="61" t="s">
        <v>67</v>
      </c>
      <c r="C47" s="63">
        <v>12</v>
      </c>
      <c r="D47" s="52" t="s">
        <v>61</v>
      </c>
      <c r="E47" s="33"/>
      <c r="F47" s="34">
        <f t="shared" si="0"/>
        <v>0</v>
      </c>
      <c r="G47" s="35"/>
      <c r="H47" s="36">
        <f t="shared" si="1"/>
        <v>0</v>
      </c>
      <c r="I47" s="36">
        <f t="shared" si="2"/>
        <v>0</v>
      </c>
    </row>
    <row r="48" spans="1:9" ht="63.75" customHeight="1">
      <c r="A48" s="32">
        <v>12</v>
      </c>
      <c r="B48" s="60" t="s">
        <v>72</v>
      </c>
      <c r="C48" s="63">
        <v>12</v>
      </c>
      <c r="D48" s="52" t="s">
        <v>61</v>
      </c>
      <c r="E48" s="33"/>
      <c r="F48" s="34">
        <f t="shared" si="0"/>
        <v>0</v>
      </c>
      <c r="G48" s="35"/>
      <c r="H48" s="36">
        <f t="shared" si="1"/>
        <v>0</v>
      </c>
      <c r="I48" s="36">
        <f t="shared" si="2"/>
        <v>0</v>
      </c>
    </row>
    <row r="49" spans="1:9" ht="57.75" customHeight="1">
      <c r="A49" s="32">
        <v>13</v>
      </c>
      <c r="B49" s="59" t="s">
        <v>73</v>
      </c>
      <c r="C49" s="63">
        <v>12</v>
      </c>
      <c r="D49" s="52" t="s">
        <v>61</v>
      </c>
      <c r="E49" s="33"/>
      <c r="F49" s="34">
        <f t="shared" si="0"/>
        <v>0</v>
      </c>
      <c r="G49" s="35"/>
      <c r="H49" s="36">
        <f t="shared" si="1"/>
        <v>0</v>
      </c>
      <c r="I49" s="36">
        <f t="shared" si="2"/>
        <v>0</v>
      </c>
    </row>
    <row r="50" spans="1:9" ht="64.5" customHeight="1">
      <c r="A50" s="32">
        <v>14</v>
      </c>
      <c r="B50" s="60" t="s">
        <v>93</v>
      </c>
      <c r="C50" s="63">
        <v>10</v>
      </c>
      <c r="D50" s="52" t="s">
        <v>61</v>
      </c>
      <c r="E50" s="33"/>
      <c r="F50" s="34">
        <f t="shared" si="0"/>
        <v>0</v>
      </c>
      <c r="G50" s="35"/>
      <c r="H50" s="36">
        <f t="shared" si="1"/>
        <v>0</v>
      </c>
      <c r="I50" s="36">
        <f t="shared" si="2"/>
        <v>0</v>
      </c>
    </row>
    <row r="51" spans="1:9" ht="75" customHeight="1">
      <c r="A51" s="32">
        <v>15</v>
      </c>
      <c r="B51" s="59" t="s">
        <v>74</v>
      </c>
      <c r="C51" s="63">
        <v>10</v>
      </c>
      <c r="D51" s="52" t="s">
        <v>61</v>
      </c>
      <c r="E51" s="33"/>
      <c r="F51" s="34">
        <f t="shared" si="0"/>
        <v>0</v>
      </c>
      <c r="G51" s="35"/>
      <c r="H51" s="36">
        <f t="shared" si="1"/>
        <v>0</v>
      </c>
      <c r="I51" s="36">
        <f t="shared" si="2"/>
        <v>0</v>
      </c>
    </row>
    <row r="52" spans="1:9" ht="96" customHeight="1">
      <c r="A52" s="32">
        <v>16</v>
      </c>
      <c r="B52" s="59" t="s">
        <v>75</v>
      </c>
      <c r="C52" s="63">
        <v>8</v>
      </c>
      <c r="D52" s="52" t="s">
        <v>61</v>
      </c>
      <c r="E52" s="33"/>
      <c r="F52" s="34">
        <f t="shared" si="0"/>
        <v>0</v>
      </c>
      <c r="G52" s="35"/>
      <c r="H52" s="36">
        <f t="shared" si="1"/>
        <v>0</v>
      </c>
      <c r="I52" s="36">
        <f t="shared" si="2"/>
        <v>0</v>
      </c>
    </row>
    <row r="53" spans="1:9" ht="32.25" customHeight="1">
      <c r="A53" s="32">
        <v>17</v>
      </c>
      <c r="B53" s="58" t="s">
        <v>68</v>
      </c>
      <c r="C53" s="63">
        <v>8</v>
      </c>
      <c r="D53" s="52" t="s">
        <v>61</v>
      </c>
      <c r="E53" s="33"/>
      <c r="F53" s="34">
        <f t="shared" si="0"/>
        <v>0</v>
      </c>
      <c r="G53" s="35"/>
      <c r="H53" s="36">
        <f t="shared" si="1"/>
        <v>0</v>
      </c>
      <c r="I53" s="36">
        <f t="shared" si="2"/>
        <v>0</v>
      </c>
    </row>
    <row r="54" spans="1:9" ht="77.25" customHeight="1">
      <c r="A54" s="32">
        <v>18</v>
      </c>
      <c r="B54" s="57" t="s">
        <v>94</v>
      </c>
      <c r="C54" s="63">
        <v>7</v>
      </c>
      <c r="D54" s="52" t="s">
        <v>61</v>
      </c>
      <c r="E54" s="33"/>
      <c r="F54" s="34">
        <f t="shared" si="0"/>
        <v>0</v>
      </c>
      <c r="G54" s="35"/>
      <c r="H54" s="36">
        <f t="shared" si="1"/>
        <v>0</v>
      </c>
      <c r="I54" s="36">
        <f t="shared" si="2"/>
        <v>0</v>
      </c>
    </row>
    <row r="55" spans="1:9" ht="81.75" customHeight="1">
      <c r="A55" s="32">
        <v>19</v>
      </c>
      <c r="B55" s="57" t="s">
        <v>76</v>
      </c>
      <c r="C55" s="63">
        <v>7</v>
      </c>
      <c r="D55" s="52" t="s">
        <v>61</v>
      </c>
      <c r="E55" s="33"/>
      <c r="F55" s="34">
        <f t="shared" si="0"/>
        <v>0</v>
      </c>
      <c r="G55" s="35"/>
      <c r="H55" s="36">
        <f t="shared" si="1"/>
        <v>0</v>
      </c>
      <c r="I55" s="36">
        <f t="shared" si="2"/>
        <v>0</v>
      </c>
    </row>
    <row r="56" spans="1:9" ht="59.25" customHeight="1">
      <c r="A56" s="32">
        <v>20</v>
      </c>
      <c r="B56" s="59" t="s">
        <v>95</v>
      </c>
      <c r="C56" s="63">
        <v>6</v>
      </c>
      <c r="D56" s="52" t="s">
        <v>61</v>
      </c>
      <c r="E56" s="33"/>
      <c r="F56" s="34">
        <f t="shared" si="0"/>
        <v>0</v>
      </c>
      <c r="G56" s="35"/>
      <c r="H56" s="36">
        <f t="shared" si="1"/>
        <v>0</v>
      </c>
      <c r="I56" s="36">
        <f t="shared" si="2"/>
        <v>0</v>
      </c>
    </row>
    <row r="57" spans="1:9" ht="117.75" customHeight="1">
      <c r="A57" s="32">
        <v>21</v>
      </c>
      <c r="B57" s="60" t="s">
        <v>77</v>
      </c>
      <c r="C57" s="63">
        <v>6</v>
      </c>
      <c r="D57" s="52" t="s">
        <v>61</v>
      </c>
      <c r="E57" s="33"/>
      <c r="F57" s="34">
        <f t="shared" si="0"/>
        <v>0</v>
      </c>
      <c r="G57" s="35"/>
      <c r="H57" s="36">
        <f t="shared" si="1"/>
        <v>0</v>
      </c>
      <c r="I57" s="36">
        <f t="shared" si="2"/>
        <v>0</v>
      </c>
    </row>
    <row r="58" spans="1:9" ht="69.75" customHeight="1">
      <c r="A58" s="32">
        <v>22</v>
      </c>
      <c r="B58" s="60" t="s">
        <v>96</v>
      </c>
      <c r="C58" s="63">
        <v>6</v>
      </c>
      <c r="D58" s="52" t="s">
        <v>61</v>
      </c>
      <c r="E58" s="33"/>
      <c r="F58" s="34">
        <f t="shared" si="0"/>
        <v>0</v>
      </c>
      <c r="G58" s="35"/>
      <c r="H58" s="36">
        <f t="shared" si="1"/>
        <v>0</v>
      </c>
      <c r="I58" s="36">
        <f t="shared" si="2"/>
        <v>0</v>
      </c>
    </row>
    <row r="59" spans="1:9" ht="81.75" customHeight="1">
      <c r="A59" s="32">
        <v>23</v>
      </c>
      <c r="B59" s="57" t="s">
        <v>78</v>
      </c>
      <c r="C59" s="63">
        <v>5</v>
      </c>
      <c r="D59" s="52" t="s">
        <v>61</v>
      </c>
      <c r="E59" s="33"/>
      <c r="F59" s="34">
        <f t="shared" si="0"/>
        <v>0</v>
      </c>
      <c r="G59" s="35"/>
      <c r="H59" s="36">
        <f t="shared" si="1"/>
        <v>0</v>
      </c>
      <c r="I59" s="36">
        <f t="shared" si="2"/>
        <v>0</v>
      </c>
    </row>
    <row r="60" spans="1:9" ht="78.75" customHeight="1">
      <c r="A60" s="32">
        <v>24</v>
      </c>
      <c r="B60" s="57" t="s">
        <v>97</v>
      </c>
      <c r="C60" s="63">
        <v>5</v>
      </c>
      <c r="D60" s="52" t="s">
        <v>61</v>
      </c>
      <c r="E60" s="33"/>
      <c r="F60" s="34">
        <f t="shared" si="0"/>
        <v>0</v>
      </c>
      <c r="G60" s="35"/>
      <c r="H60" s="36">
        <f t="shared" si="1"/>
        <v>0</v>
      </c>
      <c r="I60" s="36">
        <f t="shared" si="2"/>
        <v>0</v>
      </c>
    </row>
    <row r="61" spans="1:9" ht="77.25" customHeight="1">
      <c r="A61" s="32">
        <v>25</v>
      </c>
      <c r="B61" s="60" t="s">
        <v>98</v>
      </c>
      <c r="C61" s="63">
        <v>5</v>
      </c>
      <c r="D61" s="52" t="s">
        <v>61</v>
      </c>
      <c r="E61" s="33"/>
      <c r="F61" s="34">
        <f t="shared" si="0"/>
        <v>0</v>
      </c>
      <c r="G61" s="35"/>
      <c r="H61" s="36">
        <f t="shared" si="1"/>
        <v>0</v>
      </c>
      <c r="I61" s="36">
        <f t="shared" si="2"/>
        <v>0</v>
      </c>
    </row>
    <row r="62" spans="1:9" ht="78.75" customHeight="1">
      <c r="A62" s="32">
        <v>26</v>
      </c>
      <c r="B62" s="57" t="s">
        <v>79</v>
      </c>
      <c r="C62" s="63">
        <v>5</v>
      </c>
      <c r="D62" s="52" t="s">
        <v>61</v>
      </c>
      <c r="E62" s="33"/>
      <c r="F62" s="34">
        <f t="shared" si="0"/>
        <v>0</v>
      </c>
      <c r="G62" s="35"/>
      <c r="H62" s="36">
        <f t="shared" si="1"/>
        <v>0</v>
      </c>
      <c r="I62" s="36">
        <f t="shared" si="2"/>
        <v>0</v>
      </c>
    </row>
    <row r="63" spans="1:9" ht="57.75" customHeight="1">
      <c r="A63" s="32">
        <v>27</v>
      </c>
      <c r="B63" s="59" t="s">
        <v>99</v>
      </c>
      <c r="C63" s="63">
        <v>5</v>
      </c>
      <c r="D63" s="52" t="s">
        <v>61</v>
      </c>
      <c r="E63" s="33"/>
      <c r="F63" s="34">
        <f t="shared" si="0"/>
        <v>0</v>
      </c>
      <c r="G63" s="35"/>
      <c r="H63" s="36">
        <f t="shared" si="1"/>
        <v>0</v>
      </c>
      <c r="I63" s="36">
        <f t="shared" si="2"/>
        <v>0</v>
      </c>
    </row>
    <row r="64" spans="1:9" ht="46.5" customHeight="1">
      <c r="A64" s="32">
        <v>28</v>
      </c>
      <c r="B64" s="60" t="s">
        <v>100</v>
      </c>
      <c r="C64" s="63">
        <v>4</v>
      </c>
      <c r="D64" s="52" t="s">
        <v>61</v>
      </c>
      <c r="E64" s="33"/>
      <c r="F64" s="34">
        <f t="shared" si="0"/>
        <v>0</v>
      </c>
      <c r="G64" s="35"/>
      <c r="H64" s="36">
        <f t="shared" si="1"/>
        <v>0</v>
      </c>
      <c r="I64" s="36">
        <f t="shared" si="2"/>
        <v>0</v>
      </c>
    </row>
    <row r="65" spans="1:9" ht="78.75" customHeight="1">
      <c r="A65" s="32">
        <v>29</v>
      </c>
      <c r="B65" s="57" t="s">
        <v>81</v>
      </c>
      <c r="C65" s="63">
        <v>4</v>
      </c>
      <c r="D65" s="52" t="s">
        <v>61</v>
      </c>
      <c r="E65" s="33"/>
      <c r="F65" s="34">
        <f t="shared" si="0"/>
        <v>0</v>
      </c>
      <c r="G65" s="35"/>
      <c r="H65" s="36">
        <f t="shared" si="1"/>
        <v>0</v>
      </c>
      <c r="I65" s="36">
        <f t="shared" si="2"/>
        <v>0</v>
      </c>
    </row>
    <row r="66" spans="1:9" ht="49.5" customHeight="1">
      <c r="A66" s="32">
        <v>30</v>
      </c>
      <c r="B66" s="57" t="s">
        <v>101</v>
      </c>
      <c r="C66" s="63">
        <v>3</v>
      </c>
      <c r="D66" s="52" t="s">
        <v>61</v>
      </c>
      <c r="E66" s="33"/>
      <c r="F66" s="34">
        <f t="shared" si="0"/>
        <v>0</v>
      </c>
      <c r="G66" s="35"/>
      <c r="H66" s="36">
        <f t="shared" si="1"/>
        <v>0</v>
      </c>
      <c r="I66" s="36">
        <f t="shared" si="2"/>
        <v>0</v>
      </c>
    </row>
    <row r="67" spans="1:9" ht="58.5" customHeight="1">
      <c r="A67" s="32">
        <v>31</v>
      </c>
      <c r="B67" s="57" t="s">
        <v>82</v>
      </c>
      <c r="C67" s="63">
        <v>3</v>
      </c>
      <c r="D67" s="52" t="s">
        <v>61</v>
      </c>
      <c r="E67" s="33"/>
      <c r="F67" s="34">
        <f t="shared" si="0"/>
        <v>0</v>
      </c>
      <c r="G67" s="35"/>
      <c r="H67" s="36">
        <f t="shared" si="1"/>
        <v>0</v>
      </c>
      <c r="I67" s="36">
        <f t="shared" si="2"/>
        <v>0</v>
      </c>
    </row>
    <row r="68" spans="1:9" ht="78.75" customHeight="1">
      <c r="A68" s="32">
        <v>32</v>
      </c>
      <c r="B68" s="57" t="s">
        <v>102</v>
      </c>
      <c r="C68" s="63">
        <v>2</v>
      </c>
      <c r="D68" s="52" t="s">
        <v>61</v>
      </c>
      <c r="E68" s="33"/>
      <c r="F68" s="34">
        <f t="shared" si="0"/>
        <v>0</v>
      </c>
      <c r="G68" s="35"/>
      <c r="H68" s="36">
        <f t="shared" si="1"/>
        <v>0</v>
      </c>
      <c r="I68" s="36">
        <f t="shared" si="2"/>
        <v>0</v>
      </c>
    </row>
    <row r="69" spans="1:9" ht="78.75" customHeight="1">
      <c r="A69" s="32">
        <v>33</v>
      </c>
      <c r="B69" s="59" t="s">
        <v>83</v>
      </c>
      <c r="C69" s="63">
        <v>2</v>
      </c>
      <c r="D69" s="52" t="s">
        <v>61</v>
      </c>
      <c r="E69" s="33"/>
      <c r="F69" s="34">
        <f t="shared" si="0"/>
        <v>0</v>
      </c>
      <c r="G69" s="35"/>
      <c r="H69" s="36">
        <f t="shared" si="1"/>
        <v>0</v>
      </c>
      <c r="I69" s="36">
        <f t="shared" si="2"/>
        <v>0</v>
      </c>
    </row>
    <row r="70" spans="1:9" ht="90" customHeight="1">
      <c r="A70" s="32">
        <v>34</v>
      </c>
      <c r="B70" s="59" t="s">
        <v>84</v>
      </c>
      <c r="C70" s="63">
        <v>2</v>
      </c>
      <c r="D70" s="52" t="s">
        <v>61</v>
      </c>
      <c r="E70" s="33"/>
      <c r="F70" s="34">
        <f t="shared" si="0"/>
        <v>0</v>
      </c>
      <c r="G70" s="35"/>
      <c r="H70" s="36">
        <f t="shared" si="1"/>
        <v>0</v>
      </c>
      <c r="I70" s="36">
        <f t="shared" si="2"/>
        <v>0</v>
      </c>
    </row>
    <row r="71" spans="1:9" ht="63" customHeight="1">
      <c r="A71" s="32">
        <v>35</v>
      </c>
      <c r="B71" s="59" t="s">
        <v>103</v>
      </c>
      <c r="C71" s="63">
        <v>2</v>
      </c>
      <c r="D71" s="52" t="s">
        <v>61</v>
      </c>
      <c r="E71" s="33"/>
      <c r="F71" s="34">
        <f t="shared" si="0"/>
        <v>0</v>
      </c>
      <c r="G71" s="35"/>
      <c r="H71" s="36">
        <f t="shared" si="1"/>
        <v>0</v>
      </c>
      <c r="I71" s="36">
        <f t="shared" si="2"/>
        <v>0</v>
      </c>
    </row>
    <row r="72" spans="1:9" ht="72" customHeight="1">
      <c r="A72" s="32">
        <v>36</v>
      </c>
      <c r="B72" s="59" t="s">
        <v>85</v>
      </c>
      <c r="C72" s="63">
        <v>2</v>
      </c>
      <c r="D72" s="52" t="s">
        <v>61</v>
      </c>
      <c r="E72" s="33"/>
      <c r="F72" s="34">
        <f t="shared" si="0"/>
        <v>0</v>
      </c>
      <c r="G72" s="35"/>
      <c r="H72" s="36">
        <f t="shared" si="1"/>
        <v>0</v>
      </c>
      <c r="I72" s="36">
        <f t="shared" si="2"/>
        <v>0</v>
      </c>
    </row>
    <row r="73" spans="1:9" ht="16.5" customHeight="1">
      <c r="A73" s="76" t="s">
        <v>26</v>
      </c>
      <c r="B73" s="77"/>
      <c r="C73" s="77"/>
      <c r="D73" s="77"/>
      <c r="E73" s="77"/>
      <c r="F73" s="38">
        <f>SUM(F37:F72)</f>
        <v>0</v>
      </c>
      <c r="G73" s="38"/>
      <c r="H73" s="38">
        <f>SUM(H37:H72)</f>
        <v>0</v>
      </c>
      <c r="I73" s="38">
        <f>SUM(I37:I72)</f>
        <v>0</v>
      </c>
    </row>
    <row r="74" spans="1:9" ht="16.5" customHeight="1">
      <c r="A74" s="69" t="s">
        <v>27</v>
      </c>
      <c r="B74" s="69"/>
      <c r="C74" s="69"/>
      <c r="D74" s="69"/>
      <c r="E74" s="69"/>
      <c r="F74" s="69"/>
      <c r="G74" s="69"/>
      <c r="H74" s="69"/>
      <c r="I74" s="69"/>
    </row>
    <row r="75" spans="1:9" ht="63" customHeight="1">
      <c r="A75" s="32">
        <v>1</v>
      </c>
      <c r="B75" s="57" t="s">
        <v>106</v>
      </c>
      <c r="C75" s="63">
        <v>20</v>
      </c>
      <c r="D75" s="53" t="s">
        <v>61</v>
      </c>
      <c r="E75" s="39"/>
      <c r="F75" s="30">
        <f aca="true" t="shared" si="3" ref="F75:F93">ROUND(C75*E75,2)</f>
        <v>0</v>
      </c>
      <c r="G75" s="40"/>
      <c r="H75" s="41">
        <f aca="true" t="shared" si="4" ref="H75:H93">ROUND(F75*G75,2)</f>
        <v>0</v>
      </c>
      <c r="I75" s="41">
        <f aca="true" t="shared" si="5" ref="I75:I93">ROUND(F75+H75,2)</f>
        <v>0</v>
      </c>
    </row>
    <row r="76" spans="1:9" ht="63" customHeight="1">
      <c r="A76" s="32">
        <v>2</v>
      </c>
      <c r="B76" s="57" t="s">
        <v>87</v>
      </c>
      <c r="C76" s="63">
        <v>10</v>
      </c>
      <c r="D76" s="53" t="s">
        <v>61</v>
      </c>
      <c r="E76" s="39"/>
      <c r="F76" s="30">
        <f t="shared" si="3"/>
        <v>0</v>
      </c>
      <c r="G76" s="40"/>
      <c r="H76" s="41">
        <f t="shared" si="4"/>
        <v>0</v>
      </c>
      <c r="I76" s="41">
        <f t="shared" si="5"/>
        <v>0</v>
      </c>
    </row>
    <row r="77" spans="1:9" ht="87.75" customHeight="1">
      <c r="A77" s="32">
        <v>3</v>
      </c>
      <c r="B77" s="57" t="s">
        <v>107</v>
      </c>
      <c r="C77" s="63">
        <v>11</v>
      </c>
      <c r="D77" s="53" t="s">
        <v>61</v>
      </c>
      <c r="E77" s="39"/>
      <c r="F77" s="30">
        <f t="shared" si="3"/>
        <v>0</v>
      </c>
      <c r="G77" s="40"/>
      <c r="H77" s="41">
        <f t="shared" si="4"/>
        <v>0</v>
      </c>
      <c r="I77" s="41">
        <f t="shared" si="5"/>
        <v>0</v>
      </c>
    </row>
    <row r="78" spans="1:9" ht="78" customHeight="1">
      <c r="A78" s="32">
        <v>4</v>
      </c>
      <c r="B78" s="57" t="s">
        <v>108</v>
      </c>
      <c r="C78" s="63">
        <v>7</v>
      </c>
      <c r="D78" s="53" t="s">
        <v>61</v>
      </c>
      <c r="E78" s="39"/>
      <c r="F78" s="30">
        <f t="shared" si="3"/>
        <v>0</v>
      </c>
      <c r="G78" s="40"/>
      <c r="H78" s="41">
        <f t="shared" si="4"/>
        <v>0</v>
      </c>
      <c r="I78" s="41">
        <f t="shared" si="5"/>
        <v>0</v>
      </c>
    </row>
    <row r="79" spans="1:9" ht="88.5" customHeight="1">
      <c r="A79" s="32">
        <v>5</v>
      </c>
      <c r="B79" s="64" t="s">
        <v>104</v>
      </c>
      <c r="C79" s="65">
        <v>7</v>
      </c>
      <c r="D79" s="53" t="s">
        <v>61</v>
      </c>
      <c r="E79" s="39"/>
      <c r="F79" s="30">
        <f t="shared" si="3"/>
        <v>0</v>
      </c>
      <c r="G79" s="40"/>
      <c r="H79" s="41">
        <f t="shared" si="4"/>
        <v>0</v>
      </c>
      <c r="I79" s="41">
        <f t="shared" si="5"/>
        <v>0</v>
      </c>
    </row>
    <row r="80" spans="1:9" ht="73.5" customHeight="1">
      <c r="A80" s="32">
        <v>6</v>
      </c>
      <c r="B80" s="57" t="s">
        <v>94</v>
      </c>
      <c r="C80" s="63">
        <v>4</v>
      </c>
      <c r="D80" s="53" t="s">
        <v>61</v>
      </c>
      <c r="E80" s="39"/>
      <c r="F80" s="30">
        <f t="shared" si="3"/>
        <v>0</v>
      </c>
      <c r="G80" s="40"/>
      <c r="H80" s="41">
        <f t="shared" si="4"/>
        <v>0</v>
      </c>
      <c r="I80" s="41">
        <f t="shared" si="5"/>
        <v>0</v>
      </c>
    </row>
    <row r="81" spans="1:9" ht="84.75" customHeight="1">
      <c r="A81" s="32">
        <v>7</v>
      </c>
      <c r="B81" s="57" t="s">
        <v>109</v>
      </c>
      <c r="C81" s="63">
        <v>6</v>
      </c>
      <c r="D81" s="53" t="s">
        <v>61</v>
      </c>
      <c r="E81" s="39"/>
      <c r="F81" s="30">
        <f t="shared" si="3"/>
        <v>0</v>
      </c>
      <c r="G81" s="40"/>
      <c r="H81" s="41">
        <f t="shared" si="4"/>
        <v>0</v>
      </c>
      <c r="I81" s="41">
        <f t="shared" si="5"/>
        <v>0</v>
      </c>
    </row>
    <row r="82" spans="1:9" ht="80.25" customHeight="1">
      <c r="A82" s="32">
        <v>8</v>
      </c>
      <c r="B82" s="60" t="s">
        <v>110</v>
      </c>
      <c r="C82" s="63">
        <v>5</v>
      </c>
      <c r="D82" s="53" t="s">
        <v>61</v>
      </c>
      <c r="E82" s="39"/>
      <c r="F82" s="30">
        <f t="shared" si="3"/>
        <v>0</v>
      </c>
      <c r="G82" s="40"/>
      <c r="H82" s="41">
        <f t="shared" si="4"/>
        <v>0</v>
      </c>
      <c r="I82" s="41">
        <f t="shared" si="5"/>
        <v>0</v>
      </c>
    </row>
    <row r="83" spans="1:9" ht="72.75" customHeight="1">
      <c r="A83" s="32">
        <v>9</v>
      </c>
      <c r="B83" s="59" t="s">
        <v>74</v>
      </c>
      <c r="C83" s="63">
        <v>5</v>
      </c>
      <c r="D83" s="53" t="s">
        <v>61</v>
      </c>
      <c r="E83" s="39"/>
      <c r="F83" s="30">
        <f t="shared" si="3"/>
        <v>0</v>
      </c>
      <c r="G83" s="40"/>
      <c r="H83" s="41">
        <f t="shared" si="4"/>
        <v>0</v>
      </c>
      <c r="I83" s="41">
        <f t="shared" si="5"/>
        <v>0</v>
      </c>
    </row>
    <row r="84" spans="1:9" ht="88.5" customHeight="1">
      <c r="A84" s="32">
        <v>10</v>
      </c>
      <c r="B84" s="59" t="s">
        <v>75</v>
      </c>
      <c r="C84" s="63">
        <f>C52/2</f>
        <v>4</v>
      </c>
      <c r="D84" s="53" t="s">
        <v>61</v>
      </c>
      <c r="E84" s="39"/>
      <c r="F84" s="30">
        <f t="shared" si="3"/>
        <v>0</v>
      </c>
      <c r="G84" s="40"/>
      <c r="H84" s="41">
        <f t="shared" si="4"/>
        <v>0</v>
      </c>
      <c r="I84" s="41">
        <f t="shared" si="5"/>
        <v>0</v>
      </c>
    </row>
    <row r="85" spans="1:9" ht="36.75" customHeight="1">
      <c r="A85" s="32">
        <v>11</v>
      </c>
      <c r="B85" s="58" t="s">
        <v>68</v>
      </c>
      <c r="C85" s="63">
        <v>4</v>
      </c>
      <c r="D85" s="53" t="s">
        <v>61</v>
      </c>
      <c r="E85" s="39"/>
      <c r="F85" s="30">
        <f t="shared" si="3"/>
        <v>0</v>
      </c>
      <c r="G85" s="40"/>
      <c r="H85" s="41">
        <f t="shared" si="4"/>
        <v>0</v>
      </c>
      <c r="I85" s="41">
        <f t="shared" si="5"/>
        <v>0</v>
      </c>
    </row>
    <row r="86" spans="1:9" ht="87.75" customHeight="1">
      <c r="A86" s="32">
        <v>12</v>
      </c>
      <c r="B86" s="57" t="s">
        <v>105</v>
      </c>
      <c r="C86" s="63">
        <f>C53/2</f>
        <v>4</v>
      </c>
      <c r="D86" s="53" t="s">
        <v>61</v>
      </c>
      <c r="E86" s="39"/>
      <c r="F86" s="30">
        <f t="shared" si="3"/>
        <v>0</v>
      </c>
      <c r="G86" s="40"/>
      <c r="H86" s="41">
        <f t="shared" si="4"/>
        <v>0</v>
      </c>
      <c r="I86" s="41">
        <f t="shared" si="5"/>
        <v>0</v>
      </c>
    </row>
    <row r="87" spans="1:9" ht="75.75" customHeight="1">
      <c r="A87" s="32">
        <v>13</v>
      </c>
      <c r="B87" s="57" t="s">
        <v>78</v>
      </c>
      <c r="C87" s="63">
        <v>5</v>
      </c>
      <c r="D87" s="53" t="s">
        <v>61</v>
      </c>
      <c r="E87" s="39"/>
      <c r="F87" s="30">
        <f t="shared" si="3"/>
        <v>0</v>
      </c>
      <c r="G87" s="40"/>
      <c r="H87" s="41">
        <f t="shared" si="4"/>
        <v>0</v>
      </c>
      <c r="I87" s="41">
        <f t="shared" si="5"/>
        <v>0</v>
      </c>
    </row>
    <row r="88" spans="1:9" ht="75" customHeight="1">
      <c r="A88" s="32">
        <v>14</v>
      </c>
      <c r="B88" s="59" t="s">
        <v>69</v>
      </c>
      <c r="C88" s="63">
        <v>5</v>
      </c>
      <c r="D88" s="53" t="s">
        <v>61</v>
      </c>
      <c r="E88" s="39"/>
      <c r="F88" s="30">
        <f t="shared" si="3"/>
        <v>0</v>
      </c>
      <c r="G88" s="40"/>
      <c r="H88" s="41">
        <f t="shared" si="4"/>
        <v>0</v>
      </c>
      <c r="I88" s="41">
        <f t="shared" si="5"/>
        <v>0</v>
      </c>
    </row>
    <row r="89" spans="1:9" ht="98.25" customHeight="1">
      <c r="A89" s="32">
        <v>15</v>
      </c>
      <c r="B89" s="57" t="s">
        <v>111</v>
      </c>
      <c r="C89" s="63">
        <v>5</v>
      </c>
      <c r="D89" s="53" t="s">
        <v>61</v>
      </c>
      <c r="E89" s="39"/>
      <c r="F89" s="30">
        <f t="shared" si="3"/>
        <v>0</v>
      </c>
      <c r="G89" s="40"/>
      <c r="H89" s="41">
        <f t="shared" si="4"/>
        <v>0</v>
      </c>
      <c r="I89" s="41">
        <f t="shared" si="5"/>
        <v>0</v>
      </c>
    </row>
    <row r="90" spans="1:9" ht="78" customHeight="1">
      <c r="A90" s="32">
        <v>16</v>
      </c>
      <c r="B90" s="60" t="s">
        <v>112</v>
      </c>
      <c r="C90" s="63">
        <v>5</v>
      </c>
      <c r="D90" s="53" t="s">
        <v>61</v>
      </c>
      <c r="E90" s="39"/>
      <c r="F90" s="30">
        <f t="shared" si="3"/>
        <v>0</v>
      </c>
      <c r="G90" s="40"/>
      <c r="H90" s="41">
        <f t="shared" si="4"/>
        <v>0</v>
      </c>
      <c r="I90" s="41">
        <f t="shared" si="5"/>
        <v>0</v>
      </c>
    </row>
    <row r="91" spans="1:9" ht="76.5" customHeight="1">
      <c r="A91" s="32">
        <v>17</v>
      </c>
      <c r="B91" s="57" t="s">
        <v>113</v>
      </c>
      <c r="C91" s="63">
        <v>5</v>
      </c>
      <c r="D91" s="53" t="s">
        <v>61</v>
      </c>
      <c r="E91" s="39"/>
      <c r="F91" s="30">
        <f t="shared" si="3"/>
        <v>0</v>
      </c>
      <c r="G91" s="40"/>
      <c r="H91" s="41">
        <f t="shared" si="4"/>
        <v>0</v>
      </c>
      <c r="I91" s="41">
        <f t="shared" si="5"/>
        <v>0</v>
      </c>
    </row>
    <row r="92" spans="1:9" ht="54.75" customHeight="1">
      <c r="A92" s="32">
        <v>18</v>
      </c>
      <c r="B92" s="59" t="s">
        <v>80</v>
      </c>
      <c r="C92" s="63">
        <v>5</v>
      </c>
      <c r="D92" s="53" t="s">
        <v>61</v>
      </c>
      <c r="E92" s="39"/>
      <c r="F92" s="30">
        <f t="shared" si="3"/>
        <v>0</v>
      </c>
      <c r="G92" s="40"/>
      <c r="H92" s="41">
        <f t="shared" si="4"/>
        <v>0</v>
      </c>
      <c r="I92" s="41">
        <f t="shared" si="5"/>
        <v>0</v>
      </c>
    </row>
    <row r="93" spans="1:9" ht="79.5" customHeight="1">
      <c r="A93" s="32">
        <v>19</v>
      </c>
      <c r="B93" s="57" t="s">
        <v>114</v>
      </c>
      <c r="C93" s="63">
        <v>4</v>
      </c>
      <c r="D93" s="53" t="s">
        <v>61</v>
      </c>
      <c r="E93" s="39"/>
      <c r="F93" s="30">
        <f t="shared" si="3"/>
        <v>0</v>
      </c>
      <c r="G93" s="40"/>
      <c r="H93" s="41">
        <f t="shared" si="4"/>
        <v>0</v>
      </c>
      <c r="I93" s="41">
        <f t="shared" si="5"/>
        <v>0</v>
      </c>
    </row>
    <row r="94" spans="1:9" ht="16.5" customHeight="1">
      <c r="A94" s="70" t="s">
        <v>28</v>
      </c>
      <c r="B94" s="71"/>
      <c r="C94" s="71"/>
      <c r="D94" s="71"/>
      <c r="E94" s="70"/>
      <c r="F94" s="37">
        <f>SUM(F75:F93)</f>
        <v>0</v>
      </c>
      <c r="G94" s="37"/>
      <c r="H94" s="37">
        <f>SUM(H75:H93)</f>
        <v>0</v>
      </c>
      <c r="I94" s="37">
        <f>SUM(I75:I93)</f>
        <v>0</v>
      </c>
    </row>
    <row r="95" spans="1:9" ht="16.5" customHeight="1">
      <c r="A95" s="72" t="s">
        <v>59</v>
      </c>
      <c r="B95" s="72"/>
      <c r="C95" s="72"/>
      <c r="D95" s="72"/>
      <c r="E95" s="72"/>
      <c r="F95" s="42">
        <f>SUM(F94+F73)</f>
        <v>0</v>
      </c>
      <c r="G95" s="42"/>
      <c r="H95" s="42">
        <f>SUM(H94+H73)</f>
        <v>0</v>
      </c>
      <c r="I95" s="42">
        <f>SUM(I94+I73)</f>
        <v>0</v>
      </c>
    </row>
    <row r="96" spans="1:2" ht="16.5" customHeight="1">
      <c r="A96" s="73"/>
      <c r="B96" s="73"/>
    </row>
    <row r="98" spans="1:11" ht="16.5" customHeight="1">
      <c r="A98" s="4" t="s">
        <v>29</v>
      </c>
      <c r="B98" s="83" t="s">
        <v>115</v>
      </c>
      <c r="C98" s="83"/>
      <c r="D98" s="83"/>
      <c r="E98" s="83"/>
      <c r="F98" s="83"/>
      <c r="G98" s="83"/>
      <c r="H98" s="83"/>
      <c r="I98" s="12"/>
      <c r="J98" s="12"/>
      <c r="K98" s="12"/>
    </row>
    <row r="99" spans="1:11" ht="16.5" customHeight="1">
      <c r="A99" s="4"/>
      <c r="B99" s="45"/>
      <c r="C99" s="2"/>
      <c r="D99" s="5"/>
      <c r="E99" s="5"/>
      <c r="F99" s="5"/>
      <c r="G99" s="5"/>
      <c r="H99" s="5"/>
      <c r="I99" s="6"/>
      <c r="J99" s="6"/>
      <c r="K99" s="6"/>
    </row>
    <row r="100" spans="1:11" ht="16.5" customHeight="1" thickBot="1">
      <c r="A100" s="4" t="s">
        <v>30</v>
      </c>
      <c r="B100" s="43" t="s">
        <v>64</v>
      </c>
      <c r="C100" s="2"/>
      <c r="D100" s="5"/>
      <c r="E100" s="5"/>
      <c r="F100" s="5"/>
      <c r="G100" s="5"/>
      <c r="H100" s="5"/>
      <c r="I100" s="6"/>
      <c r="J100" s="6"/>
      <c r="K100" s="6"/>
    </row>
    <row r="101" spans="1:11" ht="16.5" customHeight="1" thickBot="1" thickTop="1">
      <c r="A101" s="49"/>
      <c r="B101" s="44" t="s">
        <v>118</v>
      </c>
      <c r="C101" s="2"/>
      <c r="D101" s="5"/>
      <c r="E101" s="5"/>
      <c r="F101" s="5"/>
      <c r="G101" s="5"/>
      <c r="H101" s="5"/>
      <c r="I101" s="6"/>
      <c r="J101" s="6"/>
      <c r="K101" s="6"/>
    </row>
    <row r="102" spans="1:11" ht="16.5" customHeight="1" thickBot="1" thickTop="1">
      <c r="A102" s="49"/>
      <c r="B102" s="55" t="s">
        <v>119</v>
      </c>
      <c r="C102" s="2"/>
      <c r="D102" s="5"/>
      <c r="E102" s="5"/>
      <c r="F102" s="5"/>
      <c r="G102" s="5"/>
      <c r="H102" s="5"/>
      <c r="I102" s="6"/>
      <c r="J102" s="6"/>
      <c r="K102" s="6"/>
    </row>
    <row r="103" spans="1:11" ht="16.5" customHeight="1" thickBot="1" thickTop="1">
      <c r="A103" s="48"/>
      <c r="B103" s="44" t="s">
        <v>120</v>
      </c>
      <c r="C103" s="2"/>
      <c r="D103" s="5"/>
      <c r="E103" s="5"/>
      <c r="F103" s="5"/>
      <c r="G103" s="5"/>
      <c r="H103" s="5"/>
      <c r="I103" s="6"/>
      <c r="J103" s="6"/>
      <c r="K103" s="6"/>
    </row>
    <row r="104" spans="1:11" ht="16.5" customHeight="1" thickTop="1">
      <c r="A104" s="4"/>
      <c r="B104" s="44"/>
      <c r="C104" s="2"/>
      <c r="D104" s="5"/>
      <c r="E104" s="5"/>
      <c r="F104" s="5"/>
      <c r="G104" s="5"/>
      <c r="H104" s="5"/>
      <c r="I104" s="6"/>
      <c r="J104" s="6"/>
      <c r="K104" s="6"/>
    </row>
    <row r="105" spans="1:11" s="50" customFormat="1" ht="42.75" customHeight="1">
      <c r="A105" s="47"/>
      <c r="B105" s="89" t="s">
        <v>116</v>
      </c>
      <c r="C105" s="90"/>
      <c r="D105" s="90"/>
      <c r="E105" s="90"/>
      <c r="F105" s="90"/>
      <c r="G105" s="90"/>
      <c r="H105" s="47"/>
      <c r="I105" s="47"/>
      <c r="J105" s="47"/>
      <c r="K105" s="47"/>
    </row>
    <row r="106" spans="1:11" ht="21.75" customHeight="1">
      <c r="A106" s="4"/>
      <c r="B106" s="44"/>
      <c r="C106" s="2"/>
      <c r="D106" s="5"/>
      <c r="E106" s="5"/>
      <c r="F106" s="5"/>
      <c r="G106" s="5"/>
      <c r="H106" s="5"/>
      <c r="I106" s="6"/>
      <c r="J106" s="6"/>
      <c r="K106" s="6"/>
    </row>
    <row r="107" spans="1:11" ht="16.5" customHeight="1" thickBot="1">
      <c r="A107" s="4" t="s">
        <v>32</v>
      </c>
      <c r="B107" s="51" t="s">
        <v>65</v>
      </c>
      <c r="C107" s="2"/>
      <c r="D107" s="5"/>
      <c r="E107" s="5"/>
      <c r="F107" s="5"/>
      <c r="G107" s="5"/>
      <c r="H107" s="5"/>
      <c r="I107" s="6"/>
      <c r="J107" s="6"/>
      <c r="K107" s="6"/>
    </row>
    <row r="108" spans="1:11" ht="16.5" customHeight="1" thickBot="1" thickTop="1">
      <c r="A108" s="49"/>
      <c r="B108" s="44" t="s">
        <v>117</v>
      </c>
      <c r="C108" s="2"/>
      <c r="D108" s="5"/>
      <c r="E108" s="5"/>
      <c r="F108" s="5"/>
      <c r="G108" s="5"/>
      <c r="H108" s="5"/>
      <c r="I108" s="6"/>
      <c r="J108" s="6"/>
      <c r="K108" s="6"/>
    </row>
    <row r="109" spans="1:11" ht="16.5" customHeight="1" thickBot="1" thickTop="1">
      <c r="A109" s="49"/>
      <c r="B109" s="44" t="s">
        <v>121</v>
      </c>
      <c r="C109" s="2"/>
      <c r="D109" s="5"/>
      <c r="E109" s="5"/>
      <c r="F109" s="5"/>
      <c r="G109" s="5"/>
      <c r="H109" s="5"/>
      <c r="I109" s="6"/>
      <c r="J109" s="6"/>
      <c r="K109" s="6"/>
    </row>
    <row r="110" spans="1:11" ht="16.5" customHeight="1" thickBot="1" thickTop="1">
      <c r="A110" s="49"/>
      <c r="B110" s="44" t="s">
        <v>122</v>
      </c>
      <c r="C110" s="2"/>
      <c r="D110" s="5"/>
      <c r="E110" s="5"/>
      <c r="F110" s="5"/>
      <c r="G110" s="5"/>
      <c r="H110" s="5"/>
      <c r="I110" s="6"/>
      <c r="J110" s="6"/>
      <c r="K110" s="6"/>
    </row>
    <row r="111" spans="1:11" ht="16.5" customHeight="1" thickTop="1">
      <c r="A111" s="4"/>
      <c r="B111" s="13"/>
      <c r="C111" s="2"/>
      <c r="D111" s="5"/>
      <c r="E111" s="5"/>
      <c r="F111" s="5"/>
      <c r="G111" s="5"/>
      <c r="H111" s="5"/>
      <c r="I111" s="6"/>
      <c r="J111" s="6"/>
      <c r="K111" s="6"/>
    </row>
    <row r="112" spans="1:11" ht="16.5" customHeight="1">
      <c r="A112" s="4"/>
      <c r="B112" s="78" t="s">
        <v>123</v>
      </c>
      <c r="C112" s="78"/>
      <c r="D112" s="78"/>
      <c r="E112" s="78"/>
      <c r="F112" s="78"/>
      <c r="G112" s="78"/>
      <c r="H112" s="78"/>
      <c r="I112" s="78"/>
      <c r="J112" s="78"/>
      <c r="K112" s="6"/>
    </row>
    <row r="113" spans="1:11" ht="34.5" customHeight="1">
      <c r="A113" s="22"/>
      <c r="B113" s="78"/>
      <c r="C113" s="78"/>
      <c r="D113" s="78"/>
      <c r="E113" s="78"/>
      <c r="F113" s="78"/>
      <c r="G113" s="78"/>
      <c r="H113" s="78"/>
      <c r="I113" s="78"/>
      <c r="J113" s="78"/>
      <c r="K113" s="6"/>
    </row>
    <row r="114" spans="1:11" ht="16.5" customHeight="1">
      <c r="A114" s="4"/>
      <c r="B114" s="15"/>
      <c r="D114" s="6"/>
      <c r="E114" s="6"/>
      <c r="F114" s="6"/>
      <c r="G114" s="6"/>
      <c r="H114" s="6"/>
      <c r="I114" s="6"/>
      <c r="J114" s="6"/>
      <c r="K114" s="6"/>
    </row>
    <row r="115" spans="1:10" ht="16.5" customHeight="1">
      <c r="A115" s="4" t="s">
        <v>34</v>
      </c>
      <c r="B115" s="74" t="s">
        <v>31</v>
      </c>
      <c r="C115" s="74"/>
      <c r="D115" s="74"/>
      <c r="E115" s="74"/>
      <c r="F115" s="74"/>
      <c r="G115" s="74"/>
      <c r="H115" s="74"/>
      <c r="I115" s="74"/>
      <c r="J115" s="74"/>
    </row>
    <row r="116" spans="1:10" ht="16.5" customHeight="1">
      <c r="A116" s="4" t="s">
        <v>37</v>
      </c>
      <c r="B116" s="74" t="s">
        <v>33</v>
      </c>
      <c r="C116" s="74"/>
      <c r="D116" s="74"/>
      <c r="E116" s="74"/>
      <c r="F116" s="74"/>
      <c r="G116" s="74"/>
      <c r="H116" s="74"/>
      <c r="I116" s="74"/>
      <c r="J116" s="74"/>
    </row>
    <row r="117" spans="1:10" ht="16.5" customHeight="1">
      <c r="A117" s="4">
        <v>7</v>
      </c>
      <c r="B117" s="82" t="s">
        <v>35</v>
      </c>
      <c r="C117" s="82"/>
      <c r="D117" s="82"/>
      <c r="E117" s="82"/>
      <c r="F117" s="82"/>
      <c r="G117" s="82"/>
      <c r="H117" s="82"/>
      <c r="I117" s="82"/>
      <c r="J117" s="82"/>
    </row>
    <row r="118" spans="1:10" ht="16.5" customHeight="1">
      <c r="A118" s="4"/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1:10" ht="16.5" customHeight="1">
      <c r="A119" s="16"/>
      <c r="B119" s="66" t="s">
        <v>36</v>
      </c>
      <c r="C119" s="66"/>
      <c r="D119" s="66"/>
      <c r="E119" s="66"/>
      <c r="F119" s="66"/>
      <c r="G119" s="66"/>
      <c r="H119" s="66"/>
      <c r="I119" s="66"/>
      <c r="J119" s="1"/>
    </row>
    <row r="120" spans="1:10" ht="16.5" customHeight="1">
      <c r="A120" s="16"/>
      <c r="B120" s="66"/>
      <c r="C120" s="66"/>
      <c r="D120" s="66"/>
      <c r="E120" s="66"/>
      <c r="F120" s="66"/>
      <c r="G120" s="66"/>
      <c r="H120" s="66"/>
      <c r="I120" s="66"/>
      <c r="J120" s="1"/>
    </row>
    <row r="121" spans="1:10" ht="16.5" customHeight="1">
      <c r="A121" s="16" t="s">
        <v>41</v>
      </c>
      <c r="B121" s="82" t="s">
        <v>38</v>
      </c>
      <c r="C121" s="82"/>
      <c r="D121" s="82"/>
      <c r="E121" s="82"/>
      <c r="F121" s="82"/>
      <c r="G121" s="82"/>
      <c r="H121" s="82"/>
      <c r="I121" s="82"/>
      <c r="J121" s="1"/>
    </row>
    <row r="122" spans="1:10" ht="16.5" customHeight="1">
      <c r="A122" s="1"/>
      <c r="B122" s="82"/>
      <c r="C122" s="82"/>
      <c r="D122" s="82"/>
      <c r="E122" s="82"/>
      <c r="F122" s="82"/>
      <c r="G122" s="82"/>
      <c r="H122" s="82"/>
      <c r="I122" s="82"/>
      <c r="J122" s="1"/>
    </row>
    <row r="123" spans="1:10" ht="16.5" customHeight="1">
      <c r="A123" s="1"/>
      <c r="B123" s="66" t="s">
        <v>39</v>
      </c>
      <c r="C123" s="66"/>
      <c r="D123" s="66"/>
      <c r="E123" s="66"/>
      <c r="F123" s="66"/>
      <c r="G123" s="66"/>
      <c r="H123" s="66"/>
      <c r="I123" s="66"/>
      <c r="J123" s="1"/>
    </row>
    <row r="124" spans="1:10" ht="16.5" customHeight="1">
      <c r="A124" s="1"/>
      <c r="B124" s="66"/>
      <c r="C124" s="66"/>
      <c r="D124" s="66"/>
      <c r="E124" s="66"/>
      <c r="F124" s="66"/>
      <c r="G124" s="66"/>
      <c r="H124" s="66"/>
      <c r="I124" s="66"/>
      <c r="J124" s="1"/>
    </row>
    <row r="126" spans="1:10" ht="16.5" customHeight="1">
      <c r="A126" s="4" t="s">
        <v>46</v>
      </c>
      <c r="B126" s="74" t="s">
        <v>40</v>
      </c>
      <c r="C126" s="74"/>
      <c r="D126" s="74"/>
      <c r="E126" s="74"/>
      <c r="F126" s="74"/>
      <c r="G126" s="74"/>
      <c r="H126" s="74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82" t="s">
        <v>125</v>
      </c>
      <c r="C128" s="82"/>
      <c r="D128" s="82"/>
      <c r="E128" s="82"/>
      <c r="F128" s="82"/>
      <c r="G128" s="82"/>
      <c r="H128" s="82"/>
      <c r="I128" s="82"/>
      <c r="J128" s="82"/>
    </row>
    <row r="129" spans="2:10" ht="16.5" customHeight="1"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2:11" ht="16.5" customHeight="1">
      <c r="B130" s="82" t="s">
        <v>124</v>
      </c>
      <c r="C130" s="82"/>
      <c r="D130" s="82"/>
      <c r="E130" s="82"/>
      <c r="F130" s="82"/>
      <c r="G130" s="82"/>
      <c r="H130" s="82"/>
      <c r="I130" s="82"/>
      <c r="J130" s="82"/>
      <c r="K130" s="82"/>
    </row>
    <row r="131" spans="2:11" ht="16.5" customHeight="1">
      <c r="B131" s="82"/>
      <c r="C131" s="82"/>
      <c r="D131" s="82"/>
      <c r="E131" s="82"/>
      <c r="F131" s="82"/>
      <c r="G131" s="82"/>
      <c r="H131" s="82"/>
      <c r="I131" s="82"/>
      <c r="J131" s="82"/>
      <c r="K131" s="82"/>
    </row>
    <row r="132" spans="2:11" ht="16.5" customHeight="1">
      <c r="B132" s="82"/>
      <c r="C132" s="82"/>
      <c r="D132" s="82"/>
      <c r="E132" s="82"/>
      <c r="F132" s="82"/>
      <c r="G132" s="82"/>
      <c r="H132" s="82"/>
      <c r="I132" s="82"/>
      <c r="J132" s="82"/>
      <c r="K132" s="82"/>
    </row>
    <row r="133" spans="2:10" ht="16.5" customHeight="1"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6.5" customHeight="1">
      <c r="A134" s="4" t="s">
        <v>62</v>
      </c>
      <c r="B134" s="23" t="s">
        <v>58</v>
      </c>
      <c r="G134" s="24"/>
      <c r="H134" s="24"/>
      <c r="I134" s="14"/>
      <c r="J134" s="14"/>
    </row>
    <row r="135" spans="2:10" ht="16.5" customHeight="1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6.5" customHeight="1">
      <c r="A136" s="4">
        <v>11</v>
      </c>
      <c r="B136" s="74" t="s">
        <v>42</v>
      </c>
      <c r="C136" s="74"/>
      <c r="D136" s="74"/>
      <c r="E136" s="74"/>
      <c r="F136" s="74"/>
      <c r="G136" s="74"/>
      <c r="H136" s="74"/>
      <c r="I136" s="74"/>
      <c r="J136" s="74"/>
    </row>
    <row r="138" ht="16.5" customHeight="1">
      <c r="B138" s="17" t="s">
        <v>43</v>
      </c>
    </row>
    <row r="139" ht="16.5" customHeight="1">
      <c r="B139" s="17" t="s">
        <v>44</v>
      </c>
    </row>
    <row r="140" spans="2:11" ht="14.25">
      <c r="B140" s="79" t="s">
        <v>45</v>
      </c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4.2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4.2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36.75" customHeight="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6.5" customHeight="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6.5" customHeight="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6.5" customHeight="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6.5" customHeight="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6.5" customHeight="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6.5" customHeight="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6.5" customHeight="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1:13" ht="43.5" customHeight="1">
      <c r="A151" s="80" t="s">
        <v>47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18"/>
    </row>
    <row r="152" spans="1:13" ht="46.5" customHeight="1">
      <c r="A152" s="81" t="s">
        <v>48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 customHeight="1">
      <c r="A153" s="2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6"/>
      <c r="M153" s="26"/>
    </row>
    <row r="154" spans="1:13" ht="50.25" customHeight="1">
      <c r="A154" s="25"/>
      <c r="B154" s="84" t="s">
        <v>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spans="2:11" ht="16.5" customHeight="1"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6.5" customHeight="1">
      <c r="A156" s="1">
        <v>12</v>
      </c>
      <c r="B156" s="74" t="s">
        <v>50</v>
      </c>
      <c r="C156" s="74"/>
      <c r="D156" s="74"/>
      <c r="E156" s="74"/>
      <c r="F156" s="74"/>
      <c r="G156" s="74"/>
      <c r="H156" s="19"/>
      <c r="I156" s="19"/>
      <c r="J156" s="19"/>
      <c r="K156" s="19"/>
    </row>
    <row r="158" spans="2:8" ht="16.5" customHeight="1">
      <c r="B158" s="86" t="s">
        <v>51</v>
      </c>
      <c r="C158" s="86"/>
      <c r="D158" s="86"/>
      <c r="E158" s="86"/>
      <c r="F158" s="86"/>
      <c r="G158" s="86"/>
      <c r="H158" s="86"/>
    </row>
    <row r="159" spans="2:8" ht="16.5" customHeight="1">
      <c r="B159" s="88" t="s">
        <v>51</v>
      </c>
      <c r="C159" s="88"/>
      <c r="D159" s="88"/>
      <c r="E159" s="88"/>
      <c r="F159" s="88"/>
      <c r="G159" s="88"/>
      <c r="H159" s="88"/>
    </row>
    <row r="160" spans="2:8" ht="16.5" customHeight="1">
      <c r="B160" s="86" t="s">
        <v>51</v>
      </c>
      <c r="C160" s="86"/>
      <c r="D160" s="86"/>
      <c r="E160" s="86"/>
      <c r="F160" s="86"/>
      <c r="G160" s="86"/>
      <c r="H160" s="86"/>
    </row>
    <row r="162" spans="2:6" ht="16.5" customHeight="1">
      <c r="B162" s="20" t="s">
        <v>52</v>
      </c>
      <c r="D162" s="86" t="s">
        <v>53</v>
      </c>
      <c r="E162" s="86"/>
      <c r="F162" s="86"/>
    </row>
    <row r="163" spans="2:6" ht="16.5" customHeight="1">
      <c r="B163" s="21" t="s">
        <v>54</v>
      </c>
      <c r="D163" s="85" t="s">
        <v>55</v>
      </c>
      <c r="E163" s="85"/>
      <c r="F163" s="85"/>
    </row>
    <row r="164" spans="7:10" ht="16.5" customHeight="1">
      <c r="G164" s="86" t="s">
        <v>56</v>
      </c>
      <c r="H164" s="86"/>
      <c r="I164" s="86"/>
      <c r="J164" s="86"/>
    </row>
    <row r="165" spans="7:10" ht="16.5" customHeight="1">
      <c r="G165" s="87" t="s">
        <v>57</v>
      </c>
      <c r="H165" s="87"/>
      <c r="I165" s="87"/>
      <c r="J165" s="87"/>
    </row>
    <row r="166" spans="7:10" ht="16.5" customHeight="1">
      <c r="G166" s="87"/>
      <c r="H166" s="87"/>
      <c r="I166" s="87"/>
      <c r="J166" s="87"/>
    </row>
  </sheetData>
  <sheetProtection selectLockedCells="1" selectUnlockedCells="1"/>
  <protectedRanges>
    <protectedRange password="E3FB" sqref="C37:C72" name="Rozstęp1_3"/>
    <protectedRange password="E3FB" sqref="C75:C93" name="Rozstęp1_3_1"/>
  </protectedRanges>
  <mergeCells count="51">
    <mergeCell ref="C19:H19"/>
    <mergeCell ref="I2:L2"/>
    <mergeCell ref="H8:I8"/>
    <mergeCell ref="H9:I12"/>
    <mergeCell ref="A5:I5"/>
    <mergeCell ref="A10:C10"/>
    <mergeCell ref="A11:C11"/>
    <mergeCell ref="A12:C12"/>
    <mergeCell ref="D163:F163"/>
    <mergeCell ref="G164:J164"/>
    <mergeCell ref="G165:J166"/>
    <mergeCell ref="B112:J113"/>
    <mergeCell ref="B156:G156"/>
    <mergeCell ref="B158:H158"/>
    <mergeCell ref="B159:H159"/>
    <mergeCell ref="B160:H160"/>
    <mergeCell ref="D162:F162"/>
    <mergeCell ref="B136:J136"/>
    <mergeCell ref="B98:H98"/>
    <mergeCell ref="B154:M154"/>
    <mergeCell ref="B119:I120"/>
    <mergeCell ref="B121:I122"/>
    <mergeCell ref="B123:I124"/>
    <mergeCell ref="B126:H126"/>
    <mergeCell ref="B115:J115"/>
    <mergeCell ref="B116:J116"/>
    <mergeCell ref="B117:J118"/>
    <mergeCell ref="B105:G105"/>
    <mergeCell ref="B133:J133"/>
    <mergeCell ref="B140:K150"/>
    <mergeCell ref="A151:L151"/>
    <mergeCell ref="A152:M152"/>
    <mergeCell ref="B128:J129"/>
    <mergeCell ref="B130:K132"/>
    <mergeCell ref="A74:I74"/>
    <mergeCell ref="A94:E94"/>
    <mergeCell ref="A95:E95"/>
    <mergeCell ref="A96:B96"/>
    <mergeCell ref="B33:F33"/>
    <mergeCell ref="A36:I36"/>
    <mergeCell ref="A73:E73"/>
    <mergeCell ref="A30:I31"/>
    <mergeCell ref="A27:I27"/>
    <mergeCell ref="A8:C8"/>
    <mergeCell ref="C15:H15"/>
    <mergeCell ref="C16:H16"/>
    <mergeCell ref="C17:H17"/>
    <mergeCell ref="C18:H18"/>
    <mergeCell ref="A24:I24"/>
    <mergeCell ref="A22:I23"/>
    <mergeCell ref="A25:I25"/>
  </mergeCells>
  <printOptions horizontalCentered="1"/>
  <pageMargins left="0.31496062992125984" right="0.31496062992125984" top="0.15748031496062992" bottom="0.15748031496062992" header="0.5118110236220472" footer="0.31496062992125984"/>
  <pageSetup horizontalDpi="300" verticalDpi="300" orientation="landscape" paperSize="9" scale="75" r:id="rId1"/>
  <headerFooter alignWithMargins="0">
    <oddFooter>&amp;C&amp;"Times New Roman,Normalny"&amp;9Strona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Golińczak Monika</dc:creator>
  <cp:keywords/>
  <dc:description/>
  <cp:lastModifiedBy>chodzinska3584</cp:lastModifiedBy>
  <cp:lastPrinted>2019-02-08T07:22:40Z</cp:lastPrinted>
  <dcterms:created xsi:type="dcterms:W3CDTF">2019-01-28T12:25:46Z</dcterms:created>
  <dcterms:modified xsi:type="dcterms:W3CDTF">2020-02-04T13:20:47Z</dcterms:modified>
  <cp:category/>
  <cp:version/>
  <cp:contentType/>
  <cp:contentStatus/>
</cp:coreProperties>
</file>