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zam_publiczne\Zam 2023\11-20\11_23 Strzeleckiego - unijna robocza\"/>
    </mc:Choice>
  </mc:AlternateContent>
  <bookViews>
    <workbookView xWindow="-120" yWindow="-120" windowWidth="29040" windowHeight="15840"/>
  </bookViews>
  <sheets>
    <sheet name="1 i 2 ETAP koszt. ofertowy" sheetId="12" r:id="rId1"/>
  </sheets>
  <definedNames>
    <definedName name="_xlnm.Print_Area" localSheetId="0">'1 i 2 ETAP koszt. ofertowy'!$B$3:$D$151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2" l="1"/>
  <c r="D144" i="12" l="1"/>
  <c r="D135" i="12"/>
  <c r="D132" i="12"/>
  <c r="D125" i="12"/>
  <c r="D113" i="12"/>
  <c r="D107" i="12"/>
  <c r="D93" i="12"/>
  <c r="D79" i="12"/>
  <c r="D65" i="12"/>
  <c r="D54" i="12"/>
  <c r="D148" i="12" l="1"/>
  <c r="D44" i="12"/>
  <c r="D41" i="12"/>
  <c r="D38" i="12"/>
  <c r="D27" i="12"/>
  <c r="D30" i="12"/>
  <c r="D8" i="12"/>
  <c r="D49" i="12" l="1"/>
  <c r="D149" i="12" s="1"/>
  <c r="D150" i="12" s="1"/>
  <c r="D151" i="12" s="1"/>
</calcChain>
</file>

<file path=xl/sharedStrings.xml><?xml version="1.0" encoding="utf-8"?>
<sst xmlns="http://schemas.openxmlformats.org/spreadsheetml/2006/main" count="167" uniqueCount="85">
  <si>
    <t>Opis robót</t>
  </si>
  <si>
    <t>Wartość</t>
  </si>
  <si>
    <t>1</t>
  </si>
  <si>
    <t>Czynności w zakresie - WYMAGANIA OGÓLNE</t>
  </si>
  <si>
    <t>Czynności w zakresie - ROBOTY PRZYGOTOWAWCZE</t>
  </si>
  <si>
    <t>Czynności w zakresie - ROBOTY ZIEMNE</t>
  </si>
  <si>
    <t>Czynności w zakresie - PODBUDOWY</t>
  </si>
  <si>
    <t>Czynności w zakresie - NAWIERZCHNIE</t>
  </si>
  <si>
    <t>Czynności w zakresie - URZĄDZENIA BEZPIECZEŃSTWA RUCHU</t>
  </si>
  <si>
    <t>Czynności w zakresie - ELEMENTY ULIC</t>
  </si>
  <si>
    <t>Czynności w zakresie - ZIELEŃ DROGOWA</t>
  </si>
  <si>
    <t>Podatek VAT 23%</t>
  </si>
  <si>
    <t>Czynności w zakresie - FUNDAMENTOWANIE</t>
  </si>
  <si>
    <t>Czynności w zakresie - ZBROJENIE</t>
  </si>
  <si>
    <t>Czynności w zakresie - BETON</t>
  </si>
  <si>
    <t>Czynności w zakresie - ODWODNIENIE</t>
  </si>
  <si>
    <t>Czynności w zakresie - ELEMENTY ZABEZPIECZAJĄCE</t>
  </si>
  <si>
    <t>Czynności w zakresie - IZOLACJE</t>
  </si>
  <si>
    <t>Czynności w zakresie - INNE ROBOTY MOSTOWE</t>
  </si>
  <si>
    <t>Branża drogowa - tom I/1</t>
  </si>
  <si>
    <t>Branża sanitarna - sieć kanalizacji deszczowej - tom I/3.2</t>
  </si>
  <si>
    <t>Kosztorys ofertowy - etap I</t>
  </si>
  <si>
    <t>L.p.</t>
  </si>
  <si>
    <t>branża mostowa PPR1 - tom I/2.1</t>
  </si>
  <si>
    <t>branża mostowa P1 - tom I/2.2</t>
  </si>
  <si>
    <t>branża mostowa PPR2 - tom I/2.3</t>
  </si>
  <si>
    <t>Branża sanitarna - sieć kanalizacji sanitarnej - usunięcie kolizji z siecią kanalizacji sanitarnej  (zakres realizowany w ramach inwestycji) - tom I/3.1</t>
  </si>
  <si>
    <t>Branża elektroenergetyczna - Oświetlenie, usunięcie kolizji elektroenergetycznych - tom I/4.1
Branża telekomunikacyjna (teletechniczna) - Kanał technologiczny, usunięcie kolizji telekomunikacyjnych - tom I/4.2</t>
  </si>
  <si>
    <t>I.1.</t>
  </si>
  <si>
    <t>I.2.1.</t>
  </si>
  <si>
    <t>I.2.2.</t>
  </si>
  <si>
    <t>I.2.3.</t>
  </si>
  <si>
    <t>I.3.1.</t>
  </si>
  <si>
    <t>I.3.2.</t>
  </si>
  <si>
    <t>I.4.1.
I.4.2.</t>
  </si>
  <si>
    <t>Czynności w zakresie - ROBOTY WYKOŃCZENIOWE</t>
  </si>
  <si>
    <t>Czynności w zakresie - NADZORY, UZGODNIENIA</t>
  </si>
  <si>
    <t>Czynności w zakresie - Kanalizacja sanitarna- roboty ziemne</t>
  </si>
  <si>
    <t>Czynności w zakresie - Kanalizacja sanitarna - roboty montażowe</t>
  </si>
  <si>
    <t xml:space="preserve">Czynności w zakresie - Kanalizacja deszczowa - roboty ziemne </t>
  </si>
  <si>
    <t>Czynności w zakresie - Kanalizacja deszczowa - roboty montażowe</t>
  </si>
  <si>
    <t>Czynności w zakresie - Oświetlenie zewnętrzne</t>
  </si>
  <si>
    <t>Czynności w zakresie - Budowa szafki oświetleniowej</t>
  </si>
  <si>
    <t>Czynności w zakresie - Usunięcie kolizji z siecią oświetleniową</t>
  </si>
  <si>
    <t>Czynności w zakresie - Czynności w zakresie - Budowa kanału technologicznego</t>
  </si>
  <si>
    <t>Kosztorys ofertowy - etap II</t>
  </si>
  <si>
    <t>II.1.</t>
  </si>
  <si>
    <t>Branża drogowa - tom II/1</t>
  </si>
  <si>
    <t>II.2.1.1.</t>
  </si>
  <si>
    <t>Branża mostowa - Most M1 nad Kanałem Raduni - tom II/2.1.1</t>
  </si>
  <si>
    <t>Czynności w zakresie - KONSTRUKCJE STALOWE</t>
  </si>
  <si>
    <t>Czynności w zakresie - ZABEZPIECZENIE ANTYKOROZYJNE KONSTRUKCJI STALOWYCH</t>
  </si>
  <si>
    <t>Czynności w zakresie - ZABEZPIECZENIE ANTYKOROZYJNE BETONU</t>
  </si>
  <si>
    <t>Czynności w zakresie - URZĄDZENIA DYLATACYJNE</t>
  </si>
  <si>
    <t>Czynności w zakresie - ROBOTY RÓŻNE</t>
  </si>
  <si>
    <t>II.2.1.2.</t>
  </si>
  <si>
    <t>Branża mostowa - Most M2 nad Kanałem Raduni - tom II/2.1.2</t>
  </si>
  <si>
    <t>II.2.1.3.</t>
  </si>
  <si>
    <t>Branża mostowa - Most M3 nad Kanałem Raduni - tom II/2.1.3</t>
  </si>
  <si>
    <t>II.2.2.</t>
  </si>
  <si>
    <t>Branża mostowa - Przejazd pieszo rowerowy PPR3 - tom II/2.2</t>
  </si>
  <si>
    <t>II.2.3.</t>
  </si>
  <si>
    <t>Branża mostowa - Wiadukt WD1 nad drogą krajową DK 91 - tom II/2.3</t>
  </si>
  <si>
    <t>II.2.4.</t>
  </si>
  <si>
    <t>Branża mostowa - Branża mostowa - Mury oporowe - tom II/2.4</t>
  </si>
  <si>
    <t>II.3.2.</t>
  </si>
  <si>
    <t>Branża mostowa - Branża sanitarna - sieć kanalizacji deszczowej - tom II/3.2</t>
  </si>
  <si>
    <t>Czynności w zakresie - Kanalizacja deszczowa - roboty ziemne</t>
  </si>
  <si>
    <t>II.4.1.
II.4.2.</t>
  </si>
  <si>
    <t>Branża elektroenergetyczna - Oświetlenie, usunięcie kolizji elektroenergetycznych - tom II/4.1
Branża telekomunikacyjna (teletechniczna) - Kanał technologiczny, usunięcie kolizji telekomunikacyjnych - tom II/4.2</t>
  </si>
  <si>
    <t>Czynności w zakresie - Budowa kanału technologicznego</t>
  </si>
  <si>
    <t>Czynności w zakresie - Usunięcie kolizji telekomunikacyjnych</t>
  </si>
  <si>
    <t>Czynności w zakresie - Demontaż linii napowietrznej SN</t>
  </si>
  <si>
    <t>Czynności w zakresie - Linia kablowa SN 15 kV</t>
  </si>
  <si>
    <t>Czynności w zakresie - Przebudowa linii napowietrznej SN</t>
  </si>
  <si>
    <t>II.5.</t>
  </si>
  <si>
    <t>Branża geotechniczna - Wzmocnienie podłoża gruntowego - tom II/5</t>
  </si>
  <si>
    <t>Czynności w zakresie - WYMIANA GRUNTU W WYKOPIE</t>
  </si>
  <si>
    <t>Czynności w zakresie - WZMOCNIENIE PODŁOŻA GRUNTOWEGO KOLUMNAMI CFA</t>
  </si>
  <si>
    <t>Czynności w zakresie - WZMOCNIENIE PODŁOŻA GRUNTOWEGO MATERACEM GEOSYNTETYCZNYM</t>
  </si>
  <si>
    <t>OGÓŁEM NETTO ETAP I i II:</t>
  </si>
  <si>
    <t>OGÓŁEM BRUTTO ETAP I i II:</t>
  </si>
  <si>
    <t>ETAP II netto:</t>
  </si>
  <si>
    <t>ETAP I netto:</t>
  </si>
  <si>
    <t>Budowa ul. Strzeleckiego w Pruszczu Gdańskim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</si>
</sst>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i/>
      <sz val="8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7.5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0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8" fillId="0" borderId="8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2" fontId="5" fillId="4" borderId="7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5" xfId="0" applyNumberFormat="1" applyFont="1" applyBorder="1" applyAlignment="1">
      <alignment horizontal="right" vertical="center" wrapText="1"/>
    </xf>
    <xf numFmtId="2" fontId="4" fillId="0" borderId="2" xfId="0" applyNumberFormat="1" applyFont="1" applyBorder="1" applyAlignment="1">
      <alignment horizontal="right"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6" fillId="2" borderId="3" xfId="0" applyNumberFormat="1" applyFont="1" applyFill="1" applyBorder="1" applyAlignment="1">
      <alignment horizontal="right" vertical="center" wrapText="1"/>
    </xf>
    <xf numFmtId="2" fontId="7" fillId="2" borderId="1" xfId="0" applyNumberFormat="1" applyFont="1" applyFill="1" applyBorder="1" applyAlignment="1">
      <alignment horizontal="right" vertical="center" wrapText="1"/>
    </xf>
    <xf numFmtId="2" fontId="6" fillId="2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9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"/>
  <sheetViews>
    <sheetView tabSelected="1" view="pageBreakPreview" topLeftCell="A141" zoomScale="130" zoomScaleNormal="100" zoomScaleSheetLayoutView="130" workbookViewId="0">
      <selection activeCell="F155" sqref="F155"/>
    </sheetView>
  </sheetViews>
  <sheetFormatPr defaultColWidth="11.42578125" defaultRowHeight="15" x14ac:dyDescent="0.25"/>
  <cols>
    <col min="1" max="1" width="4.28515625" style="1" customWidth="1"/>
    <col min="2" max="2" width="6.7109375" style="1" customWidth="1"/>
    <col min="3" max="3" width="43.5703125" style="1" customWidth="1"/>
    <col min="4" max="4" width="11.42578125" style="1" customWidth="1"/>
    <col min="5" max="5" width="11.42578125" style="1"/>
    <col min="6" max="6" width="12.85546875" style="1" bestFit="1" customWidth="1"/>
    <col min="7" max="16384" width="11.42578125" style="1"/>
  </cols>
  <sheetData>
    <row r="1" spans="1:4" ht="12.75" customHeight="1" x14ac:dyDescent="0.25"/>
    <row r="2" spans="1:4" ht="12.75" customHeight="1" thickBot="1" x14ac:dyDescent="0.3">
      <c r="A2" s="2"/>
      <c r="B2" s="34"/>
      <c r="C2" s="34"/>
      <c r="D2" s="34"/>
    </row>
    <row r="3" spans="1:4" ht="24" customHeight="1" thickBot="1" x14ac:dyDescent="0.3">
      <c r="A3" s="2"/>
      <c r="B3" s="35" t="s">
        <v>84</v>
      </c>
      <c r="C3" s="36"/>
      <c r="D3" s="37"/>
    </row>
    <row r="4" spans="1:4" ht="22.5" customHeight="1" x14ac:dyDescent="0.25">
      <c r="A4" s="2"/>
      <c r="B4" s="35" t="s">
        <v>21</v>
      </c>
      <c r="C4" s="36"/>
      <c r="D4" s="37"/>
    </row>
    <row r="5" spans="1:4" ht="15.75" thickBot="1" x14ac:dyDescent="0.3">
      <c r="A5" s="2"/>
      <c r="B5" s="38"/>
      <c r="C5" s="39"/>
      <c r="D5" s="40"/>
    </row>
    <row r="6" spans="1:4" ht="22.5" customHeight="1" x14ac:dyDescent="0.25">
      <c r="A6"/>
      <c r="B6" s="25" t="s">
        <v>22</v>
      </c>
      <c r="C6" s="25" t="s">
        <v>0</v>
      </c>
      <c r="D6" s="25" t="s">
        <v>1</v>
      </c>
    </row>
    <row r="7" spans="1:4" ht="12.75" customHeight="1" thickBot="1" x14ac:dyDescent="0.3">
      <c r="A7"/>
      <c r="B7" s="3" t="s">
        <v>2</v>
      </c>
      <c r="C7" s="3">
        <v>2</v>
      </c>
      <c r="D7" s="3">
        <v>3</v>
      </c>
    </row>
    <row r="8" spans="1:4" ht="12.75" customHeight="1" thickBot="1" x14ac:dyDescent="0.3">
      <c r="A8"/>
      <c r="B8" s="7" t="s">
        <v>28</v>
      </c>
      <c r="C8" s="8" t="s">
        <v>19</v>
      </c>
      <c r="D8" s="26">
        <f>SUM(D9:D18)</f>
        <v>0</v>
      </c>
    </row>
    <row r="9" spans="1:4" x14ac:dyDescent="0.25">
      <c r="A9"/>
      <c r="B9" s="11">
        <v>1</v>
      </c>
      <c r="C9" s="12" t="s">
        <v>3</v>
      </c>
      <c r="D9" s="27"/>
    </row>
    <row r="10" spans="1:4" x14ac:dyDescent="0.25">
      <c r="A10"/>
      <c r="B10" s="11">
        <v>2</v>
      </c>
      <c r="C10" s="12" t="s">
        <v>4</v>
      </c>
      <c r="D10" s="27"/>
    </row>
    <row r="11" spans="1:4" x14ac:dyDescent="0.25">
      <c r="A11"/>
      <c r="B11" s="11">
        <v>3</v>
      </c>
      <c r="C11" s="12" t="s">
        <v>5</v>
      </c>
      <c r="D11" s="27"/>
    </row>
    <row r="12" spans="1:4" x14ac:dyDescent="0.25">
      <c r="A12"/>
      <c r="B12" s="11">
        <v>4</v>
      </c>
      <c r="C12" s="12" t="s">
        <v>6</v>
      </c>
      <c r="D12" s="27"/>
    </row>
    <row r="13" spans="1:4" x14ac:dyDescent="0.25">
      <c r="A13"/>
      <c r="B13" s="11">
        <v>5</v>
      </c>
      <c r="C13" s="12" t="s">
        <v>7</v>
      </c>
      <c r="D13" s="27"/>
    </row>
    <row r="14" spans="1:4" x14ac:dyDescent="0.25">
      <c r="A14"/>
      <c r="B14" s="11">
        <v>6</v>
      </c>
      <c r="C14" s="12" t="s">
        <v>35</v>
      </c>
      <c r="D14" s="27"/>
    </row>
    <row r="15" spans="1:4" ht="22.5" x14ac:dyDescent="0.25">
      <c r="A15"/>
      <c r="B15" s="11">
        <v>7</v>
      </c>
      <c r="C15" s="12" t="s">
        <v>8</v>
      </c>
      <c r="D15" s="27"/>
    </row>
    <row r="16" spans="1:4" x14ac:dyDescent="0.25">
      <c r="A16"/>
      <c r="B16" s="11">
        <v>8</v>
      </c>
      <c r="C16" s="12" t="s">
        <v>9</v>
      </c>
      <c r="D16" s="27"/>
    </row>
    <row r="17" spans="1:4" x14ac:dyDescent="0.25">
      <c r="A17"/>
      <c r="B17" s="11">
        <v>9</v>
      </c>
      <c r="C17" s="12" t="s">
        <v>10</v>
      </c>
      <c r="D17" s="27"/>
    </row>
    <row r="18" spans="1:4" ht="15.75" thickBot="1" x14ac:dyDescent="0.3">
      <c r="A18"/>
      <c r="B18" s="11">
        <v>10</v>
      </c>
      <c r="C18" s="12" t="s">
        <v>36</v>
      </c>
      <c r="D18" s="27"/>
    </row>
    <row r="19" spans="1:4" ht="15.75" thickBot="1" x14ac:dyDescent="0.3">
      <c r="A19"/>
      <c r="B19" s="7" t="s">
        <v>29</v>
      </c>
      <c r="C19" s="9" t="s">
        <v>23</v>
      </c>
      <c r="D19" s="26">
        <f>SUM(D20:D26)</f>
        <v>0</v>
      </c>
    </row>
    <row r="20" spans="1:4" x14ac:dyDescent="0.25">
      <c r="A20"/>
      <c r="B20" s="11">
        <v>1</v>
      </c>
      <c r="C20" s="12" t="s">
        <v>12</v>
      </c>
      <c r="D20" s="28"/>
    </row>
    <row r="21" spans="1:4" x14ac:dyDescent="0.25">
      <c r="A21"/>
      <c r="B21" s="11">
        <v>2</v>
      </c>
      <c r="C21" s="12" t="s">
        <v>13</v>
      </c>
      <c r="D21" s="28"/>
    </row>
    <row r="22" spans="1:4" x14ac:dyDescent="0.25">
      <c r="A22"/>
      <c r="B22" s="11">
        <v>3</v>
      </c>
      <c r="C22" s="12" t="s">
        <v>14</v>
      </c>
      <c r="D22" s="28"/>
    </row>
    <row r="23" spans="1:4" x14ac:dyDescent="0.25">
      <c r="A23"/>
      <c r="B23" s="11">
        <v>4</v>
      </c>
      <c r="C23" s="12" t="s">
        <v>17</v>
      </c>
      <c r="D23" s="28"/>
    </row>
    <row r="24" spans="1:4" x14ac:dyDescent="0.25">
      <c r="A24"/>
      <c r="B24" s="11">
        <v>5</v>
      </c>
      <c r="C24" s="12" t="s">
        <v>15</v>
      </c>
      <c r="D24" s="28"/>
    </row>
    <row r="25" spans="1:4" ht="22.5" x14ac:dyDescent="0.25">
      <c r="A25"/>
      <c r="B25" s="11">
        <v>6</v>
      </c>
      <c r="C25" s="12" t="s">
        <v>16</v>
      </c>
      <c r="D25" s="28"/>
    </row>
    <row r="26" spans="1:4" ht="15.75" thickBot="1" x14ac:dyDescent="0.3">
      <c r="A26"/>
      <c r="B26" s="11">
        <v>7</v>
      </c>
      <c r="C26" s="12" t="s">
        <v>18</v>
      </c>
      <c r="D26" s="28"/>
    </row>
    <row r="27" spans="1:4" ht="15.75" thickBot="1" x14ac:dyDescent="0.3">
      <c r="A27"/>
      <c r="B27" s="7" t="s">
        <v>30</v>
      </c>
      <c r="C27" s="10" t="s">
        <v>24</v>
      </c>
      <c r="D27" s="26">
        <f>SUM(D28:D29)</f>
        <v>0</v>
      </c>
    </row>
    <row r="28" spans="1:4" x14ac:dyDescent="0.25">
      <c r="A28"/>
      <c r="B28" s="11">
        <v>1</v>
      </c>
      <c r="C28" s="12" t="s">
        <v>12</v>
      </c>
      <c r="D28" s="28"/>
    </row>
    <row r="29" spans="1:4" ht="15.75" thickBot="1" x14ac:dyDescent="0.3">
      <c r="A29"/>
      <c r="B29" s="11">
        <v>2</v>
      </c>
      <c r="C29" s="12" t="s">
        <v>18</v>
      </c>
      <c r="D29" s="29"/>
    </row>
    <row r="30" spans="1:4" ht="15.75" thickBot="1" x14ac:dyDescent="0.3">
      <c r="A30"/>
      <c r="B30" s="7" t="s">
        <v>31</v>
      </c>
      <c r="C30" s="9" t="s">
        <v>25</v>
      </c>
      <c r="D30" s="26">
        <f>SUM(D31:D37)</f>
        <v>0</v>
      </c>
    </row>
    <row r="31" spans="1:4" x14ac:dyDescent="0.25">
      <c r="A31"/>
      <c r="B31" s="11">
        <v>1</v>
      </c>
      <c r="C31" s="12" t="s">
        <v>12</v>
      </c>
      <c r="D31" s="28"/>
    </row>
    <row r="32" spans="1:4" x14ac:dyDescent="0.25">
      <c r="A32"/>
      <c r="B32" s="11">
        <v>2</v>
      </c>
      <c r="C32" s="12" t="s">
        <v>13</v>
      </c>
      <c r="D32" s="28"/>
    </row>
    <row r="33" spans="1:4" x14ac:dyDescent="0.25">
      <c r="A33"/>
      <c r="B33" s="11">
        <v>3</v>
      </c>
      <c r="C33" s="12" t="s">
        <v>14</v>
      </c>
      <c r="D33" s="28"/>
    </row>
    <row r="34" spans="1:4" x14ac:dyDescent="0.25">
      <c r="A34"/>
      <c r="B34" s="11">
        <v>4</v>
      </c>
      <c r="C34" s="12" t="s">
        <v>17</v>
      </c>
      <c r="D34" s="28"/>
    </row>
    <row r="35" spans="1:4" x14ac:dyDescent="0.25">
      <c r="A35"/>
      <c r="B35" s="11">
        <v>5</v>
      </c>
      <c r="C35" s="12" t="s">
        <v>15</v>
      </c>
      <c r="D35" s="28"/>
    </row>
    <row r="36" spans="1:4" ht="22.5" x14ac:dyDescent="0.25">
      <c r="A36"/>
      <c r="B36" s="11">
        <v>6</v>
      </c>
      <c r="C36" s="12" t="s">
        <v>16</v>
      </c>
      <c r="D36" s="28"/>
    </row>
    <row r="37" spans="1:4" ht="15.75" thickBot="1" x14ac:dyDescent="0.3">
      <c r="A37"/>
      <c r="B37" s="11">
        <v>7</v>
      </c>
      <c r="C37" s="12" t="s">
        <v>18</v>
      </c>
      <c r="D37" s="28"/>
    </row>
    <row r="38" spans="1:4" ht="75.75" thickBot="1" x14ac:dyDescent="0.3">
      <c r="A38"/>
      <c r="B38" s="7" t="s">
        <v>32</v>
      </c>
      <c r="C38" s="10" t="s">
        <v>26</v>
      </c>
      <c r="D38" s="26">
        <f>SUM(D39:D40)</f>
        <v>0</v>
      </c>
    </row>
    <row r="39" spans="1:4" ht="22.5" x14ac:dyDescent="0.25">
      <c r="A39"/>
      <c r="B39" s="11">
        <v>1</v>
      </c>
      <c r="C39" s="12" t="s">
        <v>37</v>
      </c>
      <c r="D39" s="28"/>
    </row>
    <row r="40" spans="1:4" ht="23.25" thickBot="1" x14ac:dyDescent="0.3">
      <c r="A40"/>
      <c r="B40" s="11">
        <v>2</v>
      </c>
      <c r="C40" s="12" t="s">
        <v>38</v>
      </c>
      <c r="D40" s="29"/>
    </row>
    <row r="41" spans="1:4" ht="30.75" thickBot="1" x14ac:dyDescent="0.3">
      <c r="A41"/>
      <c r="B41" s="7" t="s">
        <v>33</v>
      </c>
      <c r="C41" s="10" t="s">
        <v>20</v>
      </c>
      <c r="D41" s="26">
        <f>SUM(D42:D43)</f>
        <v>0</v>
      </c>
    </row>
    <row r="42" spans="1:4" ht="22.5" x14ac:dyDescent="0.25">
      <c r="A42"/>
      <c r="B42" s="11">
        <v>1</v>
      </c>
      <c r="C42" s="12" t="s">
        <v>39</v>
      </c>
      <c r="D42" s="28"/>
    </row>
    <row r="43" spans="1:4" ht="23.25" thickBot="1" x14ac:dyDescent="0.3">
      <c r="A43"/>
      <c r="B43" s="11">
        <v>2</v>
      </c>
      <c r="C43" s="12" t="s">
        <v>40</v>
      </c>
      <c r="D43" s="29"/>
    </row>
    <row r="44" spans="1:4" ht="105.75" thickBot="1" x14ac:dyDescent="0.3">
      <c r="A44"/>
      <c r="B44" s="7" t="s">
        <v>34</v>
      </c>
      <c r="C44" s="10" t="s">
        <v>27</v>
      </c>
      <c r="D44" s="26">
        <f>SUM(D45:D48)</f>
        <v>0</v>
      </c>
    </row>
    <row r="45" spans="1:4" x14ac:dyDescent="0.25">
      <c r="A45"/>
      <c r="B45" s="11">
        <v>1</v>
      </c>
      <c r="C45" s="15" t="s">
        <v>41</v>
      </c>
      <c r="D45" s="28"/>
    </row>
    <row r="46" spans="1:4" ht="22.5" x14ac:dyDescent="0.25">
      <c r="A46"/>
      <c r="B46" s="11">
        <v>2</v>
      </c>
      <c r="C46" s="15" t="s">
        <v>42</v>
      </c>
      <c r="D46" s="28"/>
    </row>
    <row r="47" spans="1:4" ht="22.5" x14ac:dyDescent="0.25">
      <c r="A47"/>
      <c r="B47" s="11">
        <v>3</v>
      </c>
      <c r="C47" s="15" t="s">
        <v>43</v>
      </c>
      <c r="D47" s="28"/>
    </row>
    <row r="48" spans="1:4" ht="23.25" thickBot="1" x14ac:dyDescent="0.3">
      <c r="A48"/>
      <c r="B48" s="23">
        <v>4</v>
      </c>
      <c r="C48" s="24" t="s">
        <v>44</v>
      </c>
      <c r="D48" s="30"/>
    </row>
    <row r="49" spans="1:4" ht="16.5" thickBot="1" x14ac:dyDescent="0.3">
      <c r="A49"/>
      <c r="B49" s="4"/>
      <c r="C49" s="16" t="s">
        <v>83</v>
      </c>
      <c r="D49" s="31">
        <f>D8+D19+D27+D30+D38+D41+D44</f>
        <v>0</v>
      </c>
    </row>
    <row r="50" spans="1:4" ht="18" x14ac:dyDescent="0.25">
      <c r="B50" s="35" t="s">
        <v>45</v>
      </c>
      <c r="C50" s="36"/>
      <c r="D50" s="37"/>
    </row>
    <row r="51" spans="1:4" ht="15.75" thickBot="1" x14ac:dyDescent="0.3">
      <c r="B51" s="38"/>
      <c r="C51" s="39"/>
      <c r="D51" s="40"/>
    </row>
    <row r="52" spans="1:4" x14ac:dyDescent="0.25">
      <c r="B52" s="25" t="s">
        <v>22</v>
      </c>
      <c r="C52" s="25" t="s">
        <v>0</v>
      </c>
      <c r="D52" s="25" t="s">
        <v>1</v>
      </c>
    </row>
    <row r="53" spans="1:4" ht="15.75" thickBot="1" x14ac:dyDescent="0.3">
      <c r="B53" s="3">
        <v>1</v>
      </c>
      <c r="C53" s="3">
        <v>2</v>
      </c>
      <c r="D53" s="18">
        <v>3</v>
      </c>
    </row>
    <row r="54" spans="1:4" ht="15.75" thickBot="1" x14ac:dyDescent="0.3">
      <c r="B54" s="7" t="s">
        <v>46</v>
      </c>
      <c r="C54" s="9" t="s">
        <v>47</v>
      </c>
      <c r="D54" s="26">
        <f>SUM(D55:D64)</f>
        <v>0</v>
      </c>
    </row>
    <row r="55" spans="1:4" x14ac:dyDescent="0.25">
      <c r="B55" s="13">
        <v>1</v>
      </c>
      <c r="C55" s="12" t="s">
        <v>3</v>
      </c>
      <c r="D55" s="28"/>
    </row>
    <row r="56" spans="1:4" x14ac:dyDescent="0.25">
      <c r="B56" s="13">
        <v>2</v>
      </c>
      <c r="C56" s="12" t="s">
        <v>4</v>
      </c>
      <c r="D56" s="28"/>
    </row>
    <row r="57" spans="1:4" x14ac:dyDescent="0.25">
      <c r="B57" s="13">
        <v>3</v>
      </c>
      <c r="C57" s="12" t="s">
        <v>5</v>
      </c>
      <c r="D57" s="28"/>
    </row>
    <row r="58" spans="1:4" x14ac:dyDescent="0.25">
      <c r="B58" s="13">
        <v>4</v>
      </c>
      <c r="C58" s="12" t="s">
        <v>6</v>
      </c>
      <c r="D58" s="28"/>
    </row>
    <row r="59" spans="1:4" x14ac:dyDescent="0.25">
      <c r="B59" s="13">
        <v>5</v>
      </c>
      <c r="C59" s="12" t="s">
        <v>7</v>
      </c>
      <c r="D59" s="28"/>
    </row>
    <row r="60" spans="1:4" x14ac:dyDescent="0.25">
      <c r="B60" s="13">
        <v>6</v>
      </c>
      <c r="C60" s="12" t="s">
        <v>35</v>
      </c>
      <c r="D60" s="28"/>
    </row>
    <row r="61" spans="1:4" ht="22.5" x14ac:dyDescent="0.25">
      <c r="B61" s="13">
        <v>7</v>
      </c>
      <c r="C61" s="12" t="s">
        <v>8</v>
      </c>
      <c r="D61" s="28"/>
    </row>
    <row r="62" spans="1:4" x14ac:dyDescent="0.25">
      <c r="B62" s="13">
        <v>8</v>
      </c>
      <c r="C62" s="12" t="s">
        <v>9</v>
      </c>
      <c r="D62" s="28"/>
    </row>
    <row r="63" spans="1:4" x14ac:dyDescent="0.25">
      <c r="B63" s="13">
        <v>9</v>
      </c>
      <c r="C63" s="12" t="s">
        <v>10</v>
      </c>
      <c r="D63" s="28"/>
    </row>
    <row r="64" spans="1:4" ht="15.75" thickBot="1" x14ac:dyDescent="0.3">
      <c r="B64" s="13">
        <v>10</v>
      </c>
      <c r="C64" s="12" t="s">
        <v>36</v>
      </c>
      <c r="D64" s="28"/>
    </row>
    <row r="65" spans="2:4" ht="30.75" thickBot="1" x14ac:dyDescent="0.3">
      <c r="B65" s="7" t="s">
        <v>48</v>
      </c>
      <c r="C65" s="9" t="s">
        <v>49</v>
      </c>
      <c r="D65" s="26">
        <f>SUM(D66:D78)</f>
        <v>0</v>
      </c>
    </row>
    <row r="66" spans="2:4" x14ac:dyDescent="0.25">
      <c r="B66" s="13">
        <v>1</v>
      </c>
      <c r="C66" s="12" t="s">
        <v>7</v>
      </c>
      <c r="D66" s="28"/>
    </row>
    <row r="67" spans="2:4" x14ac:dyDescent="0.25">
      <c r="B67" s="13">
        <v>2</v>
      </c>
      <c r="C67" s="12" t="s">
        <v>12</v>
      </c>
      <c r="D67" s="28"/>
    </row>
    <row r="68" spans="2:4" x14ac:dyDescent="0.25">
      <c r="B68" s="13">
        <v>3</v>
      </c>
      <c r="C68" s="12" t="s">
        <v>13</v>
      </c>
      <c r="D68" s="28"/>
    </row>
    <row r="69" spans="2:4" x14ac:dyDescent="0.25">
      <c r="B69" s="13">
        <v>4</v>
      </c>
      <c r="C69" s="12" t="s">
        <v>14</v>
      </c>
      <c r="D69" s="28"/>
    </row>
    <row r="70" spans="2:4" x14ac:dyDescent="0.25">
      <c r="B70" s="13">
        <v>5</v>
      </c>
      <c r="C70" s="12" t="s">
        <v>50</v>
      </c>
      <c r="D70" s="28"/>
    </row>
    <row r="71" spans="2:4" ht="22.5" x14ac:dyDescent="0.25">
      <c r="B71" s="13">
        <v>6</v>
      </c>
      <c r="C71" s="12" t="s">
        <v>51</v>
      </c>
      <c r="D71" s="28"/>
    </row>
    <row r="72" spans="2:4" x14ac:dyDescent="0.25">
      <c r="B72" s="13">
        <v>7</v>
      </c>
      <c r="C72" s="12" t="s">
        <v>17</v>
      </c>
      <c r="D72" s="28"/>
    </row>
    <row r="73" spans="2:4" ht="22.5" x14ac:dyDescent="0.25">
      <c r="B73" s="13">
        <v>8</v>
      </c>
      <c r="C73" s="12" t="s">
        <v>52</v>
      </c>
      <c r="D73" s="28"/>
    </row>
    <row r="74" spans="2:4" x14ac:dyDescent="0.25">
      <c r="B74" s="13">
        <v>9</v>
      </c>
      <c r="C74" s="12" t="s">
        <v>15</v>
      </c>
      <c r="D74" s="28"/>
    </row>
    <row r="75" spans="2:4" x14ac:dyDescent="0.25">
      <c r="B75" s="13">
        <v>10</v>
      </c>
      <c r="C75" s="12" t="s">
        <v>53</v>
      </c>
      <c r="D75" s="28"/>
    </row>
    <row r="76" spans="2:4" ht="22.5" x14ac:dyDescent="0.25">
      <c r="B76" s="13">
        <v>11</v>
      </c>
      <c r="C76" s="12" t="s">
        <v>16</v>
      </c>
      <c r="D76" s="28"/>
    </row>
    <row r="77" spans="2:4" x14ac:dyDescent="0.25">
      <c r="B77" s="13">
        <v>12</v>
      </c>
      <c r="C77" s="12" t="s">
        <v>18</v>
      </c>
      <c r="D77" s="28"/>
    </row>
    <row r="78" spans="2:4" ht="15.75" thickBot="1" x14ac:dyDescent="0.3">
      <c r="B78" s="13">
        <v>13</v>
      </c>
      <c r="C78" s="12" t="s">
        <v>54</v>
      </c>
      <c r="D78" s="28"/>
    </row>
    <row r="79" spans="2:4" ht="30.75" thickBot="1" x14ac:dyDescent="0.3">
      <c r="B79" s="7" t="s">
        <v>55</v>
      </c>
      <c r="C79" s="9" t="s">
        <v>56</v>
      </c>
      <c r="D79" s="26">
        <f>SUM(D80:D92)</f>
        <v>0</v>
      </c>
    </row>
    <row r="80" spans="2:4" x14ac:dyDescent="0.25">
      <c r="B80" s="13">
        <v>1</v>
      </c>
      <c r="C80" s="12" t="s">
        <v>7</v>
      </c>
      <c r="D80" s="28"/>
    </row>
    <row r="81" spans="2:4" x14ac:dyDescent="0.25">
      <c r="B81" s="13">
        <v>2</v>
      </c>
      <c r="C81" s="12" t="s">
        <v>12</v>
      </c>
      <c r="D81" s="28"/>
    </row>
    <row r="82" spans="2:4" x14ac:dyDescent="0.25">
      <c r="B82" s="13">
        <v>3</v>
      </c>
      <c r="C82" s="12" t="s">
        <v>13</v>
      </c>
      <c r="D82" s="28"/>
    </row>
    <row r="83" spans="2:4" x14ac:dyDescent="0.25">
      <c r="B83" s="13">
        <v>4</v>
      </c>
      <c r="C83" s="12" t="s">
        <v>14</v>
      </c>
      <c r="D83" s="28"/>
    </row>
    <row r="84" spans="2:4" x14ac:dyDescent="0.25">
      <c r="B84" s="13">
        <v>5</v>
      </c>
      <c r="C84" s="12" t="s">
        <v>50</v>
      </c>
      <c r="D84" s="28"/>
    </row>
    <row r="85" spans="2:4" ht="22.5" x14ac:dyDescent="0.25">
      <c r="B85" s="13">
        <v>6</v>
      </c>
      <c r="C85" s="12" t="s">
        <v>51</v>
      </c>
      <c r="D85" s="28"/>
    </row>
    <row r="86" spans="2:4" x14ac:dyDescent="0.25">
      <c r="B86" s="13">
        <v>7</v>
      </c>
      <c r="C86" s="12" t="s">
        <v>17</v>
      </c>
      <c r="D86" s="28"/>
    </row>
    <row r="87" spans="2:4" ht="22.5" x14ac:dyDescent="0.25">
      <c r="B87" s="13">
        <v>8</v>
      </c>
      <c r="C87" s="12" t="s">
        <v>52</v>
      </c>
      <c r="D87" s="28"/>
    </row>
    <row r="88" spans="2:4" x14ac:dyDescent="0.25">
      <c r="B88" s="13">
        <v>9</v>
      </c>
      <c r="C88" s="12" t="s">
        <v>15</v>
      </c>
      <c r="D88" s="28"/>
    </row>
    <row r="89" spans="2:4" x14ac:dyDescent="0.25">
      <c r="B89" s="13">
        <v>10</v>
      </c>
      <c r="C89" s="12" t="s">
        <v>53</v>
      </c>
      <c r="D89" s="28"/>
    </row>
    <row r="90" spans="2:4" ht="22.5" x14ac:dyDescent="0.25">
      <c r="B90" s="13">
        <v>11</v>
      </c>
      <c r="C90" s="12" t="s">
        <v>16</v>
      </c>
      <c r="D90" s="28"/>
    </row>
    <row r="91" spans="2:4" x14ac:dyDescent="0.25">
      <c r="B91" s="13">
        <v>12</v>
      </c>
      <c r="C91" s="12" t="s">
        <v>18</v>
      </c>
      <c r="D91" s="28"/>
    </row>
    <row r="92" spans="2:4" ht="15.75" thickBot="1" x14ac:dyDescent="0.3">
      <c r="B92" s="13">
        <v>13</v>
      </c>
      <c r="C92" s="12" t="s">
        <v>54</v>
      </c>
      <c r="D92" s="28"/>
    </row>
    <row r="93" spans="2:4" ht="30.75" thickBot="1" x14ac:dyDescent="0.3">
      <c r="B93" s="7" t="s">
        <v>57</v>
      </c>
      <c r="C93" s="9" t="s">
        <v>58</v>
      </c>
      <c r="D93" s="26">
        <f>SUM(D94:D106)</f>
        <v>0</v>
      </c>
    </row>
    <row r="94" spans="2:4" x14ac:dyDescent="0.25">
      <c r="B94" s="13">
        <v>1</v>
      </c>
      <c r="C94" s="12" t="s">
        <v>7</v>
      </c>
      <c r="D94" s="28"/>
    </row>
    <row r="95" spans="2:4" x14ac:dyDescent="0.25">
      <c r="B95" s="13">
        <v>2</v>
      </c>
      <c r="C95" s="12" t="s">
        <v>12</v>
      </c>
      <c r="D95" s="28"/>
    </row>
    <row r="96" spans="2:4" x14ac:dyDescent="0.25">
      <c r="B96" s="13">
        <v>3</v>
      </c>
      <c r="C96" s="12" t="s">
        <v>13</v>
      </c>
      <c r="D96" s="28"/>
    </row>
    <row r="97" spans="2:4" x14ac:dyDescent="0.25">
      <c r="B97" s="13">
        <v>4</v>
      </c>
      <c r="C97" s="12" t="s">
        <v>14</v>
      </c>
      <c r="D97" s="28"/>
    </row>
    <row r="98" spans="2:4" x14ac:dyDescent="0.25">
      <c r="B98" s="13">
        <v>5</v>
      </c>
      <c r="C98" s="12" t="s">
        <v>50</v>
      </c>
      <c r="D98" s="28"/>
    </row>
    <row r="99" spans="2:4" ht="22.5" x14ac:dyDescent="0.25">
      <c r="B99" s="13">
        <v>6</v>
      </c>
      <c r="C99" s="12" t="s">
        <v>51</v>
      </c>
      <c r="D99" s="28"/>
    </row>
    <row r="100" spans="2:4" x14ac:dyDescent="0.25">
      <c r="B100" s="13">
        <v>7</v>
      </c>
      <c r="C100" s="12" t="s">
        <v>17</v>
      </c>
      <c r="D100" s="28"/>
    </row>
    <row r="101" spans="2:4" ht="22.5" x14ac:dyDescent="0.25">
      <c r="B101" s="13">
        <v>8</v>
      </c>
      <c r="C101" s="12" t="s">
        <v>52</v>
      </c>
      <c r="D101" s="28"/>
    </row>
    <row r="102" spans="2:4" x14ac:dyDescent="0.25">
      <c r="B102" s="13">
        <v>9</v>
      </c>
      <c r="C102" s="12" t="s">
        <v>15</v>
      </c>
      <c r="D102" s="28"/>
    </row>
    <row r="103" spans="2:4" x14ac:dyDescent="0.25">
      <c r="B103" s="13">
        <v>10</v>
      </c>
      <c r="C103" s="12" t="s">
        <v>53</v>
      </c>
      <c r="D103" s="28"/>
    </row>
    <row r="104" spans="2:4" ht="22.5" x14ac:dyDescent="0.25">
      <c r="B104" s="13">
        <v>11</v>
      </c>
      <c r="C104" s="12" t="s">
        <v>16</v>
      </c>
      <c r="D104" s="28"/>
    </row>
    <row r="105" spans="2:4" x14ac:dyDescent="0.25">
      <c r="B105" s="13">
        <v>12</v>
      </c>
      <c r="C105" s="12" t="s">
        <v>18</v>
      </c>
      <c r="D105" s="28"/>
    </row>
    <row r="106" spans="2:4" ht="15.75" thickBot="1" x14ac:dyDescent="0.3">
      <c r="B106" s="13">
        <v>13</v>
      </c>
      <c r="C106" s="12" t="s">
        <v>54</v>
      </c>
      <c r="D106" s="28"/>
    </row>
    <row r="107" spans="2:4" ht="30.75" thickBot="1" x14ac:dyDescent="0.3">
      <c r="B107" s="7" t="s">
        <v>59</v>
      </c>
      <c r="C107" s="9" t="s">
        <v>60</v>
      </c>
      <c r="D107" s="26">
        <f>SUM(D108:D112)</f>
        <v>0</v>
      </c>
    </row>
    <row r="108" spans="2:4" x14ac:dyDescent="0.25">
      <c r="B108" s="13">
        <v>1</v>
      </c>
      <c r="C108" s="12" t="s">
        <v>12</v>
      </c>
      <c r="D108" s="28"/>
    </row>
    <row r="109" spans="2:4" x14ac:dyDescent="0.25">
      <c r="B109" s="13">
        <v>2</v>
      </c>
      <c r="C109" s="12" t="s">
        <v>13</v>
      </c>
      <c r="D109" s="28"/>
    </row>
    <row r="110" spans="2:4" x14ac:dyDescent="0.25">
      <c r="B110" s="13">
        <v>3</v>
      </c>
      <c r="C110" s="12" t="s">
        <v>14</v>
      </c>
      <c r="D110" s="28"/>
    </row>
    <row r="111" spans="2:4" x14ac:dyDescent="0.25">
      <c r="B111" s="13">
        <v>4</v>
      </c>
      <c r="C111" s="12" t="s">
        <v>17</v>
      </c>
      <c r="D111" s="28"/>
    </row>
    <row r="112" spans="2:4" ht="15.75" thickBot="1" x14ac:dyDescent="0.3">
      <c r="B112" s="13">
        <v>5</v>
      </c>
      <c r="C112" s="12" t="s">
        <v>18</v>
      </c>
      <c r="D112" s="28"/>
    </row>
    <row r="113" spans="2:4" ht="30.75" thickBot="1" x14ac:dyDescent="0.3">
      <c r="B113" s="7" t="s">
        <v>61</v>
      </c>
      <c r="C113" s="9" t="s">
        <v>62</v>
      </c>
      <c r="D113" s="26">
        <f>SUM(D114:D124)</f>
        <v>0</v>
      </c>
    </row>
    <row r="114" spans="2:4" x14ac:dyDescent="0.25">
      <c r="B114" s="13">
        <v>1</v>
      </c>
      <c r="C114" s="12" t="s">
        <v>7</v>
      </c>
      <c r="D114" s="28"/>
    </row>
    <row r="115" spans="2:4" x14ac:dyDescent="0.25">
      <c r="B115" s="13">
        <v>2</v>
      </c>
      <c r="C115" s="12" t="s">
        <v>12</v>
      </c>
      <c r="D115" s="28"/>
    </row>
    <row r="116" spans="2:4" x14ac:dyDescent="0.25">
      <c r="B116" s="13">
        <v>3</v>
      </c>
      <c r="C116" s="12" t="s">
        <v>13</v>
      </c>
      <c r="D116" s="28"/>
    </row>
    <row r="117" spans="2:4" x14ac:dyDescent="0.25">
      <c r="B117" s="13">
        <v>4</v>
      </c>
      <c r="C117" s="12" t="s">
        <v>14</v>
      </c>
      <c r="D117" s="28"/>
    </row>
    <row r="118" spans="2:4" x14ac:dyDescent="0.25">
      <c r="B118" s="13">
        <v>5</v>
      </c>
      <c r="C118" s="12" t="s">
        <v>17</v>
      </c>
      <c r="D118" s="28"/>
    </row>
    <row r="119" spans="2:4" ht="22.5" x14ac:dyDescent="0.25">
      <c r="B119" s="13">
        <v>6</v>
      </c>
      <c r="C119" s="12" t="s">
        <v>52</v>
      </c>
      <c r="D119" s="28"/>
    </row>
    <row r="120" spans="2:4" x14ac:dyDescent="0.25">
      <c r="B120" s="13">
        <v>7</v>
      </c>
      <c r="C120" s="12" t="s">
        <v>15</v>
      </c>
      <c r="D120" s="28"/>
    </row>
    <row r="121" spans="2:4" x14ac:dyDescent="0.25">
      <c r="B121" s="13">
        <v>8</v>
      </c>
      <c r="C121" s="12" t="s">
        <v>53</v>
      </c>
      <c r="D121" s="28"/>
    </row>
    <row r="122" spans="2:4" ht="22.5" x14ac:dyDescent="0.25">
      <c r="B122" s="13">
        <v>9</v>
      </c>
      <c r="C122" s="12" t="s">
        <v>16</v>
      </c>
      <c r="D122" s="28"/>
    </row>
    <row r="123" spans="2:4" x14ac:dyDescent="0.25">
      <c r="B123" s="13">
        <v>10</v>
      </c>
      <c r="C123" s="12" t="s">
        <v>18</v>
      </c>
      <c r="D123" s="28"/>
    </row>
    <row r="124" spans="2:4" ht="15.75" thickBot="1" x14ac:dyDescent="0.3">
      <c r="B124" s="13">
        <v>11</v>
      </c>
      <c r="C124" s="12" t="s">
        <v>54</v>
      </c>
      <c r="D124" s="28"/>
    </row>
    <row r="125" spans="2:4" ht="30.75" thickBot="1" x14ac:dyDescent="0.3">
      <c r="B125" s="7" t="s">
        <v>63</v>
      </c>
      <c r="C125" s="9" t="s">
        <v>64</v>
      </c>
      <c r="D125" s="26">
        <f>SUM(D126:D131)</f>
        <v>0</v>
      </c>
    </row>
    <row r="126" spans="2:4" x14ac:dyDescent="0.25">
      <c r="B126" s="13">
        <v>1</v>
      </c>
      <c r="C126" s="12" t="s">
        <v>13</v>
      </c>
      <c r="D126" s="28"/>
    </row>
    <row r="127" spans="2:4" x14ac:dyDescent="0.25">
      <c r="B127" s="13">
        <v>2</v>
      </c>
      <c r="C127" s="12" t="s">
        <v>14</v>
      </c>
      <c r="D127" s="28"/>
    </row>
    <row r="128" spans="2:4" x14ac:dyDescent="0.25">
      <c r="B128" s="13">
        <v>3</v>
      </c>
      <c r="C128" s="12" t="s">
        <v>17</v>
      </c>
      <c r="D128" s="28"/>
    </row>
    <row r="129" spans="2:4" ht="22.5" x14ac:dyDescent="0.25">
      <c r="B129" s="13">
        <v>4</v>
      </c>
      <c r="C129" s="12" t="s">
        <v>16</v>
      </c>
      <c r="D129" s="28"/>
    </row>
    <row r="130" spans="2:4" x14ac:dyDescent="0.25">
      <c r="B130" s="13">
        <v>5</v>
      </c>
      <c r="C130" s="12" t="s">
        <v>18</v>
      </c>
      <c r="D130" s="28"/>
    </row>
    <row r="131" spans="2:4" ht="15.75" thickBot="1" x14ac:dyDescent="0.3">
      <c r="B131" s="13">
        <v>6</v>
      </c>
      <c r="C131" s="12" t="s">
        <v>54</v>
      </c>
      <c r="D131" s="28"/>
    </row>
    <row r="132" spans="2:4" ht="30.75" thickBot="1" x14ac:dyDescent="0.3">
      <c r="B132" s="7" t="s">
        <v>65</v>
      </c>
      <c r="C132" s="9" t="s">
        <v>66</v>
      </c>
      <c r="D132" s="26">
        <f>SUM(D133:D134)</f>
        <v>0</v>
      </c>
    </row>
    <row r="133" spans="2:4" ht="22.5" x14ac:dyDescent="0.25">
      <c r="B133" s="13">
        <v>1</v>
      </c>
      <c r="C133" s="12" t="s">
        <v>67</v>
      </c>
      <c r="D133" s="28"/>
    </row>
    <row r="134" spans="2:4" ht="23.25" thickBot="1" x14ac:dyDescent="0.3">
      <c r="B134" s="13">
        <v>2</v>
      </c>
      <c r="C134" s="12" t="s">
        <v>40</v>
      </c>
      <c r="D134" s="28"/>
    </row>
    <row r="135" spans="2:4" ht="105.75" thickBot="1" x14ac:dyDescent="0.3">
      <c r="B135" s="7" t="s">
        <v>68</v>
      </c>
      <c r="C135" s="9" t="s">
        <v>69</v>
      </c>
      <c r="D135" s="26">
        <f>SUM(D136:D143)</f>
        <v>0</v>
      </c>
    </row>
    <row r="136" spans="2:4" x14ac:dyDescent="0.25">
      <c r="B136" s="13">
        <v>1</v>
      </c>
      <c r="C136" s="19" t="s">
        <v>41</v>
      </c>
      <c r="D136" s="28"/>
    </row>
    <row r="137" spans="2:4" ht="22.5" x14ac:dyDescent="0.25">
      <c r="B137" s="13">
        <v>2</v>
      </c>
      <c r="C137" s="20" t="s">
        <v>42</v>
      </c>
      <c r="D137" s="28"/>
    </row>
    <row r="138" spans="2:4" ht="22.5" x14ac:dyDescent="0.25">
      <c r="B138" s="13">
        <v>3</v>
      </c>
      <c r="C138" s="19" t="s">
        <v>43</v>
      </c>
      <c r="D138" s="28"/>
    </row>
    <row r="139" spans="2:4" x14ac:dyDescent="0.25">
      <c r="B139" s="13">
        <v>4</v>
      </c>
      <c r="C139" s="21" t="s">
        <v>70</v>
      </c>
      <c r="D139" s="28"/>
    </row>
    <row r="140" spans="2:4" ht="19.5" x14ac:dyDescent="0.25">
      <c r="B140" s="13">
        <v>5</v>
      </c>
      <c r="C140" s="21" t="s">
        <v>71</v>
      </c>
      <c r="D140" s="28"/>
    </row>
    <row r="141" spans="2:4" x14ac:dyDescent="0.25">
      <c r="B141" s="13">
        <v>6</v>
      </c>
      <c r="C141" s="21" t="s">
        <v>72</v>
      </c>
      <c r="D141" s="28"/>
    </row>
    <row r="142" spans="2:4" x14ac:dyDescent="0.25">
      <c r="B142" s="13">
        <v>7</v>
      </c>
      <c r="C142" s="21" t="s">
        <v>73</v>
      </c>
      <c r="D142" s="28"/>
    </row>
    <row r="143" spans="2:4" ht="15.75" thickBot="1" x14ac:dyDescent="0.3">
      <c r="B143" s="13">
        <v>8</v>
      </c>
      <c r="C143" s="21" t="s">
        <v>74</v>
      </c>
      <c r="D143" s="28"/>
    </row>
    <row r="144" spans="2:4" ht="30.75" thickBot="1" x14ac:dyDescent="0.3">
      <c r="B144" s="7" t="s">
        <v>75</v>
      </c>
      <c r="C144" s="9" t="s">
        <v>76</v>
      </c>
      <c r="D144" s="26">
        <f>SUM(D145:D147)</f>
        <v>0</v>
      </c>
    </row>
    <row r="145" spans="2:4" ht="22.5" x14ac:dyDescent="0.25">
      <c r="B145" s="13">
        <v>1</v>
      </c>
      <c r="C145" s="12" t="s">
        <v>77</v>
      </c>
      <c r="D145" s="28"/>
    </row>
    <row r="146" spans="2:4" ht="22.5" x14ac:dyDescent="0.25">
      <c r="B146" s="13">
        <v>2</v>
      </c>
      <c r="C146" s="12" t="s">
        <v>78</v>
      </c>
      <c r="D146" s="28"/>
    </row>
    <row r="147" spans="2:4" ht="23.25" thickBot="1" x14ac:dyDescent="0.3">
      <c r="B147" s="14">
        <v>3</v>
      </c>
      <c r="C147" s="22" t="s">
        <v>79</v>
      </c>
      <c r="D147" s="28"/>
    </row>
    <row r="148" spans="2:4" ht="16.5" thickBot="1" x14ac:dyDescent="0.3">
      <c r="B148" s="4"/>
      <c r="C148" s="16" t="s">
        <v>82</v>
      </c>
      <c r="D148" s="31">
        <f>D54+D65+D79+D93+D107+D113+D125+D132+D135+D144</f>
        <v>0</v>
      </c>
    </row>
    <row r="149" spans="2:4" ht="15.75" x14ac:dyDescent="0.25">
      <c r="B149" s="4"/>
      <c r="C149" s="16" t="s">
        <v>80</v>
      </c>
      <c r="D149" s="31">
        <f>D49+D148</f>
        <v>0</v>
      </c>
    </row>
    <row r="150" spans="2:4" ht="15.75" x14ac:dyDescent="0.25">
      <c r="B150" s="5"/>
      <c r="C150" s="17" t="s">
        <v>11</v>
      </c>
      <c r="D150" s="32">
        <f>D149*0.23</f>
        <v>0</v>
      </c>
    </row>
    <row r="151" spans="2:4" ht="15.75" x14ac:dyDescent="0.25">
      <c r="B151" s="6"/>
      <c r="C151" s="17" t="s">
        <v>81</v>
      </c>
      <c r="D151" s="33">
        <f>D149+D150</f>
        <v>0</v>
      </c>
    </row>
  </sheetData>
  <sheetProtection algorithmName="SHA-512" hashValue="2iXJ4jFjgIqzGDE+t852UoB7SfO18OVfq1PHmUjgYFZiar2h4rEfHttW0hRxjG/W3ria4lNhvUb07nFJsdK5Hg==" saltValue="aBoxAvQJXjJmfs2/RRz8Dg==" spinCount="100000" sheet="1" objects="1" scenarios="1"/>
  <protectedRanges>
    <protectedRange sqref="D9:D18 D20:D26 D28:D29 D31:D37 D39:D40 D42:D43 D45:D48 D55:D64 D66:D78 D80:D92 D94:D106 D108:D112 D114:D124 D126:D131 D133:D134 D136:D143 D145:D147" name="Rozstęp1"/>
  </protectedRanges>
  <mergeCells count="6">
    <mergeCell ref="B2:D2"/>
    <mergeCell ref="B4:D4"/>
    <mergeCell ref="B5:D5"/>
    <mergeCell ref="B50:D50"/>
    <mergeCell ref="B51:D51"/>
    <mergeCell ref="B3:D3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95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1 i 2 ETAP koszt. ofertowy</vt:lpstr>
      <vt:lpstr>'1 i 2 ETAP koszt. ofertowy'!Obszar_wydruku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Struczyński</dc:creator>
  <cp:lastModifiedBy>Krzysztof Mościcki</cp:lastModifiedBy>
  <cp:lastPrinted>2023-07-06T12:41:10Z</cp:lastPrinted>
  <dcterms:created xsi:type="dcterms:W3CDTF">2023-01-11T14:08:51Z</dcterms:created>
  <dcterms:modified xsi:type="dcterms:W3CDTF">2023-07-07T11:57:56Z</dcterms:modified>
</cp:coreProperties>
</file>