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PN 60-2024 Dostawa wyrobów medycznych (urologicznych)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Arkusz1!$A$1:$G$16</definedName>
  </definedNames>
  <calcPr calcId="152511"/>
</workbook>
</file>

<file path=xl/calcChain.xml><?xml version="1.0" encoding="utf-8"?>
<calcChain xmlns="http://schemas.openxmlformats.org/spreadsheetml/2006/main">
  <c r="E15" i="1" l="1"/>
  <c r="C15" i="1"/>
  <c r="D4" i="1" l="1"/>
  <c r="D5" i="1"/>
  <c r="D6" i="1"/>
  <c r="D7" i="1"/>
  <c r="D8" i="1"/>
  <c r="D9" i="1"/>
  <c r="D10" i="1"/>
  <c r="D11" i="1"/>
  <c r="D12" i="1"/>
  <c r="D13" i="1"/>
  <c r="D14" i="1"/>
  <c r="D3" i="1"/>
  <c r="D15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<sst xmlns="http://schemas.openxmlformats.org/spreadsheetml/2006/main" count="6" uniqueCount="6">
  <si>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</si>
  <si>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</si>
  <si>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</si>
  <si>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</si>
  <si>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PN 60/2024</t>
  </si>
  <si>
    <t xml:space="preserve">WYCENA PN 60/2024 - Dostawa wyrobów medycznych (urologicznych)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</si>
</sst>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3" borderId="0" xfId="0" applyFill="1"/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E24" sqref="E24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7" x14ac:dyDescent="0.25">
      <c r="A1" s="2" t="s">
        <v>5</v>
      </c>
      <c r="B1" s="2"/>
      <c r="C1" s="2"/>
      <c r="D1" s="2"/>
      <c r="E1" s="2"/>
      <c r="F1" s="2"/>
    </row>
    <row r="2" spans="1:7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7" x14ac:dyDescent="0.25">
      <c r="A3" s="2"/>
      <c r="B3" s="6">
        <v>1</v>
      </c>
      <c r="C3" s="7">
        <v>161535</v>
      </c>
      <c r="D3" s="13">
        <f>C3/4.6371</f>
        <v>34835.349679756742</v>
      </c>
      <c r="E3" s="7">
        <v>174457.8</v>
      </c>
      <c r="F3" s="11"/>
    </row>
    <row r="4" spans="1:7" x14ac:dyDescent="0.25">
      <c r="A4" s="2"/>
      <c r="B4" s="6">
        <v>2</v>
      </c>
      <c r="C4" s="7">
        <v>15400</v>
      </c>
      <c r="D4" s="13">
        <f t="shared" ref="D4:D14" si="0">C4/4.6371</f>
        <v>3321.0411679713611</v>
      </c>
      <c r="E4" s="7">
        <v>16632</v>
      </c>
      <c r="F4" s="11"/>
    </row>
    <row r="5" spans="1:7" x14ac:dyDescent="0.25">
      <c r="A5" s="2"/>
      <c r="B5" s="6">
        <v>3</v>
      </c>
      <c r="C5" s="7">
        <v>485153.95</v>
      </c>
      <c r="D5" s="13">
        <f t="shared" si="0"/>
        <v>104624.43121778697</v>
      </c>
      <c r="E5" s="7">
        <v>524843.52000000002</v>
      </c>
      <c r="F5" s="11"/>
    </row>
    <row r="6" spans="1:7" x14ac:dyDescent="0.25">
      <c r="A6" s="2"/>
      <c r="B6" s="6">
        <v>4</v>
      </c>
      <c r="C6" s="7">
        <v>84788</v>
      </c>
      <c r="D6" s="13">
        <f t="shared" si="0"/>
        <v>18284.703801945179</v>
      </c>
      <c r="E6" s="7">
        <v>91571.04</v>
      </c>
      <c r="F6" s="11"/>
    </row>
    <row r="7" spans="1:7" x14ac:dyDescent="0.25">
      <c r="A7" s="2"/>
      <c r="B7" s="6">
        <v>5</v>
      </c>
      <c r="C7" s="7">
        <v>41800</v>
      </c>
      <c r="D7" s="13">
        <f t="shared" si="0"/>
        <v>9014.2545987794092</v>
      </c>
      <c r="E7" s="7">
        <v>45144</v>
      </c>
      <c r="F7" s="11"/>
      <c r="G7" s="12"/>
    </row>
    <row r="8" spans="1:7" x14ac:dyDescent="0.25">
      <c r="A8" s="2"/>
      <c r="B8" s="6">
        <v>6</v>
      </c>
      <c r="C8" s="7">
        <v>4218</v>
      </c>
      <c r="D8" s="13">
        <f t="shared" si="0"/>
        <v>909.6202367859222</v>
      </c>
      <c r="E8" s="7">
        <v>4555.4399999999996</v>
      </c>
      <c r="F8" s="11"/>
    </row>
    <row r="9" spans="1:7" x14ac:dyDescent="0.25">
      <c r="A9" s="2"/>
      <c r="B9" s="6">
        <v>7</v>
      </c>
      <c r="C9" s="7">
        <v>15950</v>
      </c>
      <c r="D9" s="13">
        <f t="shared" si="0"/>
        <v>3439.6497811131958</v>
      </c>
      <c r="E9" s="7">
        <v>17226</v>
      </c>
      <c r="F9" s="11"/>
    </row>
    <row r="10" spans="1:7" x14ac:dyDescent="0.25">
      <c r="A10" s="2"/>
      <c r="B10" s="6">
        <v>8</v>
      </c>
      <c r="C10" s="7">
        <v>495275</v>
      </c>
      <c r="D10" s="13">
        <f t="shared" si="0"/>
        <v>106807.05613422181</v>
      </c>
      <c r="E10" s="7">
        <v>534897</v>
      </c>
      <c r="F10" s="11"/>
    </row>
    <row r="11" spans="1:7" x14ac:dyDescent="0.25">
      <c r="A11" s="2"/>
      <c r="B11" s="6">
        <v>9</v>
      </c>
      <c r="C11" s="7">
        <v>20797.12</v>
      </c>
      <c r="D11" s="13">
        <f t="shared" si="0"/>
        <v>4484.9410191714642</v>
      </c>
      <c r="E11" s="7">
        <v>22460.89</v>
      </c>
      <c r="F11" s="11"/>
    </row>
    <row r="12" spans="1:7" x14ac:dyDescent="0.25">
      <c r="A12" s="2"/>
      <c r="B12" s="6">
        <v>10</v>
      </c>
      <c r="C12" s="7">
        <v>61600</v>
      </c>
      <c r="D12" s="13">
        <f t="shared" si="0"/>
        <v>13284.164671885444</v>
      </c>
      <c r="E12" s="7">
        <v>66528</v>
      </c>
      <c r="F12" s="11"/>
    </row>
    <row r="13" spans="1:7" x14ac:dyDescent="0.25">
      <c r="A13" s="2"/>
      <c r="B13" s="6">
        <v>11</v>
      </c>
      <c r="C13" s="7">
        <v>245300</v>
      </c>
      <c r="D13" s="13">
        <f t="shared" si="0"/>
        <v>52899.441461258109</v>
      </c>
      <c r="E13" s="7">
        <v>267069</v>
      </c>
      <c r="F13" s="11"/>
    </row>
    <row r="14" spans="1:7" x14ac:dyDescent="0.25">
      <c r="A14" s="2"/>
      <c r="B14" s="6">
        <v>12</v>
      </c>
      <c r="C14" s="7">
        <v>7260</v>
      </c>
      <c r="D14" s="13">
        <f t="shared" si="0"/>
        <v>1565.6336934722131</v>
      </c>
      <c r="E14" s="7">
        <v>7840.8</v>
      </c>
      <c r="F14" s="11"/>
    </row>
    <row r="15" spans="1:7" ht="13.5" customHeight="1" x14ac:dyDescent="0.25">
      <c r="A15" s="2"/>
      <c r="B15" s="6" t="s">
        <v>3</v>
      </c>
      <c r="C15" s="7">
        <f>SUM(C3:C14)</f>
        <v>1639077.07</v>
      </c>
      <c r="D15" s="8">
        <f>SUM(D3:D14)</f>
        <v>353470.28746414772</v>
      </c>
      <c r="E15" s="9">
        <f>SUM(E3:E14)</f>
        <v>1773225.49</v>
      </c>
      <c r="F15" s="11"/>
    </row>
    <row r="16" spans="1:7" x14ac:dyDescent="0.25">
      <c r="C16" s="10"/>
    </row>
    <row r="18" spans="3:3" hidden="1" x14ac:dyDescent="0.25"/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2024-09-30T11:31:08Z</cp:lastPrinted>
  <dcterms:created xsi:type="dcterms:W3CDTF">2017-01-24T10:14:27Z</dcterms:created>
  <dcterms:modified xsi:type="dcterms:W3CDTF">2024-10-01T06:11:46Z</dcterms:modified>
</cp:coreProperties>
</file>