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2CB4F765-EC18-483B-BBD3-2BCEAADE13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rzedmiar" sheetId="4" r:id="rId1"/>
  </sheets>
  <definedNames>
    <definedName name="_xlnm.Print_Area" localSheetId="0">Przedmiar!$A$1:$G$102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4" l="1"/>
  <c r="E71" i="4"/>
</calcChain>
</file>

<file path=xl/sharedStrings.xml><?xml version="1.0" encoding="utf-8"?>
<sst xmlns="http://schemas.openxmlformats.org/spreadsheetml/2006/main" count="339" uniqueCount="220">
  <si>
    <t xml:space="preserve">Lp. </t>
  </si>
  <si>
    <t>Opis</t>
  </si>
  <si>
    <t>I. Roboty pomiarowe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</si>
  <si>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</si>
  <si>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Inwestor:</t>
  </si>
  <si>
    <t>Adres inwestycji:</t>
  </si>
  <si>
    <t>Ilość</t>
  </si>
  <si>
    <t>J.m.</t>
  </si>
  <si>
    <t>Nazwa i adres jednostki opracowującej kosztorys:</t>
  </si>
  <si>
    <t xml:space="preserve">Cel: </t>
  </si>
  <si>
    <t>szt.</t>
  </si>
  <si>
    <t>km</t>
  </si>
  <si>
    <t>ha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</si>
  <si>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</si>
  <si>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t>III. Roboty ziemne</t>
  </si>
  <si>
    <t>IV. Podbudowy</t>
  </si>
  <si>
    <t>V. Nawierzchnie</t>
  </si>
  <si>
    <t>VI. Elementy ulic</t>
  </si>
  <si>
    <t>D-01.02.01</t>
  </si>
  <si>
    <t>D-01.02.04</t>
  </si>
  <si>
    <t xml:space="preserve">szt. </t>
  </si>
  <si>
    <t>VIII. Stała organizacja ruchu</t>
  </si>
  <si>
    <t>IX. Roboty towarzyszące</t>
  </si>
  <si>
    <t>mb</t>
  </si>
  <si>
    <t>D-04.01.01</t>
  </si>
  <si>
    <t>D-05.03.23a</t>
  </si>
  <si>
    <t>D-08.03.01</t>
  </si>
  <si>
    <t>D-07.02.01</t>
  </si>
  <si>
    <t>D-03.02.01a</t>
  </si>
  <si>
    <t>D-01.01.01a</t>
  </si>
  <si>
    <t>D-01.02.02a</t>
  </si>
  <si>
    <t>Roboty ziemne - formowanie i zagęszczanie nasypów o wysokości do 3,0m wraz z dowozem materiału.</t>
  </si>
  <si>
    <t>Ustawienie krawężnika betonowego o wymiarach 15x30 cm na podsypce cementowo - piaskowej z wykonaniem ławy betonowej z oporem klasy C12/15. W cenę krawężnika należy wliczyć ustawienie krawężników skośnych o wymiarach 15x22/30 cm oraz łukowych.</t>
  </si>
  <si>
    <t>Ustawienie krawężnika betonowego o wymiarach 15x22 cm na podsypce  cementowo-piaskowej z wykonaniem ławy betonowej z oporem klasy C12/15.</t>
  </si>
  <si>
    <t>Obrzeża betonowe o wymiarach 8x30 cm na podsypce cementowo-piaskowej.</t>
  </si>
  <si>
    <t>t</t>
  </si>
  <si>
    <t>Pomiary geodezyjne, wytyczenie  w terenie osi głównych, pomiary geodezyjne realizacyjne, sporządzanie dokumentacji powykonawczej, inwentaryzacji, map geodezyjnych powykonawczych oraz pomiary kontrolne i sprawdzające.</t>
  </si>
  <si>
    <t>D-10.10.01m</t>
  </si>
  <si>
    <t>D-02.00.01
D-02.01.01</t>
  </si>
  <si>
    <t>D-02.00.01
D-02.03.01</t>
  </si>
  <si>
    <t>D-05.03.05b
D-04.03.01</t>
  </si>
  <si>
    <t>D-04.04.00
D-04.04.02</t>
  </si>
  <si>
    <t>Nr. SST</t>
  </si>
  <si>
    <t>Roboty ziemne - wykop pod projektowane warstwy konstrukcyjne związane z wykonaniem koryta z transportem urobku na odkład Wykonawcy.</t>
  </si>
  <si>
    <t>1.1.</t>
  </si>
  <si>
    <t>1.2.</t>
  </si>
  <si>
    <t>1.8.</t>
  </si>
  <si>
    <t>1.10.</t>
  </si>
  <si>
    <t>1.13.</t>
  </si>
  <si>
    <t>1.16.</t>
  </si>
  <si>
    <t>1.20.</t>
  </si>
  <si>
    <t>1.22.</t>
  </si>
  <si>
    <t>1.29.</t>
  </si>
  <si>
    <t>1.30.</t>
  </si>
  <si>
    <t>1.31.</t>
  </si>
  <si>
    <t>1.33.</t>
  </si>
  <si>
    <t>1.34.</t>
  </si>
  <si>
    <t>1.36.</t>
  </si>
  <si>
    <t>1.40.</t>
  </si>
  <si>
    <t>1.41.</t>
  </si>
  <si>
    <t>1.44.</t>
  </si>
  <si>
    <t>1.45.</t>
  </si>
  <si>
    <t>Nawierzchnia z kostki brukowej betonowej 10x20cm o grubości 8 cm na podsypce cementowo - piaskowej koloru szarego - nawierzchnia chodnika.</t>
  </si>
  <si>
    <t>ul. Piskorskiego 21, 70-781 Szczecin</t>
  </si>
  <si>
    <t>VII. Roboty wykończeniowe</t>
  </si>
  <si>
    <t>1.11.</t>
  </si>
  <si>
    <t>1.17.</t>
  </si>
  <si>
    <t>1.18.</t>
  </si>
  <si>
    <t>1.19.</t>
  </si>
  <si>
    <t>1.23.</t>
  </si>
  <si>
    <t>1.24.</t>
  </si>
  <si>
    <t>1.25.</t>
  </si>
  <si>
    <t>1.26.</t>
  </si>
  <si>
    <t>1.27.</t>
  </si>
  <si>
    <t>1.35.</t>
  </si>
  <si>
    <t>1.37.</t>
  </si>
  <si>
    <t>1.38.</t>
  </si>
  <si>
    <t>1.43.</t>
  </si>
  <si>
    <t>D-05.03.05a
D-04.03.01</t>
  </si>
  <si>
    <t>D-08.01.01</t>
  </si>
  <si>
    <t>D-01.03.08</t>
  </si>
  <si>
    <t>1.4.</t>
  </si>
  <si>
    <t>1.6.</t>
  </si>
  <si>
    <t>1.7.</t>
  </si>
  <si>
    <t>Rozbiórka nawierzchni z płyt betonowych o gr. 15 cm wraz z wywozem gruzu na odkład Wykonawcy.</t>
  </si>
  <si>
    <t>II. Roboty rozbiórkowe</t>
  </si>
  <si>
    <t>Regulacja wysokościowa oraz wymiana włazów studni teletechnicznych wraz z wszelkimi robotami towarzyszącymi.</t>
  </si>
  <si>
    <t>Układanie rur ochronnych z HDPE o średnicy do 110 mm w wykopie - zabezpieczenie sieci teletechnicznych i elektroenergetycznych.</t>
  </si>
  <si>
    <t>Powiat Gryfiński
ul. Sprzymierzonych 4
74-100 Gryfino</t>
  </si>
  <si>
    <t>Rozbiórka nawierzchni zjazdów i chodników z płytek betonowych o wymiarach 50x50 cm o gr. 7 cm wraz z wywozem gruzu na odkład Wykonawcy.</t>
  </si>
  <si>
    <t>1.5.</t>
  </si>
  <si>
    <t>1.46.</t>
  </si>
  <si>
    <t>1.47.</t>
  </si>
  <si>
    <t>1.49.</t>
  </si>
  <si>
    <t>1.50.</t>
  </si>
  <si>
    <t>Wyrównanie nawierzchni drogi kruszywem łamanym #0/31,5 mm</t>
  </si>
  <si>
    <t>Nawierzchnia z kostki brukowej betonowej 10x20cm o grubości 8 cm na podsypce cementowo - piaskowej, kostka kolorowa (grafitowa) -  nawierzchnia zjazdów.</t>
  </si>
  <si>
    <t>Rekultywacja przyległego terenu poprzez profilowanie i humusowanie wraz z obsianiem mieszanką traw, grubość humusu 15 cm.</t>
  </si>
  <si>
    <t>TOM 1. BRANŻA DROGOWA - 0+000 - 0+926,10</t>
  </si>
  <si>
    <t>Przebudowa drogi powiatowej nr 1390Z Chojna-Piasek na odcinku: przejście przez m. Krzymów</t>
  </si>
  <si>
    <t>Działki ewid. nr: 275, 188, 17, 189, 175/1, 175/2, 176, 203, 20/1, 3/10, 178;
 obręb Krzymów, gmina Chojna, powiat gryfiński</t>
  </si>
  <si>
    <t>Regulacja wysokościowa hydrantu wraz z wszelkimi robotami towarzyszącymi.</t>
  </si>
  <si>
    <t>VIA Projekt Sp. z o.o.</t>
  </si>
  <si>
    <t>Rozbiórka nawierzchni zjazdów z mieszanki kruszyw o gr. 15 cm wraz z wywozem urobku na odkład Wykonawcy.</t>
  </si>
  <si>
    <t>Karczowanie średniej gęstości krzaków, podszycia, żywopłotów oraz usunięcie grup podrostów kolidujących z przedmiotową inwestycją wraz z wywozem na odkład Wykonawcy i utylizacją.</t>
  </si>
  <si>
    <t>Rozbiórka nawierzchni zjazdów z trylinki o gr. 15cm wraz z wywozem gruzu na odkład Wykonawcy.</t>
  </si>
  <si>
    <t>Rozbiórka nawierzchni zjazdów i chodników z betonu o gr. 15cm wraz z wywozem gruzu na odkład Wykonawcy.</t>
  </si>
  <si>
    <t>Montaż słupków stalowych znaków drogowych wraz w wszelkimi robotami towarzyszącymi.</t>
  </si>
  <si>
    <t>Montaż tablic znaków drogowych zakazu, nakazu, ostrzegawczych, informacyjnych i tabliczek wraz w wszelkimi robotami towarzyszącymi.</t>
  </si>
  <si>
    <t>Regulacja wysokościowa oraz wymiana włazów i górnych kręgów studni kanalizacyjnych na typ ciężki wraz z wszelkimi robotami towarzyszącymi.</t>
  </si>
  <si>
    <r>
      <t xml:space="preserve">Demontaż rury stalowej </t>
    </r>
    <r>
      <rPr>
        <sz val="10"/>
        <color theme="1"/>
        <rFont val="Calibri"/>
        <family val="2"/>
        <charset val="238"/>
      </rPr>
      <t>Ø</t>
    </r>
    <r>
      <rPr>
        <sz val="10"/>
        <color theme="1"/>
        <rFont val="Arial"/>
        <family val="2"/>
        <charset val="238"/>
      </rPr>
      <t>100 wraz z wszelkimi robotami towarzyszącymi oraz z wywozem gruzu na odkład Wykonawcy</t>
    </r>
  </si>
  <si>
    <t>Regulacja wysokościowa studni kanalizacyjnych wraz z wszelkimi robotami towarzyszącymi.</t>
  </si>
  <si>
    <t xml:space="preserve">Studzienki o śr. 1000mm rewizyjne z kręgów betonowych szczelne, z otworem o średnicy 600mm, fabrycznie wyposażone w stopnie złazowe. Podstawa każdej studzienki jest wyprofilowana w kształcie kinet. Studnie wraz z wyposażeniem, osadzeniem włazu żeliwnego z wypełnieniem betonowym, pierścieni tłumiących i regulacji wysokościowej przy użyciu adapterów z materiałów sztucznych, robotami ziemnymi, podsypką, obsypką, umocnieniami ścian wykopów, transportem gruntu, materiałów i wykonaniem próby, wykonaniem połączeń z rurociągami, wraz z kosztami zakupu materiałów, dowozem, montażem, wykonaniem ewentualnego odwodnienia, obsługą geodezyjną, utylizacją odpadów itp. </t>
  </si>
  <si>
    <t>Kanały rurowe - rury z PVC SN8 łączone na wcisk o śr.315mm wraz z: połączeniem ze studniami, robotami ziemnymi, podsypką, obsypką, umocnieniami ścian wykopów, wymianą gruntu, transportem gruntu, wywozem i utylizacją gruntu z wykopu, materiałów i wykonaniem próby, płukaniem, kontrolą wykonanej kanalizacji kamerą inspekcyjną, wraz z kosztami zakupu materiałów, dowozem, montażem, wykonaniem ewentualnego odwodnienia, obsługą geodezyjną, utylizacją odpadów, itp.</t>
  </si>
  <si>
    <t>kpl.</t>
  </si>
  <si>
    <t>Rozebranie obrzeży 8x30 cm na podsypce piaskowej wraz z wywozem gruzu betonowego na odkład Wykonawcy.</t>
  </si>
  <si>
    <t>Rozebranie krawężników betonowych na ławie betonowej wraz z wywozem gruzu betonowego na odkład Wykonawcy.</t>
  </si>
  <si>
    <t xml:space="preserve">Rozebranie podbudowy z kruszywa grubości 15 cm wraz z wywozem urobku na odkład Wykonawcy. Podbudowa istniejących chodników i zjazdów. </t>
  </si>
  <si>
    <r>
      <t>Podbudowa z kruszywa związanego cementem C1,5/2 10cm (warstwa konstrukcyjna nawierzchni chodników).</t>
    </r>
    <r>
      <rPr>
        <sz val="10"/>
        <color rgb="FFFF0000"/>
        <rFont val="Arial"/>
        <family val="2"/>
        <charset val="238"/>
      </rPr>
      <t xml:space="preserve"> </t>
    </r>
  </si>
  <si>
    <t>Podbudowa z kruszywa łamanego 0/31,5 - warstwa konstr. jezdni gr. po zagęszczeniu 20 cm.</t>
  </si>
  <si>
    <t>Wykonanie ławy betonowej z oporem C12/15 pod ściek trójkątny.</t>
  </si>
  <si>
    <t>Nasadzenia kompensacyjne - lipy drobnolistne obwód pnia 8-10 cm mierzony na wysokości 100 cm wraz z palikowaniem (3 szt./drzewo), wiązaniem ogrodniczym (3mb/drzewo), montażem listewek drewnianych oraz mulczowaniem korą sosnową.</t>
  </si>
  <si>
    <t>Przestawienie istniejącego krzyża wraz z istniejącym zagospodarowanim terenu.</t>
  </si>
  <si>
    <t>Przestawienie istniejących kontenerów PCK wraz z istniejącym zagospodarowanim terenu.</t>
  </si>
  <si>
    <t>1.3.</t>
  </si>
  <si>
    <t>1.9.</t>
  </si>
  <si>
    <t>1.12.</t>
  </si>
  <si>
    <t>1.14.</t>
  </si>
  <si>
    <t>1.15.</t>
  </si>
  <si>
    <t>1.21.</t>
  </si>
  <si>
    <t>1.28.</t>
  </si>
  <si>
    <t>1.32.</t>
  </si>
  <si>
    <t>1.39.</t>
  </si>
  <si>
    <t>1.42.</t>
  </si>
  <si>
    <t>1.48.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</si>
  <si>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</si>
  <si>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</si>
  <si>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</si>
  <si>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</si>
  <si>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</si>
  <si>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</si>
  <si>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</si>
  <si>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</si>
  <si>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</si>
  <si>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</si>
  <si>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</si>
  <si>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</si>
  <si>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</si>
  <si>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</si>
  <si>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</si>
  <si>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</si>
  <si>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</si>
  <si>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</si>
  <si>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</si>
  <si>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</si>
  <si>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</si>
  <si>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</si>
  <si>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</si>
  <si>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1.74.</t>
  </si>
  <si>
    <t>Usunięcie karczy wraz z zasypaniem dołów. Karcze należy zutylizować.</t>
  </si>
  <si>
    <t>Malowanie linii na jezdni grubowarstwową farbą chlorokauczukową.</t>
  </si>
  <si>
    <t>D-07.01.01</t>
  </si>
  <si>
    <t>Podbudowa z kruszywa łamanego 0/31,5 - warstwa konstr. zjazdów gr. po zagęszczeniu 15 cm.</t>
  </si>
  <si>
    <t>-</t>
  </si>
  <si>
    <t>Przestawienie istniejących koszy na śmieci wraz z istniejącym zagospodarowanim terenu.</t>
  </si>
  <si>
    <t xml:space="preserve">Studzienki o śr. 500mm z kręgów betonowych wpustowe z osadnikiem o gł. 1m (min. 0,95m) szczelne, z wpustami deszczowymi żeliwnymi o wymiarach 400x600mm z zawiasem, klasy D-400 z wiaderkiem na zanieczyszczenia umieszczone na betonowych studzienkach ściekowych o śr.500mm. Studnie wraz z wyposażeniem, osadzeniem wpustu żeliwnego, pierścieni tłumiących i regulacji wysokościowej przy użyciu adapterów z materiałów sztucznych, robotami ziemnymi, podsypką, obsypką, umocnieniami ścian wykopów, transportem gruntu, materiałów i wykonaniem próby, wykonaniem połączeń z rurociągami, wraz z kosztami zakupu materiałów, dowozem, montażem, wykonaniem ewentualnego odwodnienia, obsługą geodezyjną, utylizacją odpadów itp. </t>
  </si>
  <si>
    <t>1.75.</t>
  </si>
  <si>
    <t>1.76.</t>
  </si>
  <si>
    <t>Rozbiórka nawierzchni z mieszanek mineralno - bitumcznych o grubości średnio 4 cm poprzez frezowanie - nawierzchnia jezdni. Frez stanowi własnośc Inwestora. Destrukt bitumiczny należy wywieźć w miejsce wskazane przez Inwestora do 10 km.</t>
  </si>
  <si>
    <t>Mechaniczna rozbiórka nawierzchni z mieszanek mineralno - bitumcznych o grubości średnio 8 cm.</t>
  </si>
  <si>
    <t xml:space="preserve">Rozebranie podbudowy z kruszywa grubości 15 cm wraz z wywozem urobku na odkład Wykonawcy. Podbudowa istniejącej jezdni. </t>
  </si>
  <si>
    <t>Wywóz gruzu na odkład Wykonawcy.</t>
  </si>
  <si>
    <t xml:space="preserve">Usunięcie warstwy ziemi urodzajnej (humus) o grubości 15cm wraz z wywozem urobku na odkład Wykonawcy. </t>
  </si>
  <si>
    <t xml:space="preserve">Mechaniczne profilowanie i zagęszczanie podłoża pod warstwy konstrukcyjne nawierzchni. </t>
  </si>
  <si>
    <t>Podbudowa z kruszywa stabilizowanego cementem C3/4 gr. po zagęszczeniu 15 cm (warstwa konstrukcyjna nawierzchni jezdni i zjazdów).</t>
  </si>
  <si>
    <r>
      <t>Nawierzchnia z mieszanek mineralno - bitumicznych AC 16W, KR 3-4 - warstwa wiążąca o grubości po zagęszczeniu 5cm wraz ze skropieniem dolnej warstwy.</t>
    </r>
    <r>
      <rPr>
        <sz val="10"/>
        <color rgb="FFFF0000"/>
        <rFont val="Arial"/>
        <family val="2"/>
        <charset val="238"/>
      </rPr>
      <t xml:space="preserve"> </t>
    </r>
  </si>
  <si>
    <r>
      <t>Nawierzchnia z mieszanek mineralno - bitumicznych AC 16W, KR 3-4 - warstwa wyrównawcza w ilości śr. 125kg/m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 xml:space="preserve">wraz ze skropieniem i oczyszczeniem dolnej warstwy. </t>
    </r>
  </si>
  <si>
    <t xml:space="preserve">Nawierzchnia z mieszanek mineralno - bitumicznych AC 11S, KR 3-4 - warstwa ścieralna o grubości po zagęszczeniu 4cm wraz z oczyszczeniem i skropieniem dolnej warstwy. </t>
  </si>
  <si>
    <t>Profilowanie i zagęszczenie skarp wykopu/nasypu wraz humusowaniem o grubości 15 cm wraz z obsianiem mieszanką traw.</t>
  </si>
  <si>
    <t>Wykonanie oraz profilowanie poboczy gruntowych o szer. 1m.</t>
  </si>
  <si>
    <t>Ułożenie narzutu kamiennego na wylocie ścieku skarpowego.</t>
  </si>
  <si>
    <t>Kanały rurowe(przykanaliki) - rury z PVC SN8 łączone na wcisk o śr.200mm wraz z: połączeniem ze studniami, robotami ziemnymi, podsypką, obsypką, umocnieniami ścian wykopów, wymianą gruntu, transportem gruntu, wywozem i utylizacją gruntu z wykopu, materiałów i wykonaniem próby, płukaniem, kontrolą wykonanej kanalizacji kamerą inspekcyjną, wraz z kosztami zakupu materiałów, dowozem, montażem, wykonaniem ewentualnego odwodnienia, obsługą geodezyjną, utylizacją odpadów, itp.</t>
  </si>
  <si>
    <t>Nawierzchnia z kostki kamiennej, rzędowej o wysokości 15/17 cm na podsypce cementowo-piaskowej (kostka nowa) wraz ze spoinowaniem zaprawą cementową na bazie kwarcu.</t>
  </si>
  <si>
    <t>Wykonanie poboczy z kruszywa łamanego #0/31,5 mm o gr. 15 cm zamiałowanego miałem kamiennym #0/5 mm o szerokości 1,0 m oraz dowiązania do ist. drogi.</t>
  </si>
  <si>
    <t>Wykonanie oraz profilowanie poboczy z frezu o gr. 15 cm o szer. 1m.</t>
  </si>
  <si>
    <t>Wykonanie palisady betonowej z prefabrykatów o wymiarach 0,14x0,28x1,5m zagłębiona w fundamencie z betonu gestoplastycznego do 1/3 wysokości.</t>
  </si>
  <si>
    <t>D-05.03.01</t>
  </si>
  <si>
    <t>D-04.04.00
D-04.05.01</t>
  </si>
  <si>
    <t>D-03.02.01</t>
  </si>
  <si>
    <t>D-06.03.01a</t>
  </si>
  <si>
    <t>D-06.03.01</t>
  </si>
  <si>
    <t>Wywóz przewróconych drzew na odkład Wykonawcy.</t>
  </si>
  <si>
    <t>D-04.06.01b</t>
  </si>
  <si>
    <t>Przełożenie nawierzchni z kostki betonowej o gr. 8cm w obrębie wiaty przystankowej i przy ogrodzeniu dz. nr ewid. 14/2</t>
  </si>
  <si>
    <t>Regulacja wysokościowa przyłączy wodociągowych i gazowych.</t>
  </si>
  <si>
    <t>Ułożenie płytek betonowych o wymiarach 50x50cm gr. 7 cm - umocnienie ścieku skarpowego</t>
  </si>
  <si>
    <t>D-04.05.00</t>
  </si>
  <si>
    <t>Ułożenie prefabrykowanych elementów ścieku skarpowego o wymiarach 0,5x0,6m na podsypce cementowo-piaskowej wraz z umocnieniem wlotu i wylotu betonem C12/15.</t>
  </si>
  <si>
    <t>Cena jedn. PLN</t>
  </si>
  <si>
    <t>Wartość netto PLN</t>
  </si>
  <si>
    <t>SUMA NETTO</t>
  </si>
  <si>
    <t>PODATEK VAT [23%]</t>
  </si>
  <si>
    <t>SUMA BRUTTO</t>
  </si>
  <si>
    <t>TABELA ELEMENTÓW ROZLICZENIOWYCH</t>
  </si>
  <si>
    <t>Wycinka drzew średnicy do 46-55 cm, wraz z z usunięciem karczy, zasypaniem dołów po karczach oraz wywózką dłużyc i karpin. Drewno stanowi własność Inwestora. Pozostałości po wycince, karcze, gałęzie należy zutylizować. Zobowiązanie odkupienia drewna przez Wykonawcę.</t>
  </si>
  <si>
    <t>Wycinka drzew średnicy do 56-65 cm, wraz z z usunięciem karczy, zasypaniem dołów po karczach oraz wywózką dłużyc i karpin. Drewno stanowi własność Inwestora. Pozostałości po wycince, karcze, gałęzie należy zutylizować. Zobowiązanie odkupienia drewna przez Wykonawcę.</t>
  </si>
  <si>
    <t>Wycinka drzew średnicy do 66-75 cm, wraz z z usunięciem karczy, zasypaniem dołów po karczach oraz wywózką dłużyc i karpin. Drewno stanowi własność Inwestora. Pozostałości po wycince, karcze, gałęzie należy zutylizować. Zobowiązanie odkupienia drewna przez Wykonawcę.</t>
  </si>
  <si>
    <t>Wycinka drzew średnicy do 76-85 cm, wraz z z usunięciem karczy, zasypaniem dołów po karczach oraz wywózką dłużyc i karpin. Drewno stanowi własność Inwestora. Pozostałości po wycince, karcze, gałęzie należy zutylizować. Zobowiązanie odkupienia drewna przez Wykonawcę.</t>
  </si>
  <si>
    <t>Wycinka drzew średnicy do 86-95 cm, wraz z z usunięciem karczy, zasypaniem dołów po karczach oraz wywózką dłużyc i karpin. Drewno stanowi własność Inwestora. Pozostałości po wycince, karcze, gałęzie należy zutylizować. Zobowiązanie odkupienia drewna przez Wykonawcę.</t>
  </si>
  <si>
    <t>Wycinka drzew średnicy do 96-105 cm, wraz z z usunięciem karczy, zasypaniem dołów po karczach oraz wywózką dłużyc i karpin. Drewno stanowi własność Inwestora. Pozostałości po wycince, karcze, gałęzie należy zutylizować. Zobowiązanie odkupienia drewna przez Wykonawcę.</t>
  </si>
  <si>
    <t>Data sporządzenia: grudzień 2022r.</t>
  </si>
  <si>
    <t>Demontaż słupków stalowych znaków drogowych wraz z wywozem w miejsce wskazane przez Zamawiającego do 15 km. Materiał stanowi własnośc Inwestora.</t>
  </si>
  <si>
    <t>Rozbiórka nawierzchni zjazdów/chodników z brukowca o gr. 15 cm wraz z wywozem gruzu na odkład Wykonawcy.</t>
  </si>
  <si>
    <r>
      <t>Podbudowa z betonu cementowego C16/20 20cm (warstwa konstrukcyjna nawierzchni z kostki kamiennej).</t>
    </r>
    <r>
      <rPr>
        <sz val="10"/>
        <color rgb="FFFF0000"/>
        <rFont val="Arial"/>
        <family val="2"/>
        <charset val="238"/>
      </rPr>
      <t xml:space="preserve"> </t>
    </r>
  </si>
  <si>
    <t>Wykonanie ścieku trójkątnego o wymiarach 0,5x0,6x0,25m</t>
  </si>
  <si>
    <t>Rozbiórka nawierzchni zjazdów i chodników z kostki betonowej o gr. 8 cm na podsypce cementowo-piaskowej wraz z wywozem gruzu na odkład Wykonawcy. Kostka stanowi własnośc Inwestora. Materiał należy wywieźć w miejsce wskazane przez Inwestora do 1 km.</t>
  </si>
  <si>
    <t>1.77.</t>
  </si>
  <si>
    <t>Demontaż tablic znaków drogowych zakazu, nakazu, ostrzegawczych, informacyjnych i tabliczek wraz z wywozem w miejsce wskazane przez Zamawiającego do 15 km. Materiał stanowi własnośc Inwestora.</t>
  </si>
  <si>
    <t>Demontaż słupków kilometrażowych U-1a wraz z wywozem w miejsce wskazane przez Zamawiającego do 15 km.</t>
  </si>
  <si>
    <t>Wykonanie i montaż tablic informacyjnych o realizacji projektu na terenie inwestycji.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</si>
</sst>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name val="Calibri"/>
      <family val="2"/>
      <scheme val="minor"/>
    </font>
    <font>
      <b/>
      <sz val="1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7" fillId="0" borderId="0" xfId="0" applyFont="1"/>
    <xf numFmtId="0" fontId="10" fillId="0" borderId="0" xfId="0" applyFont="1"/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7" fontId="2" fillId="5" borderId="2" xfId="0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9" fillId="0" borderId="2" xfId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16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9" fillId="0" borderId="1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2"/>
  <sheetViews>
    <sheetView tabSelected="1" view="pageBreakPreview" topLeftCell="A100" zoomScale="115" zoomScaleNormal="90" zoomScaleSheetLayoutView="115" workbookViewId="0">
      <selection activeCell="C84" sqref="C84"/>
    </sheetView>
  </sheetViews>
  <sheetFormatPr defaultColWidth="9.140625" defaultRowHeight="14.25" x14ac:dyDescent="0.2"/>
  <cols>
    <col min="1" max="1" width="10" style="1" customWidth="1"/>
    <col min="2" max="2" width="13.7109375" style="1" customWidth="1"/>
    <col min="3" max="3" width="74.42578125" style="1" customWidth="1"/>
    <col min="4" max="5" width="10.28515625" style="1" customWidth="1"/>
    <col min="6" max="6" width="18" style="1" customWidth="1"/>
    <col min="7" max="7" width="31.140625" style="1" customWidth="1"/>
    <col min="8" max="8" width="11.7109375" style="1" customWidth="1"/>
    <col min="9" max="16384" width="9.140625" style="1"/>
  </cols>
  <sheetData>
    <row r="1" spans="1:8" ht="15" customHeight="1" x14ac:dyDescent="0.2">
      <c r="A1" s="17" t="s">
        <v>210</v>
      </c>
      <c r="B1" s="18"/>
      <c r="C1" s="9"/>
      <c r="D1" s="10"/>
      <c r="E1" s="10"/>
      <c r="F1" s="10"/>
      <c r="G1" s="53"/>
      <c r="H1" s="36"/>
    </row>
    <row r="2" spans="1:8" s="2" customFormat="1" ht="19.149999999999999" customHeight="1" x14ac:dyDescent="0.2">
      <c r="A2" s="11" t="s">
        <v>4</v>
      </c>
      <c r="B2" s="54"/>
      <c r="C2" s="55"/>
      <c r="D2" s="55"/>
      <c r="E2" s="55"/>
      <c r="F2" s="55"/>
      <c r="G2" s="56"/>
      <c r="H2" s="37"/>
    </row>
    <row r="3" spans="1:8" ht="68.45" customHeight="1" x14ac:dyDescent="0.2">
      <c r="A3" s="62" t="s">
        <v>88</v>
      </c>
      <c r="B3" s="63"/>
      <c r="C3" s="63"/>
      <c r="D3" s="63"/>
      <c r="E3" s="63"/>
      <c r="F3" s="63"/>
      <c r="G3" s="64"/>
      <c r="H3" s="33"/>
    </row>
    <row r="4" spans="1:8" ht="18" customHeight="1" x14ac:dyDescent="0.2">
      <c r="A4" s="65" t="s">
        <v>8</v>
      </c>
      <c r="B4" s="66"/>
      <c r="C4" s="66"/>
      <c r="D4" s="8"/>
      <c r="E4" s="8"/>
      <c r="F4" s="8"/>
      <c r="G4" s="57"/>
      <c r="H4" s="8"/>
    </row>
    <row r="5" spans="1:8" ht="23.45" customHeight="1" x14ac:dyDescent="0.2">
      <c r="A5" s="62" t="s">
        <v>102</v>
      </c>
      <c r="B5" s="72"/>
      <c r="C5" s="72"/>
      <c r="D5" s="72"/>
      <c r="E5" s="72"/>
      <c r="F5" s="72"/>
      <c r="G5" s="73"/>
      <c r="H5" s="8"/>
    </row>
    <row r="6" spans="1:8" ht="15.75" x14ac:dyDescent="0.2">
      <c r="A6" s="62" t="s">
        <v>63</v>
      </c>
      <c r="B6" s="72"/>
      <c r="C6" s="72"/>
      <c r="D6" s="72"/>
      <c r="E6" s="72"/>
      <c r="F6" s="72"/>
      <c r="G6" s="73"/>
      <c r="H6" s="8"/>
    </row>
    <row r="7" spans="1:8" ht="24" customHeight="1" x14ac:dyDescent="0.2">
      <c r="A7" s="12" t="s">
        <v>5</v>
      </c>
      <c r="B7" s="58"/>
      <c r="C7" s="58"/>
      <c r="D7" s="58"/>
      <c r="E7" s="58"/>
      <c r="F7" s="58"/>
      <c r="G7" s="59"/>
      <c r="H7" s="38"/>
    </row>
    <row r="8" spans="1:8" ht="44.45" customHeight="1" x14ac:dyDescent="0.2">
      <c r="A8" s="67" t="s">
        <v>100</v>
      </c>
      <c r="B8" s="68"/>
      <c r="C8" s="68"/>
      <c r="D8" s="68"/>
      <c r="E8" s="68"/>
      <c r="F8" s="68"/>
      <c r="G8" s="69"/>
      <c r="H8" s="34"/>
    </row>
    <row r="9" spans="1:8" ht="21" customHeight="1" x14ac:dyDescent="0.2">
      <c r="A9" s="13" t="s">
        <v>9</v>
      </c>
      <c r="B9" s="5"/>
      <c r="C9" s="5"/>
      <c r="D9" s="5"/>
      <c r="E9" s="5"/>
      <c r="F9" s="5"/>
      <c r="G9" s="60"/>
      <c r="H9" s="38"/>
    </row>
    <row r="10" spans="1:8" ht="39" customHeight="1" x14ac:dyDescent="0.2">
      <c r="A10" s="70" t="s">
        <v>99</v>
      </c>
      <c r="B10" s="70"/>
      <c r="C10" s="70"/>
      <c r="D10" s="70"/>
      <c r="E10" s="70"/>
      <c r="F10" s="70"/>
      <c r="G10" s="70"/>
      <c r="H10" s="39"/>
    </row>
    <row r="11" spans="1:8" ht="19.149999999999999" customHeight="1" x14ac:dyDescent="0.2">
      <c r="A11" s="71" t="s">
        <v>203</v>
      </c>
      <c r="B11" s="71"/>
      <c r="C11" s="71"/>
      <c r="D11" s="71"/>
      <c r="E11" s="71"/>
      <c r="F11" s="71"/>
      <c r="G11" s="71"/>
      <c r="H11" s="40"/>
    </row>
    <row r="12" spans="1:8" ht="15.75" x14ac:dyDescent="0.2">
      <c r="A12" s="14" t="s">
        <v>0</v>
      </c>
      <c r="B12" s="14" t="s">
        <v>42</v>
      </c>
      <c r="C12" s="14" t="s">
        <v>1</v>
      </c>
      <c r="D12" s="14" t="s">
        <v>7</v>
      </c>
      <c r="E12" s="14" t="s">
        <v>6</v>
      </c>
      <c r="F12" s="14" t="s">
        <v>198</v>
      </c>
      <c r="G12" s="14" t="s">
        <v>199</v>
      </c>
      <c r="H12" s="41"/>
    </row>
    <row r="13" spans="1:8" ht="18" x14ac:dyDescent="0.2">
      <c r="A13" s="74" t="s">
        <v>98</v>
      </c>
      <c r="B13" s="74"/>
      <c r="C13" s="74"/>
      <c r="D13" s="74"/>
      <c r="E13" s="74"/>
      <c r="F13" s="74"/>
      <c r="G13" s="74"/>
      <c r="H13" s="42"/>
    </row>
    <row r="14" spans="1:8" x14ac:dyDescent="0.2">
      <c r="A14" s="61" t="s">
        <v>2</v>
      </c>
      <c r="B14" s="61"/>
      <c r="C14" s="61"/>
      <c r="D14" s="61"/>
      <c r="E14" s="61"/>
      <c r="F14" s="61"/>
      <c r="G14" s="61"/>
      <c r="H14" s="43"/>
    </row>
    <row r="15" spans="1:8" ht="38.25" x14ac:dyDescent="0.2">
      <c r="A15" s="6" t="s">
        <v>44</v>
      </c>
      <c r="B15" s="3" t="s">
        <v>29</v>
      </c>
      <c r="C15" s="27" t="s">
        <v>36</v>
      </c>
      <c r="D15" s="3" t="s">
        <v>11</v>
      </c>
      <c r="E15" s="15">
        <v>0.92600000000000005</v>
      </c>
      <c r="F15" s="3"/>
      <c r="G15" s="3"/>
      <c r="H15" s="44"/>
    </row>
    <row r="16" spans="1:8" x14ac:dyDescent="0.2">
      <c r="A16" s="61" t="s">
        <v>85</v>
      </c>
      <c r="B16" s="61"/>
      <c r="C16" s="61"/>
      <c r="D16" s="61"/>
      <c r="E16" s="61"/>
      <c r="F16" s="61"/>
      <c r="G16" s="61"/>
      <c r="H16" s="43"/>
    </row>
    <row r="17" spans="1:8" ht="39.6" customHeight="1" x14ac:dyDescent="0.2">
      <c r="A17" s="6" t="s">
        <v>45</v>
      </c>
      <c r="B17" s="31" t="s">
        <v>18</v>
      </c>
      <c r="C17" s="23" t="s">
        <v>104</v>
      </c>
      <c r="D17" s="3" t="s">
        <v>12</v>
      </c>
      <c r="E17" s="6">
        <v>2E-3</v>
      </c>
      <c r="F17" s="3"/>
      <c r="G17" s="3"/>
      <c r="H17" s="45"/>
    </row>
    <row r="18" spans="1:8" ht="56.45" customHeight="1" x14ac:dyDescent="0.2">
      <c r="A18" s="6" t="s">
        <v>124</v>
      </c>
      <c r="B18" s="31" t="s">
        <v>18</v>
      </c>
      <c r="C18" s="28" t="s">
        <v>204</v>
      </c>
      <c r="D18" s="3" t="s">
        <v>10</v>
      </c>
      <c r="E18" s="6">
        <v>4</v>
      </c>
      <c r="F18" s="3"/>
      <c r="G18" s="3"/>
      <c r="H18" s="45"/>
    </row>
    <row r="19" spans="1:8" ht="54" customHeight="1" x14ac:dyDescent="0.2">
      <c r="A19" s="6" t="s">
        <v>81</v>
      </c>
      <c r="B19" s="31" t="s">
        <v>18</v>
      </c>
      <c r="C19" s="28" t="s">
        <v>205</v>
      </c>
      <c r="D19" s="3" t="s">
        <v>10</v>
      </c>
      <c r="E19" s="6">
        <v>7</v>
      </c>
      <c r="F19" s="3"/>
      <c r="G19" s="3"/>
      <c r="H19" s="45"/>
    </row>
    <row r="20" spans="1:8" ht="55.9" customHeight="1" x14ac:dyDescent="0.2">
      <c r="A20" s="6" t="s">
        <v>90</v>
      </c>
      <c r="B20" s="31" t="s">
        <v>18</v>
      </c>
      <c r="C20" s="28" t="s">
        <v>206</v>
      </c>
      <c r="D20" s="3" t="s">
        <v>10</v>
      </c>
      <c r="E20" s="6">
        <v>3</v>
      </c>
      <c r="F20" s="3"/>
      <c r="G20" s="3"/>
      <c r="H20" s="45"/>
    </row>
    <row r="21" spans="1:8" ht="54.6" customHeight="1" x14ac:dyDescent="0.2">
      <c r="A21" s="6" t="s">
        <v>82</v>
      </c>
      <c r="B21" s="31" t="s">
        <v>18</v>
      </c>
      <c r="C21" s="28" t="s">
        <v>207</v>
      </c>
      <c r="D21" s="3" t="s">
        <v>10</v>
      </c>
      <c r="E21" s="6">
        <v>1</v>
      </c>
      <c r="F21" s="3"/>
      <c r="G21" s="3"/>
      <c r="H21" s="45"/>
    </row>
    <row r="22" spans="1:8" ht="59.45" customHeight="1" x14ac:dyDescent="0.2">
      <c r="A22" s="6" t="s">
        <v>83</v>
      </c>
      <c r="B22" s="31" t="s">
        <v>18</v>
      </c>
      <c r="C22" s="28" t="s">
        <v>208</v>
      </c>
      <c r="D22" s="3" t="s">
        <v>10</v>
      </c>
      <c r="E22" s="6">
        <v>1</v>
      </c>
      <c r="F22" s="3"/>
      <c r="G22" s="3"/>
      <c r="H22" s="45"/>
    </row>
    <row r="23" spans="1:8" ht="54" customHeight="1" x14ac:dyDescent="0.2">
      <c r="A23" s="6" t="s">
        <v>46</v>
      </c>
      <c r="B23" s="31" t="s">
        <v>18</v>
      </c>
      <c r="C23" s="28" t="s">
        <v>209</v>
      </c>
      <c r="D23" s="3" t="s">
        <v>10</v>
      </c>
      <c r="E23" s="6">
        <v>1</v>
      </c>
      <c r="F23" s="3"/>
      <c r="G23" s="3"/>
      <c r="H23" s="45"/>
    </row>
    <row r="24" spans="1:8" ht="39.6" customHeight="1" x14ac:dyDescent="0.2">
      <c r="A24" s="6" t="s">
        <v>125</v>
      </c>
      <c r="B24" s="31" t="s">
        <v>18</v>
      </c>
      <c r="C24" s="28" t="s">
        <v>159</v>
      </c>
      <c r="D24" s="3" t="s">
        <v>10</v>
      </c>
      <c r="E24" s="6">
        <v>13</v>
      </c>
      <c r="F24" s="3"/>
      <c r="G24" s="3"/>
      <c r="H24" s="45"/>
    </row>
    <row r="25" spans="1:8" ht="39.6" customHeight="1" x14ac:dyDescent="0.2">
      <c r="A25" s="6" t="s">
        <v>47</v>
      </c>
      <c r="B25" s="31" t="s">
        <v>18</v>
      </c>
      <c r="C25" s="28" t="s">
        <v>191</v>
      </c>
      <c r="D25" s="3" t="s">
        <v>10</v>
      </c>
      <c r="E25" s="6">
        <v>1</v>
      </c>
      <c r="F25" s="3"/>
      <c r="G25" s="3"/>
      <c r="H25" s="45"/>
    </row>
    <row r="26" spans="1:8" ht="46.15" customHeight="1" x14ac:dyDescent="0.2">
      <c r="A26" s="6" t="s">
        <v>65</v>
      </c>
      <c r="B26" s="3" t="s">
        <v>19</v>
      </c>
      <c r="C26" s="23" t="s">
        <v>89</v>
      </c>
      <c r="D26" s="3" t="s">
        <v>3</v>
      </c>
      <c r="E26" s="7">
        <v>451</v>
      </c>
      <c r="F26" s="3"/>
      <c r="G26" s="3"/>
      <c r="H26" s="46"/>
    </row>
    <row r="27" spans="1:8" ht="46.15" customHeight="1" x14ac:dyDescent="0.2">
      <c r="A27" s="6" t="s">
        <v>126</v>
      </c>
      <c r="B27" s="3" t="s">
        <v>19</v>
      </c>
      <c r="C27" s="23" t="s">
        <v>105</v>
      </c>
      <c r="D27" s="3" t="s">
        <v>3</v>
      </c>
      <c r="E27" s="7">
        <v>42</v>
      </c>
      <c r="F27" s="3"/>
      <c r="G27" s="3"/>
      <c r="H27" s="46"/>
    </row>
    <row r="28" spans="1:8" ht="52.9" customHeight="1" x14ac:dyDescent="0.2">
      <c r="A28" s="6" t="s">
        <v>48</v>
      </c>
      <c r="B28" s="3" t="s">
        <v>19</v>
      </c>
      <c r="C28" s="23" t="s">
        <v>215</v>
      </c>
      <c r="D28" s="3" t="s">
        <v>3</v>
      </c>
      <c r="E28" s="7">
        <v>1435</v>
      </c>
      <c r="F28" s="3"/>
      <c r="G28" s="3"/>
      <c r="H28" s="46"/>
    </row>
    <row r="29" spans="1:8" ht="46.15" customHeight="1" x14ac:dyDescent="0.2">
      <c r="A29" s="6" t="s">
        <v>127</v>
      </c>
      <c r="B29" s="3" t="s">
        <v>19</v>
      </c>
      <c r="C29" s="23" t="s">
        <v>84</v>
      </c>
      <c r="D29" s="4" t="s">
        <v>3</v>
      </c>
      <c r="E29" s="7">
        <v>32</v>
      </c>
      <c r="F29" s="3"/>
      <c r="G29" s="3"/>
      <c r="H29" s="46"/>
    </row>
    <row r="30" spans="1:8" ht="46.15" customHeight="1" x14ac:dyDescent="0.2">
      <c r="A30" s="6" t="s">
        <v>128</v>
      </c>
      <c r="B30" s="3" t="s">
        <v>19</v>
      </c>
      <c r="C30" s="23" t="s">
        <v>106</v>
      </c>
      <c r="D30" s="4" t="s">
        <v>3</v>
      </c>
      <c r="E30" s="7">
        <v>259</v>
      </c>
      <c r="F30" s="3"/>
      <c r="G30" s="3"/>
      <c r="H30" s="46"/>
    </row>
    <row r="31" spans="1:8" ht="25.5" x14ac:dyDescent="0.2">
      <c r="A31" s="6" t="s">
        <v>49</v>
      </c>
      <c r="B31" s="3" t="s">
        <v>19</v>
      </c>
      <c r="C31" s="23" t="s">
        <v>212</v>
      </c>
      <c r="D31" s="4" t="s">
        <v>3</v>
      </c>
      <c r="E31" s="7">
        <v>135</v>
      </c>
      <c r="F31" s="3"/>
      <c r="G31" s="3"/>
      <c r="H31" s="46"/>
    </row>
    <row r="32" spans="1:8" ht="25.5" x14ac:dyDescent="0.2">
      <c r="A32" s="6" t="s">
        <v>66</v>
      </c>
      <c r="B32" s="3" t="s">
        <v>19</v>
      </c>
      <c r="C32" s="23" t="s">
        <v>103</v>
      </c>
      <c r="D32" s="4" t="s">
        <v>3</v>
      </c>
      <c r="E32" s="7">
        <v>21</v>
      </c>
      <c r="F32" s="3"/>
      <c r="G32" s="3"/>
      <c r="H32" s="46"/>
    </row>
    <row r="33" spans="1:8" ht="38.25" x14ac:dyDescent="0.2">
      <c r="A33" s="6" t="s">
        <v>67</v>
      </c>
      <c r="B33" s="3" t="s">
        <v>19</v>
      </c>
      <c r="C33" s="28" t="s">
        <v>168</v>
      </c>
      <c r="D33" s="3" t="s">
        <v>3</v>
      </c>
      <c r="E33" s="6">
        <v>5307</v>
      </c>
      <c r="F33" s="3"/>
      <c r="G33" s="3"/>
      <c r="H33" s="45"/>
    </row>
    <row r="34" spans="1:8" ht="25.5" x14ac:dyDescent="0.2">
      <c r="A34" s="6" t="s">
        <v>68</v>
      </c>
      <c r="B34" s="3" t="s">
        <v>19</v>
      </c>
      <c r="C34" s="23" t="s">
        <v>169</v>
      </c>
      <c r="D34" s="3" t="s">
        <v>3</v>
      </c>
      <c r="E34" s="6">
        <v>1186</v>
      </c>
      <c r="F34" s="3"/>
      <c r="G34" s="3"/>
      <c r="H34" s="45"/>
    </row>
    <row r="35" spans="1:8" ht="25.5" x14ac:dyDescent="0.2">
      <c r="A35" s="16" t="s">
        <v>50</v>
      </c>
      <c r="B35" s="3" t="s">
        <v>19</v>
      </c>
      <c r="C35" s="23" t="s">
        <v>117</v>
      </c>
      <c r="D35" s="3" t="s">
        <v>3</v>
      </c>
      <c r="E35" s="6">
        <v>2354</v>
      </c>
      <c r="F35" s="3"/>
      <c r="G35" s="3"/>
      <c r="H35" s="45"/>
    </row>
    <row r="36" spans="1:8" ht="46.9" customHeight="1" x14ac:dyDescent="0.2">
      <c r="A36" s="6" t="s">
        <v>129</v>
      </c>
      <c r="B36" s="3" t="s">
        <v>19</v>
      </c>
      <c r="C36" s="23" t="s">
        <v>170</v>
      </c>
      <c r="D36" s="3" t="s">
        <v>3</v>
      </c>
      <c r="E36" s="6">
        <v>1186</v>
      </c>
      <c r="F36" s="3"/>
      <c r="G36" s="3"/>
      <c r="H36" s="45"/>
    </row>
    <row r="37" spans="1:8" ht="25.5" x14ac:dyDescent="0.2">
      <c r="A37" s="6" t="s">
        <v>51</v>
      </c>
      <c r="B37" s="3" t="s">
        <v>19</v>
      </c>
      <c r="C37" s="23" t="s">
        <v>116</v>
      </c>
      <c r="D37" s="4" t="s">
        <v>23</v>
      </c>
      <c r="E37" s="6">
        <v>1616</v>
      </c>
      <c r="F37" s="3"/>
      <c r="G37" s="3"/>
      <c r="H37" s="45"/>
    </row>
    <row r="38" spans="1:8" ht="25.5" x14ac:dyDescent="0.2">
      <c r="A38" s="6" t="s">
        <v>69</v>
      </c>
      <c r="B38" s="3" t="s">
        <v>19</v>
      </c>
      <c r="C38" s="23" t="s">
        <v>115</v>
      </c>
      <c r="D38" s="4" t="s">
        <v>23</v>
      </c>
      <c r="E38" s="6">
        <v>1233</v>
      </c>
      <c r="F38" s="3"/>
      <c r="G38" s="3"/>
      <c r="H38" s="45"/>
    </row>
    <row r="39" spans="1:8" x14ac:dyDescent="0.2">
      <c r="A39" s="6" t="s">
        <v>70</v>
      </c>
      <c r="B39" s="3" t="s">
        <v>19</v>
      </c>
      <c r="C39" s="23" t="s">
        <v>171</v>
      </c>
      <c r="D39" s="3" t="s">
        <v>13</v>
      </c>
      <c r="E39" s="6">
        <v>5</v>
      </c>
      <c r="F39" s="3"/>
      <c r="G39" s="3"/>
      <c r="H39" s="45"/>
    </row>
    <row r="40" spans="1:8" ht="25.5" x14ac:dyDescent="0.2">
      <c r="A40" s="6" t="s">
        <v>71</v>
      </c>
      <c r="B40" s="3" t="s">
        <v>19</v>
      </c>
      <c r="C40" s="23" t="s">
        <v>110</v>
      </c>
      <c r="D40" s="4" t="s">
        <v>23</v>
      </c>
      <c r="E40" s="6">
        <v>3</v>
      </c>
      <c r="F40" s="3"/>
      <c r="G40" s="3"/>
      <c r="H40" s="45"/>
    </row>
    <row r="41" spans="1:8" ht="25.5" x14ac:dyDescent="0.2">
      <c r="A41" s="6" t="s">
        <v>72</v>
      </c>
      <c r="B41" s="3" t="s">
        <v>19</v>
      </c>
      <c r="C41" s="25" t="s">
        <v>211</v>
      </c>
      <c r="D41" s="3" t="s">
        <v>10</v>
      </c>
      <c r="E41" s="6">
        <v>39</v>
      </c>
      <c r="F41" s="3"/>
      <c r="G41" s="3"/>
      <c r="H41" s="45"/>
    </row>
    <row r="42" spans="1:8" ht="38.25" x14ac:dyDescent="0.2">
      <c r="A42" s="6" t="s">
        <v>73</v>
      </c>
      <c r="B42" s="3" t="s">
        <v>19</v>
      </c>
      <c r="C42" s="25" t="s">
        <v>217</v>
      </c>
      <c r="D42" s="3" t="s">
        <v>10</v>
      </c>
      <c r="E42" s="6">
        <v>31</v>
      </c>
      <c r="F42" s="3"/>
      <c r="G42" s="3"/>
      <c r="H42" s="45"/>
    </row>
    <row r="43" spans="1:8" ht="25.5" x14ac:dyDescent="0.2">
      <c r="A43" s="6" t="s">
        <v>130</v>
      </c>
      <c r="B43" s="3" t="s">
        <v>19</v>
      </c>
      <c r="C43" s="25" t="s">
        <v>218</v>
      </c>
      <c r="D43" s="3" t="s">
        <v>10</v>
      </c>
      <c r="E43" s="6">
        <v>3</v>
      </c>
      <c r="F43" s="3"/>
      <c r="G43" s="3"/>
      <c r="H43" s="45"/>
    </row>
    <row r="44" spans="1:8" x14ac:dyDescent="0.2">
      <c r="A44" s="61" t="s">
        <v>14</v>
      </c>
      <c r="B44" s="61"/>
      <c r="C44" s="61"/>
      <c r="D44" s="61"/>
      <c r="E44" s="61"/>
      <c r="F44" s="61"/>
      <c r="G44" s="61"/>
      <c r="H44" s="43"/>
    </row>
    <row r="45" spans="1:8" ht="25.5" x14ac:dyDescent="0.2">
      <c r="A45" s="6" t="s">
        <v>52</v>
      </c>
      <c r="B45" s="3" t="s">
        <v>30</v>
      </c>
      <c r="C45" s="23" t="s">
        <v>172</v>
      </c>
      <c r="D45" s="3" t="s">
        <v>3</v>
      </c>
      <c r="E45" s="6">
        <v>1508</v>
      </c>
      <c r="F45" s="3"/>
      <c r="G45" s="3"/>
      <c r="H45" s="45"/>
    </row>
    <row r="46" spans="1:8" ht="25.5" x14ac:dyDescent="0.2">
      <c r="A46" s="6" t="s">
        <v>53</v>
      </c>
      <c r="B46" s="20" t="s">
        <v>38</v>
      </c>
      <c r="C46" s="23" t="s">
        <v>43</v>
      </c>
      <c r="D46" s="3" t="s">
        <v>13</v>
      </c>
      <c r="E46" s="6">
        <v>717</v>
      </c>
      <c r="F46" s="3"/>
      <c r="G46" s="3"/>
      <c r="H46" s="45"/>
    </row>
    <row r="47" spans="1:8" ht="25.5" x14ac:dyDescent="0.2">
      <c r="A47" s="6" t="s">
        <v>54</v>
      </c>
      <c r="B47" s="20" t="s">
        <v>39</v>
      </c>
      <c r="C47" s="23" t="s">
        <v>31</v>
      </c>
      <c r="D47" s="3" t="s">
        <v>13</v>
      </c>
      <c r="E47" s="6">
        <v>80</v>
      </c>
      <c r="F47" s="3"/>
      <c r="G47" s="3"/>
      <c r="H47" s="45"/>
    </row>
    <row r="48" spans="1:8" x14ac:dyDescent="0.2">
      <c r="A48" s="61" t="s">
        <v>15</v>
      </c>
      <c r="B48" s="61"/>
      <c r="C48" s="61"/>
      <c r="D48" s="61"/>
      <c r="E48" s="61"/>
      <c r="F48" s="61"/>
      <c r="G48" s="61"/>
      <c r="H48" s="43"/>
    </row>
    <row r="49" spans="1:8" ht="25.5" x14ac:dyDescent="0.2">
      <c r="A49" s="16" t="s">
        <v>131</v>
      </c>
      <c r="B49" s="3" t="s">
        <v>24</v>
      </c>
      <c r="C49" s="23" t="s">
        <v>173</v>
      </c>
      <c r="D49" s="3" t="s">
        <v>3</v>
      </c>
      <c r="E49" s="7">
        <v>3800</v>
      </c>
      <c r="F49" s="3"/>
      <c r="G49" s="3"/>
      <c r="H49" s="46"/>
    </row>
    <row r="50" spans="1:8" ht="43.9" customHeight="1" x14ac:dyDescent="0.2">
      <c r="A50" s="16" t="s">
        <v>55</v>
      </c>
      <c r="B50" s="20" t="s">
        <v>196</v>
      </c>
      <c r="C50" s="23" t="s">
        <v>174</v>
      </c>
      <c r="D50" s="3" t="s">
        <v>3</v>
      </c>
      <c r="E50" s="7">
        <v>2010</v>
      </c>
      <c r="F50" s="3"/>
      <c r="G50" s="3"/>
      <c r="H50" s="46"/>
    </row>
    <row r="51" spans="1:8" ht="43.9" customHeight="1" x14ac:dyDescent="0.2">
      <c r="A51" s="6" t="s">
        <v>56</v>
      </c>
      <c r="B51" s="20" t="s">
        <v>196</v>
      </c>
      <c r="C51" s="23" t="s">
        <v>118</v>
      </c>
      <c r="D51" s="3" t="s">
        <v>3</v>
      </c>
      <c r="E51" s="7">
        <v>1985</v>
      </c>
      <c r="F51" s="3"/>
      <c r="G51" s="3"/>
      <c r="H51" s="46"/>
    </row>
    <row r="52" spans="1:8" ht="43.9" customHeight="1" x14ac:dyDescent="0.2">
      <c r="A52" s="6" t="s">
        <v>74</v>
      </c>
      <c r="B52" s="20" t="s">
        <v>41</v>
      </c>
      <c r="C52" s="23" t="s">
        <v>162</v>
      </c>
      <c r="D52" s="3" t="s">
        <v>3</v>
      </c>
      <c r="E52" s="7">
        <v>469</v>
      </c>
      <c r="F52" s="3"/>
      <c r="G52" s="3"/>
      <c r="H52" s="46"/>
    </row>
    <row r="53" spans="1:8" ht="43.9" customHeight="1" x14ac:dyDescent="0.2">
      <c r="A53" s="6" t="s">
        <v>57</v>
      </c>
      <c r="B53" s="20" t="s">
        <v>192</v>
      </c>
      <c r="C53" s="23" t="s">
        <v>213</v>
      </c>
      <c r="D53" s="3" t="s">
        <v>3</v>
      </c>
      <c r="E53" s="7">
        <v>192</v>
      </c>
      <c r="F53" s="3"/>
      <c r="G53" s="3"/>
      <c r="H53" s="46"/>
    </row>
    <row r="54" spans="1:8" ht="25.5" x14ac:dyDescent="0.2">
      <c r="A54" s="16" t="s">
        <v>75</v>
      </c>
      <c r="B54" s="20" t="s">
        <v>41</v>
      </c>
      <c r="C54" s="23" t="s">
        <v>119</v>
      </c>
      <c r="D54" s="3" t="s">
        <v>3</v>
      </c>
      <c r="E54" s="7">
        <v>1546</v>
      </c>
      <c r="F54" s="3"/>
      <c r="G54" s="3"/>
      <c r="H54" s="46"/>
    </row>
    <row r="55" spans="1:8" x14ac:dyDescent="0.2">
      <c r="A55" s="61" t="s">
        <v>16</v>
      </c>
      <c r="B55" s="61"/>
      <c r="C55" s="61"/>
      <c r="D55" s="61"/>
      <c r="E55" s="61"/>
      <c r="F55" s="61"/>
      <c r="G55" s="61"/>
      <c r="H55" s="43"/>
    </row>
    <row r="56" spans="1:8" ht="25.5" x14ac:dyDescent="0.2">
      <c r="A56" s="6" t="s">
        <v>76</v>
      </c>
      <c r="B56" s="20" t="s">
        <v>40</v>
      </c>
      <c r="C56" s="30" t="s">
        <v>175</v>
      </c>
      <c r="D56" s="3" t="s">
        <v>3</v>
      </c>
      <c r="E56" s="6">
        <v>1472</v>
      </c>
      <c r="F56" s="3"/>
      <c r="G56" s="3"/>
      <c r="H56" s="45"/>
    </row>
    <row r="57" spans="1:8" ht="42.6" customHeight="1" x14ac:dyDescent="0.2">
      <c r="A57" s="6" t="s">
        <v>132</v>
      </c>
      <c r="B57" s="20" t="s">
        <v>40</v>
      </c>
      <c r="C57" s="30" t="s">
        <v>176</v>
      </c>
      <c r="D57" s="4" t="s">
        <v>35</v>
      </c>
      <c r="E57" s="6">
        <v>677</v>
      </c>
      <c r="F57" s="3"/>
      <c r="G57" s="4"/>
      <c r="H57" s="45"/>
    </row>
    <row r="58" spans="1:8" ht="42.6" customHeight="1" x14ac:dyDescent="0.2">
      <c r="A58" s="6" t="s">
        <v>58</v>
      </c>
      <c r="B58" s="3" t="s">
        <v>25</v>
      </c>
      <c r="C58" s="30" t="s">
        <v>193</v>
      </c>
      <c r="D58" s="3" t="s">
        <v>3</v>
      </c>
      <c r="E58" s="6">
        <v>26</v>
      </c>
      <c r="F58" s="3"/>
      <c r="G58" s="3"/>
      <c r="H58" s="45"/>
    </row>
    <row r="59" spans="1:8" ht="28.9" customHeight="1" x14ac:dyDescent="0.2">
      <c r="A59" s="6" t="s">
        <v>59</v>
      </c>
      <c r="B59" s="20" t="s">
        <v>187</v>
      </c>
      <c r="C59" s="30" t="s">
        <v>95</v>
      </c>
      <c r="D59" s="3" t="s">
        <v>13</v>
      </c>
      <c r="E59" s="6">
        <v>160</v>
      </c>
      <c r="F59" s="3"/>
      <c r="G59" s="3"/>
      <c r="H59" s="45"/>
    </row>
    <row r="60" spans="1:8" ht="38.25" x14ac:dyDescent="0.2">
      <c r="A60" s="16" t="s">
        <v>133</v>
      </c>
      <c r="B60" s="20" t="s">
        <v>78</v>
      </c>
      <c r="C60" s="30" t="s">
        <v>177</v>
      </c>
      <c r="D60" s="3" t="s">
        <v>3</v>
      </c>
      <c r="E60" s="6">
        <v>6779</v>
      </c>
      <c r="F60" s="3"/>
      <c r="G60" s="3"/>
      <c r="H60" s="45"/>
    </row>
    <row r="61" spans="1:8" ht="30" customHeight="1" x14ac:dyDescent="0.2">
      <c r="A61" s="6" t="s">
        <v>77</v>
      </c>
      <c r="B61" s="3" t="s">
        <v>186</v>
      </c>
      <c r="C61" s="30" t="s">
        <v>182</v>
      </c>
      <c r="D61" s="3" t="s">
        <v>3</v>
      </c>
      <c r="E61" s="6">
        <v>182</v>
      </c>
      <c r="F61" s="3"/>
      <c r="G61" s="3"/>
      <c r="H61" s="45"/>
    </row>
    <row r="62" spans="1:8" ht="25.5" x14ac:dyDescent="0.2">
      <c r="A62" s="6" t="s">
        <v>60</v>
      </c>
      <c r="B62" s="3" t="s">
        <v>25</v>
      </c>
      <c r="C62" s="30" t="s">
        <v>62</v>
      </c>
      <c r="D62" s="3" t="s">
        <v>3</v>
      </c>
      <c r="E62" s="6">
        <v>1985</v>
      </c>
      <c r="F62" s="3"/>
      <c r="G62" s="3"/>
      <c r="H62" s="45"/>
    </row>
    <row r="63" spans="1:8" ht="25.5" x14ac:dyDescent="0.2">
      <c r="A63" s="6" t="s">
        <v>61</v>
      </c>
      <c r="B63" s="3" t="s">
        <v>25</v>
      </c>
      <c r="C63" s="30" t="s">
        <v>96</v>
      </c>
      <c r="D63" s="3" t="s">
        <v>3</v>
      </c>
      <c r="E63" s="6">
        <v>469</v>
      </c>
      <c r="F63" s="3"/>
      <c r="G63" s="3"/>
      <c r="H63" s="45"/>
    </row>
    <row r="64" spans="1:8" x14ac:dyDescent="0.2">
      <c r="A64" s="61" t="s">
        <v>17</v>
      </c>
      <c r="B64" s="61"/>
      <c r="C64" s="61"/>
      <c r="D64" s="61"/>
      <c r="E64" s="61"/>
      <c r="F64" s="61"/>
      <c r="G64" s="61"/>
      <c r="H64" s="43"/>
    </row>
    <row r="65" spans="1:8" ht="51" x14ac:dyDescent="0.2">
      <c r="A65" s="6" t="s">
        <v>91</v>
      </c>
      <c r="B65" s="3" t="s">
        <v>79</v>
      </c>
      <c r="C65" s="23" t="s">
        <v>32</v>
      </c>
      <c r="D65" s="3" t="s">
        <v>23</v>
      </c>
      <c r="E65" s="6">
        <v>1162</v>
      </c>
      <c r="F65" s="3"/>
      <c r="G65" s="3"/>
      <c r="H65" s="45"/>
    </row>
    <row r="66" spans="1:8" ht="25.5" x14ac:dyDescent="0.2">
      <c r="A66" s="6" t="s">
        <v>92</v>
      </c>
      <c r="B66" s="3" t="s">
        <v>79</v>
      </c>
      <c r="C66" s="23" t="s">
        <v>33</v>
      </c>
      <c r="D66" s="3" t="s">
        <v>23</v>
      </c>
      <c r="E66" s="6">
        <v>632</v>
      </c>
      <c r="F66" s="3"/>
      <c r="G66" s="3"/>
      <c r="H66" s="45"/>
    </row>
    <row r="67" spans="1:8" ht="16.899999999999999" customHeight="1" x14ac:dyDescent="0.2">
      <c r="A67" s="6" t="s">
        <v>134</v>
      </c>
      <c r="B67" s="3" t="s">
        <v>26</v>
      </c>
      <c r="C67" s="23" t="s">
        <v>34</v>
      </c>
      <c r="D67" s="3" t="s">
        <v>23</v>
      </c>
      <c r="E67" s="6">
        <v>1087</v>
      </c>
      <c r="F67" s="3"/>
      <c r="G67" s="3"/>
      <c r="H67" s="45"/>
    </row>
    <row r="68" spans="1:8" ht="30" customHeight="1" x14ac:dyDescent="0.2">
      <c r="A68" s="6" t="s">
        <v>93</v>
      </c>
      <c r="B68" s="3" t="s">
        <v>26</v>
      </c>
      <c r="C68" s="23" t="s">
        <v>185</v>
      </c>
      <c r="D68" s="3" t="s">
        <v>23</v>
      </c>
      <c r="E68" s="6">
        <v>24</v>
      </c>
      <c r="F68" s="3"/>
      <c r="G68" s="3"/>
      <c r="H68" s="45"/>
    </row>
    <row r="69" spans="1:8" ht="16.899999999999999" customHeight="1" x14ac:dyDescent="0.2">
      <c r="A69" s="6" t="s">
        <v>94</v>
      </c>
      <c r="B69" s="3" t="s">
        <v>79</v>
      </c>
      <c r="C69" s="23" t="s">
        <v>214</v>
      </c>
      <c r="D69" s="3" t="s">
        <v>23</v>
      </c>
      <c r="E69" s="6">
        <v>20</v>
      </c>
      <c r="F69" s="3"/>
      <c r="G69" s="3"/>
      <c r="H69" s="45"/>
    </row>
    <row r="70" spans="1:8" ht="16.899999999999999" customHeight="1" x14ac:dyDescent="0.2">
      <c r="A70" s="6" t="s">
        <v>135</v>
      </c>
      <c r="B70" s="3" t="s">
        <v>79</v>
      </c>
      <c r="C70" s="29" t="s">
        <v>120</v>
      </c>
      <c r="D70" s="3" t="s">
        <v>13</v>
      </c>
      <c r="E70" s="6">
        <v>2.54</v>
      </c>
      <c r="F70" s="3"/>
      <c r="G70" s="3"/>
      <c r="H70" s="45"/>
    </row>
    <row r="71" spans="1:8" ht="28.15" customHeight="1" x14ac:dyDescent="0.2">
      <c r="A71" s="6" t="s">
        <v>136</v>
      </c>
      <c r="B71" s="3" t="s">
        <v>79</v>
      </c>
      <c r="C71" s="32" t="s">
        <v>197</v>
      </c>
      <c r="D71" s="3" t="s">
        <v>23</v>
      </c>
      <c r="E71" s="6">
        <f>8.4</f>
        <v>8.4</v>
      </c>
      <c r="F71" s="3"/>
      <c r="G71" s="3"/>
      <c r="H71" s="45"/>
    </row>
    <row r="72" spans="1:8" ht="31.9" customHeight="1" x14ac:dyDescent="0.2">
      <c r="A72" s="6" t="s">
        <v>137</v>
      </c>
      <c r="B72" s="3" t="s">
        <v>79</v>
      </c>
      <c r="C72" s="23" t="s">
        <v>195</v>
      </c>
      <c r="D72" s="3" t="s">
        <v>23</v>
      </c>
      <c r="E72" s="6">
        <f>8.4*2</f>
        <v>16.8</v>
      </c>
      <c r="F72" s="3"/>
      <c r="G72" s="3"/>
      <c r="H72" s="45"/>
    </row>
    <row r="73" spans="1:8" x14ac:dyDescent="0.2">
      <c r="A73" s="61" t="s">
        <v>64</v>
      </c>
      <c r="B73" s="61"/>
      <c r="C73" s="61"/>
      <c r="D73" s="61"/>
      <c r="E73" s="61"/>
      <c r="F73" s="61"/>
      <c r="G73" s="61"/>
      <c r="H73" s="43"/>
    </row>
    <row r="74" spans="1:8" ht="28.9" customHeight="1" x14ac:dyDescent="0.2">
      <c r="A74" s="6" t="s">
        <v>138</v>
      </c>
      <c r="B74" s="3" t="s">
        <v>189</v>
      </c>
      <c r="C74" s="26" t="s">
        <v>183</v>
      </c>
      <c r="D74" s="3" t="s">
        <v>3</v>
      </c>
      <c r="E74" s="6">
        <v>180</v>
      </c>
      <c r="F74" s="3"/>
      <c r="G74" s="3"/>
      <c r="H74" s="45"/>
    </row>
    <row r="75" spans="1:8" x14ac:dyDescent="0.2">
      <c r="A75" s="6" t="s">
        <v>139</v>
      </c>
      <c r="B75" s="21" t="s">
        <v>190</v>
      </c>
      <c r="C75" s="27" t="s">
        <v>179</v>
      </c>
      <c r="D75" s="3" t="s">
        <v>3</v>
      </c>
      <c r="E75" s="6">
        <v>106</v>
      </c>
      <c r="F75" s="3"/>
      <c r="G75" s="3"/>
      <c r="H75" s="45"/>
    </row>
    <row r="76" spans="1:8" x14ac:dyDescent="0.2">
      <c r="A76" s="6" t="s">
        <v>140</v>
      </c>
      <c r="B76" s="3" t="s">
        <v>189</v>
      </c>
      <c r="C76" s="27" t="s">
        <v>184</v>
      </c>
      <c r="D76" s="3" t="s">
        <v>3</v>
      </c>
      <c r="E76" s="6">
        <v>216</v>
      </c>
      <c r="F76" s="3"/>
      <c r="G76" s="3"/>
      <c r="H76" s="45"/>
    </row>
    <row r="77" spans="1:8" x14ac:dyDescent="0.2">
      <c r="A77" s="6" t="s">
        <v>141</v>
      </c>
      <c r="B77" s="3" t="s">
        <v>186</v>
      </c>
      <c r="C77" s="27" t="s">
        <v>180</v>
      </c>
      <c r="D77" s="3" t="s">
        <v>3</v>
      </c>
      <c r="E77" s="6">
        <v>6</v>
      </c>
      <c r="F77" s="3"/>
      <c r="G77" s="3"/>
      <c r="H77" s="45"/>
    </row>
    <row r="78" spans="1:8" ht="25.5" x14ac:dyDescent="0.2">
      <c r="A78" s="6" t="s">
        <v>142</v>
      </c>
      <c r="B78" s="3" t="s">
        <v>37</v>
      </c>
      <c r="C78" s="28" t="s">
        <v>97</v>
      </c>
      <c r="D78" s="3" t="s">
        <v>3</v>
      </c>
      <c r="E78" s="6">
        <v>2663</v>
      </c>
      <c r="F78" s="3"/>
      <c r="G78" s="3"/>
      <c r="H78" s="45"/>
    </row>
    <row r="79" spans="1:8" ht="25.5" x14ac:dyDescent="0.2">
      <c r="A79" s="6" t="s">
        <v>143</v>
      </c>
      <c r="B79" s="3" t="s">
        <v>37</v>
      </c>
      <c r="C79" s="28" t="s">
        <v>178</v>
      </c>
      <c r="D79" s="3" t="s">
        <v>3</v>
      </c>
      <c r="E79" s="6">
        <v>1640</v>
      </c>
      <c r="F79" s="3"/>
      <c r="G79" s="3"/>
      <c r="H79" s="45"/>
    </row>
    <row r="80" spans="1:8" x14ac:dyDescent="0.2">
      <c r="A80" s="61" t="s">
        <v>21</v>
      </c>
      <c r="B80" s="61"/>
      <c r="C80" s="61"/>
      <c r="D80" s="61"/>
      <c r="E80" s="61"/>
      <c r="F80" s="61"/>
      <c r="G80" s="61"/>
      <c r="H80" s="43"/>
    </row>
    <row r="81" spans="1:8" ht="25.5" x14ac:dyDescent="0.2">
      <c r="A81" s="6" t="s">
        <v>144</v>
      </c>
      <c r="B81" s="3" t="s">
        <v>27</v>
      </c>
      <c r="C81" s="25" t="s">
        <v>107</v>
      </c>
      <c r="D81" s="3" t="s">
        <v>10</v>
      </c>
      <c r="E81" s="6">
        <v>36</v>
      </c>
      <c r="F81" s="3"/>
      <c r="G81" s="3"/>
      <c r="H81" s="45"/>
    </row>
    <row r="82" spans="1:8" ht="33.6" customHeight="1" x14ac:dyDescent="0.2">
      <c r="A82" s="6" t="s">
        <v>145</v>
      </c>
      <c r="B82" s="3" t="s">
        <v>27</v>
      </c>
      <c r="C82" s="25" t="s">
        <v>108</v>
      </c>
      <c r="D82" s="3" t="s">
        <v>10</v>
      </c>
      <c r="E82" s="6">
        <v>31</v>
      </c>
      <c r="F82" s="3"/>
      <c r="G82" s="3"/>
      <c r="H82" s="45"/>
    </row>
    <row r="83" spans="1:8" ht="33.6" customHeight="1" x14ac:dyDescent="0.2">
      <c r="A83" s="6" t="s">
        <v>146</v>
      </c>
      <c r="B83" s="3" t="s">
        <v>161</v>
      </c>
      <c r="C83" s="23" t="s">
        <v>160</v>
      </c>
      <c r="D83" s="3" t="s">
        <v>3</v>
      </c>
      <c r="E83" s="6">
        <v>36</v>
      </c>
      <c r="F83" s="3"/>
      <c r="G83" s="3"/>
      <c r="H83" s="45"/>
    </row>
    <row r="84" spans="1:8" ht="33.6" customHeight="1" x14ac:dyDescent="0.2">
      <c r="A84" s="6" t="s">
        <v>147</v>
      </c>
      <c r="B84" s="3" t="s">
        <v>27</v>
      </c>
      <c r="C84" s="23" t="s">
        <v>219</v>
      </c>
      <c r="D84" s="3" t="s">
        <v>10</v>
      </c>
      <c r="E84" s="6">
        <v>2</v>
      </c>
      <c r="F84" s="3"/>
      <c r="G84" s="3"/>
      <c r="H84" s="45"/>
    </row>
    <row r="85" spans="1:8" x14ac:dyDescent="0.2">
      <c r="A85" s="61" t="s">
        <v>22</v>
      </c>
      <c r="B85" s="61"/>
      <c r="C85" s="61"/>
      <c r="D85" s="61"/>
      <c r="E85" s="61"/>
      <c r="F85" s="61"/>
      <c r="G85" s="61"/>
      <c r="H85" s="43"/>
    </row>
    <row r="86" spans="1:8" ht="29.45" customHeight="1" x14ac:dyDescent="0.2">
      <c r="A86" s="6" t="s">
        <v>148</v>
      </c>
      <c r="B86" s="3" t="s">
        <v>28</v>
      </c>
      <c r="C86" s="19" t="s">
        <v>109</v>
      </c>
      <c r="D86" s="3" t="s">
        <v>114</v>
      </c>
      <c r="E86" s="6">
        <v>12</v>
      </c>
      <c r="F86" s="3"/>
      <c r="G86" s="3"/>
      <c r="H86" s="45"/>
    </row>
    <row r="87" spans="1:8" ht="29.45" customHeight="1" x14ac:dyDescent="0.2">
      <c r="A87" s="6" t="s">
        <v>149</v>
      </c>
      <c r="B87" s="3" t="s">
        <v>28</v>
      </c>
      <c r="C87" s="19" t="s">
        <v>111</v>
      </c>
      <c r="D87" s="3" t="s">
        <v>114</v>
      </c>
      <c r="E87" s="6">
        <v>2</v>
      </c>
      <c r="F87" s="3"/>
      <c r="G87" s="3"/>
      <c r="H87" s="45"/>
    </row>
    <row r="88" spans="1:8" ht="29.45" customHeight="1" x14ac:dyDescent="0.2">
      <c r="A88" s="6" t="s">
        <v>150</v>
      </c>
      <c r="B88" s="3" t="s">
        <v>19</v>
      </c>
      <c r="C88" s="19" t="s">
        <v>122</v>
      </c>
      <c r="D88" s="3" t="s">
        <v>114</v>
      </c>
      <c r="E88" s="6">
        <v>1</v>
      </c>
      <c r="F88" s="3"/>
      <c r="G88" s="3"/>
      <c r="H88" s="45"/>
    </row>
    <row r="89" spans="1:8" ht="29.45" customHeight="1" x14ac:dyDescent="0.2">
      <c r="A89" s="6" t="s">
        <v>151</v>
      </c>
      <c r="B89" s="3" t="s">
        <v>19</v>
      </c>
      <c r="C89" s="19" t="s">
        <v>123</v>
      </c>
      <c r="D89" s="3" t="s">
        <v>114</v>
      </c>
      <c r="E89" s="6">
        <v>2</v>
      </c>
      <c r="F89" s="3"/>
      <c r="G89" s="3"/>
      <c r="H89" s="45"/>
    </row>
    <row r="90" spans="1:8" ht="29.45" customHeight="1" x14ac:dyDescent="0.2">
      <c r="A90" s="6" t="s">
        <v>152</v>
      </c>
      <c r="B90" s="3" t="s">
        <v>19</v>
      </c>
      <c r="C90" s="19" t="s">
        <v>164</v>
      </c>
      <c r="D90" s="3" t="s">
        <v>114</v>
      </c>
      <c r="E90" s="6">
        <v>3</v>
      </c>
      <c r="F90" s="3"/>
      <c r="G90" s="3"/>
      <c r="H90" s="45"/>
    </row>
    <row r="91" spans="1:8" ht="57" customHeight="1" x14ac:dyDescent="0.2">
      <c r="A91" s="6" t="s">
        <v>153</v>
      </c>
      <c r="B91" s="3" t="s">
        <v>163</v>
      </c>
      <c r="C91" s="22" t="s">
        <v>121</v>
      </c>
      <c r="D91" s="3" t="s">
        <v>20</v>
      </c>
      <c r="E91" s="6">
        <v>17</v>
      </c>
      <c r="F91" s="3"/>
      <c r="G91" s="3"/>
      <c r="H91" s="45"/>
    </row>
    <row r="92" spans="1:8" ht="29.45" customHeight="1" x14ac:dyDescent="0.2">
      <c r="A92" s="6" t="s">
        <v>154</v>
      </c>
      <c r="B92" s="3" t="s">
        <v>28</v>
      </c>
      <c r="C92" s="19" t="s">
        <v>101</v>
      </c>
      <c r="D92" s="3" t="s">
        <v>114</v>
      </c>
      <c r="E92" s="6">
        <v>1</v>
      </c>
      <c r="F92" s="3"/>
      <c r="G92" s="3"/>
      <c r="H92" s="45"/>
    </row>
    <row r="93" spans="1:8" ht="25.5" x14ac:dyDescent="0.2">
      <c r="A93" s="6" t="s">
        <v>155</v>
      </c>
      <c r="B93" s="3" t="s">
        <v>28</v>
      </c>
      <c r="C93" s="19" t="s">
        <v>86</v>
      </c>
      <c r="D93" s="3" t="s">
        <v>114</v>
      </c>
      <c r="E93" s="6">
        <v>14</v>
      </c>
      <c r="F93" s="3"/>
      <c r="G93" s="3"/>
      <c r="H93" s="45"/>
    </row>
    <row r="94" spans="1:8" x14ac:dyDescent="0.2">
      <c r="A94" s="6" t="s">
        <v>156</v>
      </c>
      <c r="B94" s="3" t="s">
        <v>28</v>
      </c>
      <c r="C94" s="19" t="s">
        <v>194</v>
      </c>
      <c r="D94" s="3" t="s">
        <v>114</v>
      </c>
      <c r="E94" s="6">
        <v>7</v>
      </c>
      <c r="F94" s="3"/>
      <c r="G94" s="3"/>
      <c r="H94" s="45"/>
    </row>
    <row r="95" spans="1:8" ht="25.5" x14ac:dyDescent="0.2">
      <c r="A95" s="6" t="s">
        <v>157</v>
      </c>
      <c r="B95" s="3" t="s">
        <v>80</v>
      </c>
      <c r="C95" s="19" t="s">
        <v>87</v>
      </c>
      <c r="D95" s="3" t="s">
        <v>23</v>
      </c>
      <c r="E95" s="6">
        <v>110</v>
      </c>
      <c r="F95" s="3"/>
      <c r="G95" s="3"/>
      <c r="H95" s="45"/>
    </row>
    <row r="96" spans="1:8" ht="114.75" x14ac:dyDescent="0.2">
      <c r="A96" s="6" t="s">
        <v>158</v>
      </c>
      <c r="B96" s="20" t="s">
        <v>188</v>
      </c>
      <c r="C96" s="23" t="s">
        <v>112</v>
      </c>
      <c r="D96" s="3" t="s">
        <v>114</v>
      </c>
      <c r="E96" s="6">
        <v>3</v>
      </c>
      <c r="F96" s="3"/>
      <c r="G96" s="3"/>
      <c r="H96" s="45"/>
    </row>
    <row r="97" spans="1:8" ht="76.5" x14ac:dyDescent="0.2">
      <c r="A97" s="6" t="s">
        <v>166</v>
      </c>
      <c r="B97" s="20" t="s">
        <v>188</v>
      </c>
      <c r="C97" s="23" t="s">
        <v>181</v>
      </c>
      <c r="D97" s="3" t="s">
        <v>23</v>
      </c>
      <c r="E97" s="6">
        <v>26</v>
      </c>
      <c r="F97" s="3"/>
      <c r="G97" s="3"/>
      <c r="H97" s="45"/>
    </row>
    <row r="98" spans="1:8" ht="76.5" x14ac:dyDescent="0.2">
      <c r="A98" s="6" t="s">
        <v>167</v>
      </c>
      <c r="B98" s="20" t="s">
        <v>188</v>
      </c>
      <c r="C98" s="24" t="s">
        <v>113</v>
      </c>
      <c r="D98" s="3" t="s">
        <v>23</v>
      </c>
      <c r="E98" s="6">
        <v>54</v>
      </c>
      <c r="F98" s="3"/>
      <c r="G98" s="3"/>
      <c r="H98" s="45"/>
    </row>
    <row r="99" spans="1:8" ht="128.25" thickBot="1" x14ac:dyDescent="0.25">
      <c r="A99" s="47" t="s">
        <v>216</v>
      </c>
      <c r="B99" s="48" t="s">
        <v>188</v>
      </c>
      <c r="C99" s="49" t="s">
        <v>165</v>
      </c>
      <c r="D99" s="35" t="s">
        <v>114</v>
      </c>
      <c r="E99" s="47">
        <v>5</v>
      </c>
      <c r="F99" s="35"/>
      <c r="G99" s="35"/>
      <c r="H99" s="45"/>
    </row>
    <row r="100" spans="1:8" ht="29.45" customHeight="1" x14ac:dyDescent="0.2">
      <c r="A100" s="75" t="s">
        <v>200</v>
      </c>
      <c r="B100" s="76"/>
      <c r="C100" s="76"/>
      <c r="D100" s="76"/>
      <c r="E100" s="76"/>
      <c r="F100" s="77"/>
      <c r="G100" s="50"/>
    </row>
    <row r="101" spans="1:8" ht="32.450000000000003" customHeight="1" x14ac:dyDescent="0.2">
      <c r="A101" s="78" t="s">
        <v>201</v>
      </c>
      <c r="B101" s="79"/>
      <c r="C101" s="79"/>
      <c r="D101" s="79"/>
      <c r="E101" s="79"/>
      <c r="F101" s="80"/>
      <c r="G101" s="51"/>
    </row>
    <row r="102" spans="1:8" ht="34.9" customHeight="1" thickBot="1" x14ac:dyDescent="0.25">
      <c r="A102" s="81" t="s">
        <v>202</v>
      </c>
      <c r="B102" s="82"/>
      <c r="C102" s="82"/>
      <c r="D102" s="82"/>
      <c r="E102" s="82"/>
      <c r="F102" s="83"/>
      <c r="G102" s="52"/>
    </row>
  </sheetData>
  <mergeCells count="20">
    <mergeCell ref="A100:F100"/>
    <mergeCell ref="A101:F101"/>
    <mergeCell ref="A102:F102"/>
    <mergeCell ref="A44:G44"/>
    <mergeCell ref="A55:G55"/>
    <mergeCell ref="A48:G48"/>
    <mergeCell ref="A64:G64"/>
    <mergeCell ref="A85:G85"/>
    <mergeCell ref="A80:G80"/>
    <mergeCell ref="A73:G73"/>
    <mergeCell ref="A16:G16"/>
    <mergeCell ref="A3:G3"/>
    <mergeCell ref="A4:C4"/>
    <mergeCell ref="A8:G8"/>
    <mergeCell ref="A10:G10"/>
    <mergeCell ref="A11:G11"/>
    <mergeCell ref="A14:G14"/>
    <mergeCell ref="A5:G5"/>
    <mergeCell ref="A6:G6"/>
    <mergeCell ref="A13:G13"/>
  </mergeCells>
  <phoneticPr fontId="14" type="noConversion"/>
  <pageMargins left="0.62992125984251968" right="0.62992125984251968" top="0.55118110236220474" bottom="0.55118110236220474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Przedmiar</vt:lpstr>
      <vt:lpstr>Przedmiar!Obszar_wydruku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2023-03-09T09:15:36Z</dcterms:modified>
</cp:coreProperties>
</file>