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90" windowHeight="7755" activeTab="0"/>
  </bookViews>
  <sheets>
    <sheet name="Załącznik nr 1 do SWZ" sheetId="1" r:id="rId1"/>
  </sheets>
  <definedNames>
    <definedName name="Bobrowice_Obiekty">'Załącznik nr 1 do SWZ'!#REF!</definedName>
    <definedName name="Bobrowice_Oświetlenie">#REF!</definedName>
    <definedName name="Bogdaniec_Obiekty">'Załącznik nr 1 do SWZ'!#REF!</definedName>
    <definedName name="Bogdaniec_Oświetlenie">#REF!</definedName>
    <definedName name="Bytnica_Obiekty">'Załącznik nr 1 do SWZ'!#REF!</definedName>
    <definedName name="Drezdenko_Obiekty">'Załącznik nr 1 do SWZ'!#REF!</definedName>
    <definedName name="Drezdenko_Oświetlenie">#REF!</definedName>
    <definedName name="Go">'Załącznik nr 1 do SWZ'!#REF!</definedName>
    <definedName name="Gorzów_Wlkp_Oświetlenie">#REF!</definedName>
    <definedName name="Górzyca_Obiekty">'Załącznik nr 1 do SWZ'!#REF!</definedName>
    <definedName name="GRH_Gorzów_Obiekty">'Załącznik nr 1 do SWZ'!#REF!</definedName>
    <definedName name="GTBS_Gorzów_Obiekty">'Załącznik nr 1 do SWZ'!#REF!</definedName>
    <definedName name="Kłodawa_Obiekty">'Załącznik nr 1 do SWZ'!#REF!</definedName>
    <definedName name="Kłodawa_Oświetlenie">#REF!</definedName>
    <definedName name="Krosno_Obiekty">'Załącznik nr 1 do SWZ'!#REF!</definedName>
    <definedName name="Krzeszyce_Obiekty">'Załącznik nr 1 do SWZ'!#REF!</definedName>
    <definedName name="Krzeszyce_Oświetlenie">#REF!</definedName>
    <definedName name="Lubiszyn_Obiekty">'Załącznik nr 1 do SWZ'!#REF!</definedName>
    <definedName name="Lubiszyn_Oświetlenie">#REF!</definedName>
    <definedName name="Maszewo_Obiekty">'Załącznik nr 1 do SWZ'!#REF!</definedName>
    <definedName name="Miasto_Gorzów_Wielkopolski_Obiekty">'Załącznik nr 1 do SWZ'!#REF!</definedName>
    <definedName name="Międzyrzecz_Gmina_Obiekty">'Załącznik nr 1 do SWZ'!#REF!</definedName>
    <definedName name="Międzyrzecz_Oświetlenie">#REF!</definedName>
    <definedName name="Międzyrzecz_Powiat_Obiekty">'Załącznik nr 1 do SWZ'!#REF!</definedName>
    <definedName name="MPWiK_Międzyrzecz_Obiekty">'Załącznik nr 1 do SWZ'!#REF!</definedName>
    <definedName name="_xlnm.Print_Area" localSheetId="0">'Załącznik nr 1 do SWZ'!$A$1:$X$41</definedName>
    <definedName name="OSiR_Gorzów_Obiekty">'Załącznik nr 1 do SWZ'!#REF!</definedName>
    <definedName name="Santok_Obiekty">'Załącznik nr 1 do SWZ'!#REF!</definedName>
    <definedName name="Santok_Oświetlenie">#REF!</definedName>
    <definedName name="sdf">#REF!</definedName>
    <definedName name="Słońsk_Obiekty">'Załącznik nr 1 do SWZ'!#REF!</definedName>
    <definedName name="Słońsk_Oświetlenie">#REF!</definedName>
    <definedName name="Strzelce_Krajeńskie_Obiekty">'Załącznik nr 1 do SWZ'!#REF!</definedName>
    <definedName name="Strzelce_Krajeńskie_Oświetlenie">#REF!</definedName>
    <definedName name="Sulęcin_Obiekty">'Załącznik nr 1 do SWZ'!#REF!</definedName>
    <definedName name="Torzym_Obiekty">'Załącznik nr 1 do SWZ'!#REF!</definedName>
    <definedName name="Torzym_Oświetlenie">#REF!</definedName>
    <definedName name="ZEC_Międzyrzecz_Obiekty">'Załącznik nr 1 do SWZ'!#REF!</definedName>
    <definedName name="ZEC_Skwierzyna_Obiekty">'Załącznik nr 1 do SWZ'!#REF!</definedName>
    <definedName name="ZGK_Skwierzyna_Obiekty">'Załącznik nr 1 do SWZ'!#REF!</definedName>
    <definedName name="ZGM_Gorzów_Obiekt">'Załącznik nr 1 do SWZ'!#REF!</definedName>
    <definedName name="ZUO_Gorzów_Obiekty">'Załącznik nr 1 do SWZ'!#REF!</definedName>
  </definedNames>
  <calcPr fullCalcOnLoad="1"/>
</workbook>
</file>

<file path=xl/sharedStrings.xml><?xml version="1.0" encoding="utf-8"?>
<sst xmlns="http://schemas.openxmlformats.org/spreadsheetml/2006/main" count="488" uniqueCount="182">
  <si>
    <t>NIP</t>
  </si>
  <si>
    <t>L.p.</t>
  </si>
  <si>
    <t xml:space="preserve">Strefa I </t>
  </si>
  <si>
    <t xml:space="preserve">Strefa II </t>
  </si>
  <si>
    <t>Razem</t>
  </si>
  <si>
    <t>Adres</t>
  </si>
  <si>
    <t>Nazwa</t>
  </si>
  <si>
    <t>Moc
umowna</t>
  </si>
  <si>
    <t xml:space="preserve">Numer
licznika </t>
  </si>
  <si>
    <t>Nazwa OSD</t>
  </si>
  <si>
    <t>Od</t>
  </si>
  <si>
    <t>Do</t>
  </si>
  <si>
    <t>Numer</t>
  </si>
  <si>
    <t>Kod</t>
  </si>
  <si>
    <t>Zmiana
sprzedawcy</t>
  </si>
  <si>
    <t>Okres dostaw</t>
  </si>
  <si>
    <t xml:space="preserve">Dane obiektu </t>
  </si>
  <si>
    <t>Poczta (Miejscowość)</t>
  </si>
  <si>
    <t>ENERGA OPERATOR</t>
  </si>
  <si>
    <t xml:space="preserve"> Ulica / Miejscowość</t>
  </si>
  <si>
    <t>kolejna</t>
  </si>
  <si>
    <t>Obecny sprzedawca</t>
  </si>
  <si>
    <t>Rodzaj obecnej umowy sprzedaży / okres obowiązywania</t>
  </si>
  <si>
    <t>Nabywca</t>
  </si>
  <si>
    <t>PGE Obrót S.A.</t>
  </si>
  <si>
    <t>SZCZEGÓŁOWY OPIS PRZEDMIOTU ZAMÓWIENIA</t>
  </si>
  <si>
    <t>OBIEKTY ZAMAWIAJĄCEGO</t>
  </si>
  <si>
    <t xml:space="preserve">ZAMAWIAJĄCY: </t>
  </si>
  <si>
    <t xml:space="preserve">NIP: </t>
  </si>
  <si>
    <t>województwo:</t>
  </si>
  <si>
    <t>pomorskie</t>
  </si>
  <si>
    <t>powiat:</t>
  </si>
  <si>
    <t>kartuski</t>
  </si>
  <si>
    <t>Obiekty zamawiającego - taryfa C1x, C2x, G1x</t>
  </si>
  <si>
    <t>Załącznik nr 1 do SWZ</t>
  </si>
  <si>
    <t>Punkt poboru</t>
  </si>
  <si>
    <t>Numer PPE (GS1)</t>
  </si>
  <si>
    <t>Taryfa</t>
  </si>
  <si>
    <t>Parametry dystrybucyjne</t>
  </si>
  <si>
    <t>Przedmiotem zamówienia jest Zakup Energii Elektrycznej dla potrzeb Zamawiającego</t>
  </si>
  <si>
    <t>Gmina Somonino</t>
  </si>
  <si>
    <t>ul. Ceynowy 21</t>
  </si>
  <si>
    <t>83-314 Somonino</t>
  </si>
  <si>
    <t>589-103-11-91</t>
  </si>
  <si>
    <t>Dworcowa</t>
  </si>
  <si>
    <t>8</t>
  </si>
  <si>
    <t>83-314</t>
  </si>
  <si>
    <t>Somonino</t>
  </si>
  <si>
    <t>30242443</t>
  </si>
  <si>
    <t>C11</t>
  </si>
  <si>
    <t>ul. Ceynowy 21, 83-314 Somonino</t>
  </si>
  <si>
    <t>590243835040777129</t>
  </si>
  <si>
    <t>590243835040777143</t>
  </si>
  <si>
    <t>96916850</t>
  </si>
  <si>
    <t>G11</t>
  </si>
  <si>
    <t>OSD - Odbiorca (adres do przesyłania faktur)</t>
  </si>
  <si>
    <t>Urząd Gminy Somonino</t>
  </si>
  <si>
    <t>590243835015087031</t>
  </si>
  <si>
    <t>30200005</t>
  </si>
  <si>
    <t>C12a</t>
  </si>
  <si>
    <t>Kasztelańska</t>
  </si>
  <si>
    <t>Goręczyno</t>
  </si>
  <si>
    <t>Ceynowy</t>
  </si>
  <si>
    <t>1</t>
  </si>
  <si>
    <t>83-315</t>
  </si>
  <si>
    <t>590243835015233124</t>
  </si>
  <si>
    <t>30197507</t>
  </si>
  <si>
    <t>7</t>
  </si>
  <si>
    <t>83-312</t>
  </si>
  <si>
    <t>Hopowo</t>
  </si>
  <si>
    <t>590243835014918176</t>
  </si>
  <si>
    <t>30108053</t>
  </si>
  <si>
    <t>Kaplica</t>
  </si>
  <si>
    <t>590243835015176490</t>
  </si>
  <si>
    <t>30133584</t>
  </si>
  <si>
    <t>590243835040334605</t>
  </si>
  <si>
    <t>30030243</t>
  </si>
  <si>
    <t>Sportowa</t>
  </si>
  <si>
    <t>83-311</t>
  </si>
  <si>
    <t>590243835015285109</t>
  </si>
  <si>
    <t>30200022</t>
  </si>
  <si>
    <t>25</t>
  </si>
  <si>
    <t>590243835014868808</t>
  </si>
  <si>
    <t>30088668</t>
  </si>
  <si>
    <t>Rybaki</t>
  </si>
  <si>
    <t>590243835041275570</t>
  </si>
  <si>
    <t>30197099</t>
  </si>
  <si>
    <t>Rąty</t>
  </si>
  <si>
    <t>590243835041275556</t>
  </si>
  <si>
    <t>30134879</t>
  </si>
  <si>
    <t>Borcz</t>
  </si>
  <si>
    <t>Szkoła Podstawowa</t>
  </si>
  <si>
    <t>Starkowa Huta</t>
  </si>
  <si>
    <t>13</t>
  </si>
  <si>
    <t>590243835014615747</t>
  </si>
  <si>
    <t>30134092</t>
  </si>
  <si>
    <t>Egiertowo</t>
  </si>
  <si>
    <t>590243835015201079</t>
  </si>
  <si>
    <t>187</t>
  </si>
  <si>
    <t>58/2</t>
  </si>
  <si>
    <t>Przepompownia ścieków Pp3</t>
  </si>
  <si>
    <t>Szymbark</t>
  </si>
  <si>
    <t>Szkolna</t>
  </si>
  <si>
    <t>590243835014911535</t>
  </si>
  <si>
    <t>30087952</t>
  </si>
  <si>
    <t>590243835014669207</t>
  </si>
  <si>
    <t>30101227</t>
  </si>
  <si>
    <r>
      <t xml:space="preserve">Urząd Gminy </t>
    </r>
    <r>
      <rPr>
        <i/>
        <sz val="9.5"/>
        <rFont val="Arial Narrow"/>
        <family val="2"/>
      </rPr>
      <t>(przepompownia ścieków)</t>
    </r>
  </si>
  <si>
    <t>(OSP)</t>
  </si>
  <si>
    <t>(Przystań Kajakowa)</t>
  </si>
  <si>
    <t>Ostrzyce</t>
  </si>
  <si>
    <t>30092086</t>
  </si>
  <si>
    <t>Droga Kaszubska</t>
  </si>
  <si>
    <t>77/7</t>
  </si>
  <si>
    <t>590243835015036664</t>
  </si>
  <si>
    <t>30443377</t>
  </si>
  <si>
    <t>53, 52</t>
  </si>
  <si>
    <t>Piotrowo</t>
  </si>
  <si>
    <t>590243835015128024</t>
  </si>
  <si>
    <t>97496427</t>
  </si>
  <si>
    <t>(Promenada)</t>
  </si>
  <si>
    <t>227, 226</t>
  </si>
  <si>
    <r>
      <t xml:space="preserve">Somonino </t>
    </r>
    <r>
      <rPr>
        <i/>
        <sz val="9.5"/>
        <rFont val="Arial Narrow"/>
        <family val="2"/>
      </rPr>
      <t>(Wolności)</t>
    </r>
  </si>
  <si>
    <t>(Boisko)</t>
  </si>
  <si>
    <t>Środowiskowy Dom Samopomocy w Rybakach</t>
  </si>
  <si>
    <t>590243835014847186</t>
  </si>
  <si>
    <t>30069524</t>
  </si>
  <si>
    <t>115/1</t>
  </si>
  <si>
    <t>(GOPS)</t>
  </si>
  <si>
    <t>Gminny Ośrodek Kultury</t>
  </si>
  <si>
    <t>ul. Ceynowy 1/A, 83-314 Somonino</t>
  </si>
  <si>
    <t>590243835014557672</t>
  </si>
  <si>
    <t>30059924</t>
  </si>
  <si>
    <t>590243835014725446</t>
  </si>
  <si>
    <t>30133603</t>
  </si>
  <si>
    <t>Słoneczna</t>
  </si>
  <si>
    <t>(GOK Ceynowy 1a)</t>
  </si>
  <si>
    <t>(GOK Droga Kaszubska)</t>
  </si>
  <si>
    <t>Połęczyno</t>
  </si>
  <si>
    <t>30</t>
  </si>
  <si>
    <t>590243835014955225</t>
  </si>
  <si>
    <t>30165309</t>
  </si>
  <si>
    <t>(Szkoła Podstawowa)</t>
  </si>
  <si>
    <t>ul. Kartuska 1,
83-312 Hopowo</t>
  </si>
  <si>
    <t>Szkoła Podstawowa im. Ziemi Kaszubskiej w Goręczynie</t>
  </si>
  <si>
    <t>ul. Szkolna 7, 83-311 Goręczyno</t>
  </si>
  <si>
    <t>590243835014495714</t>
  </si>
  <si>
    <t>46</t>
  </si>
  <si>
    <t>30199775</t>
  </si>
  <si>
    <t>(Przedszkole)</t>
  </si>
  <si>
    <t>Gminne Przedszkole w Goręczynie</t>
  </si>
  <si>
    <t>Kasztelańska 46, 83-311 Goręczyno</t>
  </si>
  <si>
    <t>590243835014884273</t>
  </si>
  <si>
    <t>70/A</t>
  </si>
  <si>
    <t>30133624</t>
  </si>
  <si>
    <t>Szkoła Podstawowa im. Kawalerów Orderu Uśmiechu w Borczu</t>
  </si>
  <si>
    <t>Borcz, ul. Kościerska 34A, 83-312 Hopowo</t>
  </si>
  <si>
    <t>590243835015159028</t>
  </si>
  <si>
    <t>30059737</t>
  </si>
  <si>
    <t>Osiedlowa</t>
  </si>
  <si>
    <t>17</t>
  </si>
  <si>
    <t>Szkoła Podstawowa im. Kardynała Stefana Wyszyńskiego w Somoninie</t>
  </si>
  <si>
    <t>590243835015144031</t>
  </si>
  <si>
    <t>30088794</t>
  </si>
  <si>
    <t>Warsztat Terapii Zajęciowej w Somoninie</t>
  </si>
  <si>
    <t>ul. Osiedlowa 17, 83-314 Somonino</t>
  </si>
  <si>
    <t>589-181-87-61</t>
  </si>
  <si>
    <t>(WTZ)</t>
  </si>
  <si>
    <t>Samodzielny Publiczny Zakład Opieki Zdrowotnej w Somoninie</t>
  </si>
  <si>
    <t>ul. Wolności 13, 83-314 Somonino</t>
  </si>
  <si>
    <t>589-16-38-562</t>
  </si>
  <si>
    <t>Wolności</t>
  </si>
  <si>
    <t>590243835014843591</t>
  </si>
  <si>
    <t>10041647</t>
  </si>
  <si>
    <t>Szacunkowe zużycie energii elektrycznej
w okresie 12 miesięcy [kWh]</t>
  </si>
  <si>
    <t>Szkoła Podstawowa im. Św. Franciszka z Asyżu w Egiertowie</t>
  </si>
  <si>
    <t>590243835014680448</t>
  </si>
  <si>
    <t>42</t>
  </si>
  <si>
    <t>30093229</t>
  </si>
  <si>
    <t>rozdzielona / zawarta na czas określony do 31.12.2022</t>
  </si>
  <si>
    <t>C12b</t>
  </si>
  <si>
    <t>ul. Szkolna 1, 83-315 Rybaki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</si>
</sst>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00\-000"/>
    <numFmt numFmtId="176" formatCode="[$-F800]dddd\,\ mmmm\ dd\,\ yyyy"/>
    <numFmt numFmtId="177" formatCode="0.0000"/>
    <numFmt numFmtId="178" formatCode="0.000"/>
    <numFmt numFmtId="179" formatCode="mmm/yyyy"/>
    <numFmt numFmtId="180" formatCode="0.00000"/>
    <numFmt numFmtId="181" formatCode="0.00000000"/>
    <numFmt numFmtId="182" formatCode="0.0000000"/>
    <numFmt numFmtId="183" formatCode="0.000000"/>
    <numFmt numFmtId="184" formatCode="_-* #,##0.0\ &quot;zł&quot;_-;\-* #,##0.0\ &quot;zł&quot;_-;_-* &quot;-&quot;??\ &quot;zł&quot;_-;_-@_-"/>
    <numFmt numFmtId="185" formatCode="_-* #,##0.000\ &quot;zł&quot;_-;\-* #,##0.000\ &quot;zł&quot;_-;_-* &quot;-&quot;??\ &quot;zł&quot;_-;_-@_-"/>
    <numFmt numFmtId="186" formatCode="_-* #,##0.0000\ &quot;zł&quot;_-;\-* #,##0.0000\ &quot;zł&quot;_-;_-* &quot;-&quot;??\ &quot;zł&quot;_-;_-@_-"/>
    <numFmt numFmtId="187" formatCode="_-* #,##0.00000\ &quot;zł&quot;_-;\-* #,##0.00000\ &quot;zł&quot;_-;_-* &quot;-&quot;??\ &quot;zł&quot;_-;_-@_-"/>
    <numFmt numFmtId="188" formatCode="0.0%"/>
    <numFmt numFmtId="189" formatCode="[$-415]dddd\,\ d\ mmmm\ yyyy"/>
    <numFmt numFmtId="190" formatCode="#,##0_ ;\-#,##0\ 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i/>
      <sz val="9.5"/>
      <name val="Arial Narrow"/>
      <family val="2"/>
    </font>
    <font>
      <i/>
      <sz val="9.5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4" fontId="5" fillId="32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0" zoomScaleNormal="70" zoomScaleSheetLayoutView="70" zoomScalePageLayoutView="70" workbookViewId="0" topLeftCell="A1">
      <selection activeCell="E51" sqref="E51"/>
    </sheetView>
  </sheetViews>
  <sheetFormatPr defaultColWidth="9.00390625" defaultRowHeight="27" customHeight="1"/>
  <cols>
    <col min="1" max="1" width="3.625" style="1" customWidth="1"/>
    <col min="2" max="2" width="21.375" style="5" customWidth="1"/>
    <col min="3" max="3" width="9.50390625" style="5" customWidth="1"/>
    <col min="4" max="4" width="7.25390625" style="7" customWidth="1"/>
    <col min="5" max="5" width="5.375" style="6" customWidth="1"/>
    <col min="6" max="6" width="9.375" style="5" customWidth="1"/>
    <col min="7" max="7" width="14.50390625" style="5" customWidth="1"/>
    <col min="8" max="8" width="7.75390625" style="8" customWidth="1"/>
    <col min="9" max="9" width="6.625" style="3" customWidth="1"/>
    <col min="10" max="10" width="5.00390625" style="3" customWidth="1"/>
    <col min="11" max="13" width="7.00390625" style="9" customWidth="1"/>
    <col min="14" max="14" width="21.75390625" style="5" customWidth="1"/>
    <col min="15" max="15" width="15.125" style="5" customWidth="1"/>
    <col min="16" max="16" width="10.25390625" style="2" customWidth="1"/>
    <col min="17" max="17" width="27.50390625" style="2" customWidth="1"/>
    <col min="18" max="18" width="16.875" style="2" customWidth="1"/>
    <col min="19" max="19" width="9.00390625" style="3" customWidth="1"/>
    <col min="20" max="21" width="8.125" style="3" customWidth="1"/>
    <col min="22" max="22" width="20.75390625" style="3" customWidth="1"/>
    <col min="23" max="23" width="9.25390625" style="4" customWidth="1"/>
    <col min="24" max="24" width="8.375" style="4" customWidth="1"/>
    <col min="25" max="25" width="13.25390625" style="5" customWidth="1"/>
    <col min="26" max="16384" width="9.00390625" style="2" customWidth="1"/>
  </cols>
  <sheetData>
    <row r="1" spans="1:24" ht="27" customHeight="1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27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ht="27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27" customHeight="1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27" customHeight="1">
      <c r="A5" s="36"/>
      <c r="B5" s="52" t="s">
        <v>33</v>
      </c>
      <c r="C5" s="38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27" customHeight="1">
      <c r="A6" s="36"/>
      <c r="B6" s="39" t="s">
        <v>27</v>
      </c>
      <c r="C6" s="40" t="s">
        <v>40</v>
      </c>
      <c r="D6" s="36"/>
      <c r="E6" s="36"/>
      <c r="F6" s="55"/>
      <c r="G6" s="55"/>
      <c r="H6" s="53"/>
      <c r="I6" s="55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27" customHeight="1">
      <c r="A7" s="36"/>
      <c r="B7" s="39"/>
      <c r="C7" s="40" t="s">
        <v>41</v>
      </c>
      <c r="D7" s="36"/>
      <c r="E7" s="36"/>
      <c r="F7" s="36"/>
      <c r="G7" s="55"/>
      <c r="H7" s="53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7" customHeight="1">
      <c r="A8" s="36"/>
      <c r="B8" s="39"/>
      <c r="C8" s="40" t="s">
        <v>42</v>
      </c>
      <c r="D8" s="36"/>
      <c r="E8" s="36"/>
      <c r="F8" s="36"/>
      <c r="G8" s="55"/>
      <c r="H8" s="53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27" customHeight="1">
      <c r="A9" s="37"/>
      <c r="B9" s="39" t="s">
        <v>28</v>
      </c>
      <c r="C9" s="40" t="s">
        <v>43</v>
      </c>
      <c r="D9" s="37"/>
      <c r="E9" s="37"/>
      <c r="F9" s="37"/>
      <c r="G9" s="56"/>
      <c r="H9" s="54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7" customHeight="1">
      <c r="A10" s="37"/>
      <c r="B10" s="39" t="s">
        <v>29</v>
      </c>
      <c r="C10" s="40" t="s">
        <v>30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27" customHeight="1">
      <c r="A11" s="31"/>
      <c r="B11" s="41" t="s">
        <v>31</v>
      </c>
      <c r="C11" s="42" t="s">
        <v>32</v>
      </c>
      <c r="D11" s="31"/>
      <c r="E11" s="31"/>
      <c r="F11" s="31"/>
      <c r="G11" s="31"/>
      <c r="H11" s="31"/>
      <c r="I11" s="31"/>
      <c r="J11" s="45"/>
      <c r="K11" s="63"/>
      <c r="L11" s="63"/>
      <c r="M11" s="6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s="11" customFormat="1" ht="44.25" customHeight="1">
      <c r="A12" s="66" t="s">
        <v>1</v>
      </c>
      <c r="B12" s="67" t="s">
        <v>16</v>
      </c>
      <c r="C12" s="68"/>
      <c r="D12" s="68"/>
      <c r="E12" s="68"/>
      <c r="F12" s="68"/>
      <c r="G12" s="68"/>
      <c r="H12" s="69"/>
      <c r="I12" s="66" t="s">
        <v>38</v>
      </c>
      <c r="J12" s="66"/>
      <c r="K12" s="60" t="s">
        <v>174</v>
      </c>
      <c r="L12" s="61"/>
      <c r="M12" s="62"/>
      <c r="N12" s="74" t="s">
        <v>23</v>
      </c>
      <c r="O12" s="74"/>
      <c r="P12" s="74"/>
      <c r="Q12" s="70" t="s">
        <v>55</v>
      </c>
      <c r="R12" s="71"/>
      <c r="S12" s="66" t="s">
        <v>9</v>
      </c>
      <c r="T12" s="66" t="s">
        <v>14</v>
      </c>
      <c r="U12" s="64" t="s">
        <v>21</v>
      </c>
      <c r="V12" s="64" t="s">
        <v>22</v>
      </c>
      <c r="W12" s="73" t="s">
        <v>15</v>
      </c>
      <c r="X12" s="73"/>
    </row>
    <row r="13" spans="1:24" s="13" customFormat="1" ht="27" customHeight="1">
      <c r="A13" s="66"/>
      <c r="B13" s="43" t="s">
        <v>35</v>
      </c>
      <c r="C13" s="43" t="s">
        <v>19</v>
      </c>
      <c r="D13" s="27" t="s">
        <v>12</v>
      </c>
      <c r="E13" s="43" t="s">
        <v>13</v>
      </c>
      <c r="F13" s="43" t="s">
        <v>17</v>
      </c>
      <c r="G13" s="43" t="s">
        <v>36</v>
      </c>
      <c r="H13" s="27" t="s">
        <v>8</v>
      </c>
      <c r="I13" s="44" t="s">
        <v>7</v>
      </c>
      <c r="J13" s="44" t="s">
        <v>37</v>
      </c>
      <c r="K13" s="44" t="s">
        <v>2</v>
      </c>
      <c r="L13" s="44" t="s">
        <v>3</v>
      </c>
      <c r="M13" s="44" t="s">
        <v>4</v>
      </c>
      <c r="N13" s="26" t="s">
        <v>6</v>
      </c>
      <c r="O13" s="26" t="s">
        <v>5</v>
      </c>
      <c r="P13" s="26" t="s">
        <v>0</v>
      </c>
      <c r="Q13" s="29" t="s">
        <v>6</v>
      </c>
      <c r="R13" s="29" t="s">
        <v>5</v>
      </c>
      <c r="S13" s="66"/>
      <c r="T13" s="66"/>
      <c r="U13" s="65"/>
      <c r="V13" s="65"/>
      <c r="W13" s="28" t="s">
        <v>10</v>
      </c>
      <c r="X13" s="28" t="s">
        <v>11</v>
      </c>
    </row>
    <row r="14" spans="1:24" s="14" customFormat="1" ht="27" customHeight="1">
      <c r="A14" s="20"/>
      <c r="B14" s="20"/>
      <c r="C14" s="20"/>
      <c r="D14" s="21"/>
      <c r="E14" s="20"/>
      <c r="F14" s="20"/>
      <c r="G14" s="20"/>
      <c r="H14" s="21"/>
      <c r="I14" s="22">
        <f>SUM(I15:I41)</f>
        <v>318.3</v>
      </c>
      <c r="J14" s="18"/>
      <c r="K14" s="23">
        <f>SUM(K15:K41)</f>
        <v>57546</v>
      </c>
      <c r="L14" s="23">
        <f>SUM(L15:L41)</f>
        <v>92454</v>
      </c>
      <c r="M14" s="23">
        <f>SUM(M15:M41)</f>
        <v>150000</v>
      </c>
      <c r="N14" s="24"/>
      <c r="O14" s="24"/>
      <c r="P14" s="24"/>
      <c r="Q14" s="24"/>
      <c r="R14" s="24"/>
      <c r="S14" s="20"/>
      <c r="T14" s="20"/>
      <c r="U14" s="20"/>
      <c r="V14" s="20"/>
      <c r="W14" s="25"/>
      <c r="X14" s="25"/>
    </row>
    <row r="15" spans="1:25" s="10" customFormat="1" ht="27" customHeight="1">
      <c r="A15" s="17">
        <v>1</v>
      </c>
      <c r="B15" s="30"/>
      <c r="C15" s="12" t="s">
        <v>44</v>
      </c>
      <c r="D15" s="15" t="s">
        <v>45</v>
      </c>
      <c r="E15" s="12" t="s">
        <v>46</v>
      </c>
      <c r="F15" s="12" t="s">
        <v>47</v>
      </c>
      <c r="G15" s="15" t="s">
        <v>51</v>
      </c>
      <c r="H15" s="15" t="s">
        <v>48</v>
      </c>
      <c r="I15" s="16">
        <v>15</v>
      </c>
      <c r="J15" s="12" t="s">
        <v>49</v>
      </c>
      <c r="K15" s="49">
        <v>7113</v>
      </c>
      <c r="L15" s="49">
        <v>0</v>
      </c>
      <c r="M15" s="49">
        <f aca="true" t="shared" si="0" ref="M15:M41">SUM(K15:L15)</f>
        <v>7113</v>
      </c>
      <c r="N15" s="12" t="s">
        <v>40</v>
      </c>
      <c r="O15" s="12" t="s">
        <v>50</v>
      </c>
      <c r="P15" s="12" t="s">
        <v>43</v>
      </c>
      <c r="Q15" s="12" t="s">
        <v>56</v>
      </c>
      <c r="R15" s="12" t="s">
        <v>50</v>
      </c>
      <c r="S15" s="16" t="s">
        <v>18</v>
      </c>
      <c r="T15" s="16" t="s">
        <v>20</v>
      </c>
      <c r="U15" s="32" t="s">
        <v>24</v>
      </c>
      <c r="V15" s="32" t="s">
        <v>179</v>
      </c>
      <c r="W15" s="19">
        <v>44927</v>
      </c>
      <c r="X15" s="19">
        <v>45291</v>
      </c>
      <c r="Y15" s="11"/>
    </row>
    <row r="16" spans="1:25" s="10" customFormat="1" ht="27" customHeight="1">
      <c r="A16" s="17">
        <v>2</v>
      </c>
      <c r="B16" s="30"/>
      <c r="C16" s="12" t="s">
        <v>44</v>
      </c>
      <c r="D16" s="15" t="s">
        <v>45</v>
      </c>
      <c r="E16" s="12" t="s">
        <v>46</v>
      </c>
      <c r="F16" s="12" t="s">
        <v>47</v>
      </c>
      <c r="G16" s="15" t="s">
        <v>52</v>
      </c>
      <c r="H16" s="15" t="s">
        <v>53</v>
      </c>
      <c r="I16" s="16">
        <v>15</v>
      </c>
      <c r="J16" s="12" t="s">
        <v>54</v>
      </c>
      <c r="K16" s="49">
        <v>12</v>
      </c>
      <c r="L16" s="49">
        <v>0</v>
      </c>
      <c r="M16" s="49">
        <f t="shared" si="0"/>
        <v>12</v>
      </c>
      <c r="N16" s="12" t="s">
        <v>40</v>
      </c>
      <c r="O16" s="12" t="s">
        <v>50</v>
      </c>
      <c r="P16" s="12" t="s">
        <v>43</v>
      </c>
      <c r="Q16" s="12" t="s">
        <v>56</v>
      </c>
      <c r="R16" s="12" t="s">
        <v>50</v>
      </c>
      <c r="S16" s="16" t="s">
        <v>18</v>
      </c>
      <c r="T16" s="16" t="s">
        <v>20</v>
      </c>
      <c r="U16" s="32" t="s">
        <v>24</v>
      </c>
      <c r="V16" s="32" t="s">
        <v>179</v>
      </c>
      <c r="W16" s="19">
        <v>44927</v>
      </c>
      <c r="X16" s="19">
        <v>45291</v>
      </c>
      <c r="Y16" s="11"/>
    </row>
    <row r="17" spans="1:25" s="10" customFormat="1" ht="27" customHeight="1">
      <c r="A17" s="17">
        <v>3</v>
      </c>
      <c r="B17" s="50" t="s">
        <v>108</v>
      </c>
      <c r="C17" s="12" t="s">
        <v>61</v>
      </c>
      <c r="D17" s="15"/>
      <c r="E17" s="12" t="s">
        <v>78</v>
      </c>
      <c r="F17" s="12" t="s">
        <v>61</v>
      </c>
      <c r="G17" s="15" t="s">
        <v>57</v>
      </c>
      <c r="H17" s="15" t="s">
        <v>58</v>
      </c>
      <c r="I17" s="16">
        <v>13</v>
      </c>
      <c r="J17" s="12" t="s">
        <v>59</v>
      </c>
      <c r="K17" s="49">
        <v>4591</v>
      </c>
      <c r="L17" s="49">
        <v>14105</v>
      </c>
      <c r="M17" s="49">
        <f t="shared" si="0"/>
        <v>18696</v>
      </c>
      <c r="N17" s="12" t="s">
        <v>40</v>
      </c>
      <c r="O17" s="12" t="s">
        <v>50</v>
      </c>
      <c r="P17" s="12" t="s">
        <v>43</v>
      </c>
      <c r="Q17" s="12" t="s">
        <v>56</v>
      </c>
      <c r="R17" s="12" t="s">
        <v>50</v>
      </c>
      <c r="S17" s="16" t="s">
        <v>18</v>
      </c>
      <c r="T17" s="16" t="s">
        <v>20</v>
      </c>
      <c r="U17" s="32" t="s">
        <v>24</v>
      </c>
      <c r="V17" s="32" t="s">
        <v>179</v>
      </c>
      <c r="W17" s="19">
        <v>44927</v>
      </c>
      <c r="X17" s="19">
        <v>45291</v>
      </c>
      <c r="Y17" s="11"/>
    </row>
    <row r="18" spans="1:25" s="10" customFormat="1" ht="27" customHeight="1">
      <c r="A18" s="17">
        <v>4</v>
      </c>
      <c r="B18" s="50" t="s">
        <v>108</v>
      </c>
      <c r="C18" s="12" t="s">
        <v>47</v>
      </c>
      <c r="D18" s="15"/>
      <c r="E18" s="12" t="s">
        <v>46</v>
      </c>
      <c r="F18" s="12" t="s">
        <v>47</v>
      </c>
      <c r="G18" s="15" t="s">
        <v>65</v>
      </c>
      <c r="H18" s="15" t="s">
        <v>66</v>
      </c>
      <c r="I18" s="16">
        <v>5</v>
      </c>
      <c r="J18" s="12" t="s">
        <v>59</v>
      </c>
      <c r="K18" s="49">
        <v>609</v>
      </c>
      <c r="L18" s="49">
        <v>1815</v>
      </c>
      <c r="M18" s="49">
        <f t="shared" si="0"/>
        <v>2424</v>
      </c>
      <c r="N18" s="12" t="s">
        <v>40</v>
      </c>
      <c r="O18" s="12" t="s">
        <v>50</v>
      </c>
      <c r="P18" s="12" t="s">
        <v>43</v>
      </c>
      <c r="Q18" s="12" t="s">
        <v>56</v>
      </c>
      <c r="R18" s="12" t="s">
        <v>50</v>
      </c>
      <c r="S18" s="16" t="s">
        <v>18</v>
      </c>
      <c r="T18" s="16" t="s">
        <v>20</v>
      </c>
      <c r="U18" s="32" t="s">
        <v>24</v>
      </c>
      <c r="V18" s="32" t="s">
        <v>179</v>
      </c>
      <c r="W18" s="19">
        <v>44927</v>
      </c>
      <c r="X18" s="19">
        <v>45291</v>
      </c>
      <c r="Y18" s="11"/>
    </row>
    <row r="19" spans="1:25" s="10" customFormat="1" ht="27" customHeight="1">
      <c r="A19" s="17">
        <v>5</v>
      </c>
      <c r="B19" s="50" t="s">
        <v>108</v>
      </c>
      <c r="C19" s="12" t="s">
        <v>69</v>
      </c>
      <c r="D19" s="15"/>
      <c r="E19" s="12" t="s">
        <v>68</v>
      </c>
      <c r="F19" s="12" t="s">
        <v>69</v>
      </c>
      <c r="G19" s="15" t="s">
        <v>70</v>
      </c>
      <c r="H19" s="15" t="s">
        <v>71</v>
      </c>
      <c r="I19" s="16">
        <v>15</v>
      </c>
      <c r="J19" s="12" t="s">
        <v>59</v>
      </c>
      <c r="K19" s="49">
        <v>1851</v>
      </c>
      <c r="L19" s="49">
        <v>5650</v>
      </c>
      <c r="M19" s="49">
        <f t="shared" si="0"/>
        <v>7501</v>
      </c>
      <c r="N19" s="12" t="s">
        <v>40</v>
      </c>
      <c r="O19" s="12" t="s">
        <v>50</v>
      </c>
      <c r="P19" s="12" t="s">
        <v>43</v>
      </c>
      <c r="Q19" s="12" t="s">
        <v>56</v>
      </c>
      <c r="R19" s="12" t="s">
        <v>50</v>
      </c>
      <c r="S19" s="16" t="s">
        <v>18</v>
      </c>
      <c r="T19" s="16" t="s">
        <v>20</v>
      </c>
      <c r="U19" s="32" t="s">
        <v>24</v>
      </c>
      <c r="V19" s="32" t="s">
        <v>179</v>
      </c>
      <c r="W19" s="19">
        <v>44927</v>
      </c>
      <c r="X19" s="19">
        <v>45291</v>
      </c>
      <c r="Y19" s="11"/>
    </row>
    <row r="20" spans="1:25" s="10" customFormat="1" ht="27" customHeight="1">
      <c r="A20" s="17">
        <v>6</v>
      </c>
      <c r="B20" s="50" t="s">
        <v>108</v>
      </c>
      <c r="C20" s="12" t="s">
        <v>72</v>
      </c>
      <c r="D20" s="15"/>
      <c r="E20" s="12" t="s">
        <v>64</v>
      </c>
      <c r="F20" s="12" t="s">
        <v>72</v>
      </c>
      <c r="G20" s="15" t="s">
        <v>73</v>
      </c>
      <c r="H20" s="15" t="s">
        <v>74</v>
      </c>
      <c r="I20" s="16">
        <v>13</v>
      </c>
      <c r="J20" s="12" t="s">
        <v>59</v>
      </c>
      <c r="K20" s="49">
        <v>300</v>
      </c>
      <c r="L20" s="49">
        <v>1296</v>
      </c>
      <c r="M20" s="49">
        <f t="shared" si="0"/>
        <v>1596</v>
      </c>
      <c r="N20" s="12" t="s">
        <v>40</v>
      </c>
      <c r="O20" s="12" t="s">
        <v>50</v>
      </c>
      <c r="P20" s="12" t="s">
        <v>43</v>
      </c>
      <c r="Q20" s="12" t="s">
        <v>56</v>
      </c>
      <c r="R20" s="12" t="s">
        <v>50</v>
      </c>
      <c r="S20" s="16" t="s">
        <v>18</v>
      </c>
      <c r="T20" s="16" t="s">
        <v>20</v>
      </c>
      <c r="U20" s="32" t="s">
        <v>24</v>
      </c>
      <c r="V20" s="32" t="s">
        <v>179</v>
      </c>
      <c r="W20" s="19">
        <v>44927</v>
      </c>
      <c r="X20" s="19">
        <v>45291</v>
      </c>
      <c r="Y20" s="11"/>
    </row>
    <row r="21" spans="1:25" s="10" customFormat="1" ht="27" customHeight="1">
      <c r="A21" s="17">
        <v>7</v>
      </c>
      <c r="B21" s="50" t="s">
        <v>109</v>
      </c>
      <c r="C21" s="12" t="s">
        <v>122</v>
      </c>
      <c r="D21" s="15" t="s">
        <v>121</v>
      </c>
      <c r="E21" s="12" t="s">
        <v>46</v>
      </c>
      <c r="F21" s="12" t="s">
        <v>47</v>
      </c>
      <c r="G21" s="15" t="s">
        <v>75</v>
      </c>
      <c r="H21" s="15" t="s">
        <v>76</v>
      </c>
      <c r="I21" s="16">
        <v>16.5</v>
      </c>
      <c r="J21" s="12" t="s">
        <v>59</v>
      </c>
      <c r="K21" s="49">
        <v>113</v>
      </c>
      <c r="L21" s="49">
        <v>443</v>
      </c>
      <c r="M21" s="49">
        <f t="shared" si="0"/>
        <v>556</v>
      </c>
      <c r="N21" s="12" t="s">
        <v>40</v>
      </c>
      <c r="O21" s="12" t="s">
        <v>50</v>
      </c>
      <c r="P21" s="12" t="s">
        <v>43</v>
      </c>
      <c r="Q21" s="12" t="s">
        <v>56</v>
      </c>
      <c r="R21" s="12" t="s">
        <v>50</v>
      </c>
      <c r="S21" s="16" t="s">
        <v>18</v>
      </c>
      <c r="T21" s="16" t="s">
        <v>20</v>
      </c>
      <c r="U21" s="32" t="s">
        <v>24</v>
      </c>
      <c r="V21" s="32" t="s">
        <v>179</v>
      </c>
      <c r="W21" s="19">
        <v>44927</v>
      </c>
      <c r="X21" s="19">
        <v>45291</v>
      </c>
      <c r="Y21" s="11"/>
    </row>
    <row r="22" spans="1:25" s="10" customFormat="1" ht="27" customHeight="1">
      <c r="A22" s="17">
        <v>8</v>
      </c>
      <c r="B22" s="50" t="s">
        <v>109</v>
      </c>
      <c r="C22" s="12" t="s">
        <v>77</v>
      </c>
      <c r="D22" s="15" t="s">
        <v>116</v>
      </c>
      <c r="E22" s="12" t="s">
        <v>78</v>
      </c>
      <c r="F22" s="12" t="s">
        <v>61</v>
      </c>
      <c r="G22" s="15" t="s">
        <v>79</v>
      </c>
      <c r="H22" s="15" t="s">
        <v>80</v>
      </c>
      <c r="I22" s="16">
        <v>13</v>
      </c>
      <c r="J22" s="12" t="s">
        <v>59</v>
      </c>
      <c r="K22" s="49">
        <v>1526</v>
      </c>
      <c r="L22" s="49">
        <v>1915</v>
      </c>
      <c r="M22" s="49">
        <f t="shared" si="0"/>
        <v>3441</v>
      </c>
      <c r="N22" s="12" t="s">
        <v>40</v>
      </c>
      <c r="O22" s="12" t="s">
        <v>50</v>
      </c>
      <c r="P22" s="12" t="s">
        <v>43</v>
      </c>
      <c r="Q22" s="12" t="s">
        <v>56</v>
      </c>
      <c r="R22" s="12" t="s">
        <v>50</v>
      </c>
      <c r="S22" s="16" t="s">
        <v>18</v>
      </c>
      <c r="T22" s="16" t="s">
        <v>20</v>
      </c>
      <c r="U22" s="32" t="s">
        <v>24</v>
      </c>
      <c r="V22" s="32" t="s">
        <v>179</v>
      </c>
      <c r="W22" s="19">
        <v>44927</v>
      </c>
      <c r="X22" s="19">
        <v>45291</v>
      </c>
      <c r="Y22" s="11"/>
    </row>
    <row r="23" spans="1:25" s="10" customFormat="1" ht="27" customHeight="1">
      <c r="A23" s="17">
        <v>9</v>
      </c>
      <c r="B23" s="30" t="s">
        <v>110</v>
      </c>
      <c r="C23" s="12" t="s">
        <v>60</v>
      </c>
      <c r="D23" s="15" t="s">
        <v>81</v>
      </c>
      <c r="E23" s="12" t="s">
        <v>46</v>
      </c>
      <c r="F23" s="12" t="s">
        <v>47</v>
      </c>
      <c r="G23" s="15" t="s">
        <v>82</v>
      </c>
      <c r="H23" s="15" t="s">
        <v>83</v>
      </c>
      <c r="I23" s="16">
        <v>16</v>
      </c>
      <c r="J23" s="12" t="s">
        <v>59</v>
      </c>
      <c r="K23" s="49">
        <v>641</v>
      </c>
      <c r="L23" s="49">
        <v>2706</v>
      </c>
      <c r="M23" s="49">
        <f t="shared" si="0"/>
        <v>3347</v>
      </c>
      <c r="N23" s="12" t="s">
        <v>40</v>
      </c>
      <c r="O23" s="12" t="s">
        <v>50</v>
      </c>
      <c r="P23" s="12" t="s">
        <v>43</v>
      </c>
      <c r="Q23" s="12" t="s">
        <v>56</v>
      </c>
      <c r="R23" s="12" t="s">
        <v>50</v>
      </c>
      <c r="S23" s="16" t="s">
        <v>18</v>
      </c>
      <c r="T23" s="16" t="s">
        <v>20</v>
      </c>
      <c r="U23" s="32" t="s">
        <v>24</v>
      </c>
      <c r="V23" s="32" t="s">
        <v>179</v>
      </c>
      <c r="W23" s="19">
        <v>44927</v>
      </c>
      <c r="X23" s="19">
        <v>45291</v>
      </c>
      <c r="Y23" s="11"/>
    </row>
    <row r="24" spans="1:25" s="10" customFormat="1" ht="27" customHeight="1">
      <c r="A24" s="17">
        <v>10</v>
      </c>
      <c r="B24" s="30" t="s">
        <v>107</v>
      </c>
      <c r="C24" s="12" t="s">
        <v>84</v>
      </c>
      <c r="D24" s="15" t="s">
        <v>99</v>
      </c>
      <c r="E24" s="12" t="s">
        <v>64</v>
      </c>
      <c r="F24" s="12" t="s">
        <v>84</v>
      </c>
      <c r="G24" s="15" t="s">
        <v>85</v>
      </c>
      <c r="H24" s="15" t="s">
        <v>86</v>
      </c>
      <c r="I24" s="16">
        <v>6.5</v>
      </c>
      <c r="J24" s="12" t="s">
        <v>49</v>
      </c>
      <c r="K24" s="49">
        <v>442</v>
      </c>
      <c r="L24" s="49">
        <v>0</v>
      </c>
      <c r="M24" s="49">
        <f t="shared" si="0"/>
        <v>442</v>
      </c>
      <c r="N24" s="12" t="s">
        <v>40</v>
      </c>
      <c r="O24" s="12" t="s">
        <v>50</v>
      </c>
      <c r="P24" s="12" t="s">
        <v>43</v>
      </c>
      <c r="Q24" s="12" t="s">
        <v>56</v>
      </c>
      <c r="R24" s="12" t="s">
        <v>50</v>
      </c>
      <c r="S24" s="16" t="s">
        <v>18</v>
      </c>
      <c r="T24" s="16" t="s">
        <v>20</v>
      </c>
      <c r="U24" s="32" t="s">
        <v>24</v>
      </c>
      <c r="V24" s="32" t="s">
        <v>179</v>
      </c>
      <c r="W24" s="19">
        <v>44927</v>
      </c>
      <c r="X24" s="19">
        <v>45291</v>
      </c>
      <c r="Y24" s="11"/>
    </row>
    <row r="25" spans="1:25" s="10" customFormat="1" ht="27" customHeight="1">
      <c r="A25" s="17">
        <v>11</v>
      </c>
      <c r="B25" s="30" t="s">
        <v>100</v>
      </c>
      <c r="C25" s="12" t="s">
        <v>87</v>
      </c>
      <c r="D25" s="15" t="s">
        <v>98</v>
      </c>
      <c r="E25" s="12" t="s">
        <v>78</v>
      </c>
      <c r="F25" s="12" t="s">
        <v>87</v>
      </c>
      <c r="G25" s="15" t="s">
        <v>88</v>
      </c>
      <c r="H25" s="15" t="s">
        <v>89</v>
      </c>
      <c r="I25" s="16">
        <v>6.5</v>
      </c>
      <c r="J25" s="12" t="s">
        <v>49</v>
      </c>
      <c r="K25" s="49">
        <v>305</v>
      </c>
      <c r="L25" s="49">
        <v>0</v>
      </c>
      <c r="M25" s="49">
        <f t="shared" si="0"/>
        <v>305</v>
      </c>
      <c r="N25" s="12" t="s">
        <v>40</v>
      </c>
      <c r="O25" s="12" t="s">
        <v>50</v>
      </c>
      <c r="P25" s="12" t="s">
        <v>43</v>
      </c>
      <c r="Q25" s="12" t="s">
        <v>40</v>
      </c>
      <c r="R25" s="12" t="s">
        <v>50</v>
      </c>
      <c r="S25" s="16" t="s">
        <v>18</v>
      </c>
      <c r="T25" s="16" t="s">
        <v>20</v>
      </c>
      <c r="U25" s="32" t="s">
        <v>24</v>
      </c>
      <c r="V25" s="32" t="s">
        <v>179</v>
      </c>
      <c r="W25" s="19">
        <v>44927</v>
      </c>
      <c r="X25" s="19">
        <v>45291</v>
      </c>
      <c r="Y25" s="11"/>
    </row>
    <row r="26" spans="1:25" s="10" customFormat="1" ht="27" customHeight="1">
      <c r="A26" s="17">
        <v>12</v>
      </c>
      <c r="B26" s="30" t="s">
        <v>91</v>
      </c>
      <c r="C26" s="12" t="s">
        <v>92</v>
      </c>
      <c r="D26" s="15" t="s">
        <v>93</v>
      </c>
      <c r="E26" s="12" t="s">
        <v>64</v>
      </c>
      <c r="F26" s="12" t="s">
        <v>92</v>
      </c>
      <c r="G26" s="15" t="s">
        <v>94</v>
      </c>
      <c r="H26" s="15" t="s">
        <v>95</v>
      </c>
      <c r="I26" s="16">
        <v>2.5</v>
      </c>
      <c r="J26" s="12" t="s">
        <v>49</v>
      </c>
      <c r="K26" s="49">
        <v>1763</v>
      </c>
      <c r="L26" s="49">
        <v>0</v>
      </c>
      <c r="M26" s="49">
        <f t="shared" si="0"/>
        <v>1763</v>
      </c>
      <c r="N26" s="12" t="s">
        <v>40</v>
      </c>
      <c r="O26" s="12" t="s">
        <v>50</v>
      </c>
      <c r="P26" s="12" t="s">
        <v>43</v>
      </c>
      <c r="Q26" s="12" t="s">
        <v>56</v>
      </c>
      <c r="R26" s="12" t="s">
        <v>50</v>
      </c>
      <c r="S26" s="16" t="s">
        <v>18</v>
      </c>
      <c r="T26" s="16" t="s">
        <v>20</v>
      </c>
      <c r="U26" s="32" t="s">
        <v>24</v>
      </c>
      <c r="V26" s="32" t="s">
        <v>179</v>
      </c>
      <c r="W26" s="19">
        <v>44927</v>
      </c>
      <c r="X26" s="19">
        <v>45291</v>
      </c>
      <c r="Y26" s="11"/>
    </row>
    <row r="27" spans="1:25" s="10" customFormat="1" ht="27" customHeight="1">
      <c r="A27" s="17">
        <v>13</v>
      </c>
      <c r="B27" s="30"/>
      <c r="C27" s="12" t="s">
        <v>96</v>
      </c>
      <c r="D27" s="15"/>
      <c r="E27" s="12" t="s">
        <v>68</v>
      </c>
      <c r="F27" s="12" t="s">
        <v>96</v>
      </c>
      <c r="G27" s="15" t="s">
        <v>97</v>
      </c>
      <c r="H27" s="15" t="s">
        <v>111</v>
      </c>
      <c r="I27" s="16">
        <v>3.5</v>
      </c>
      <c r="J27" s="12" t="s">
        <v>180</v>
      </c>
      <c r="K27" s="49">
        <v>1382</v>
      </c>
      <c r="L27" s="49">
        <v>905</v>
      </c>
      <c r="M27" s="49">
        <f t="shared" si="0"/>
        <v>2287</v>
      </c>
      <c r="N27" s="12" t="s">
        <v>40</v>
      </c>
      <c r="O27" s="12" t="s">
        <v>50</v>
      </c>
      <c r="P27" s="12" t="s">
        <v>43</v>
      </c>
      <c r="Q27" s="12" t="s">
        <v>56</v>
      </c>
      <c r="R27" s="12" t="s">
        <v>50</v>
      </c>
      <c r="S27" s="16" t="s">
        <v>18</v>
      </c>
      <c r="T27" s="16" t="s">
        <v>20</v>
      </c>
      <c r="U27" s="32" t="s">
        <v>24</v>
      </c>
      <c r="V27" s="32" t="s">
        <v>179</v>
      </c>
      <c r="W27" s="19">
        <v>44927</v>
      </c>
      <c r="X27" s="19">
        <v>45291</v>
      </c>
      <c r="Y27" s="11"/>
    </row>
    <row r="28" spans="1:25" s="10" customFormat="1" ht="27" customHeight="1">
      <c r="A28" s="17">
        <v>14</v>
      </c>
      <c r="B28" s="50" t="s">
        <v>120</v>
      </c>
      <c r="C28" s="12" t="s">
        <v>112</v>
      </c>
      <c r="D28" s="15" t="s">
        <v>113</v>
      </c>
      <c r="E28" s="12" t="s">
        <v>78</v>
      </c>
      <c r="F28" s="12" t="s">
        <v>110</v>
      </c>
      <c r="G28" s="15" t="s">
        <v>114</v>
      </c>
      <c r="H28" s="15" t="s">
        <v>115</v>
      </c>
      <c r="I28" s="16">
        <v>5</v>
      </c>
      <c r="J28" s="12" t="s">
        <v>49</v>
      </c>
      <c r="K28" s="49">
        <v>941</v>
      </c>
      <c r="L28" s="49">
        <v>0</v>
      </c>
      <c r="M28" s="49">
        <f t="shared" si="0"/>
        <v>941</v>
      </c>
      <c r="N28" s="12" t="s">
        <v>40</v>
      </c>
      <c r="O28" s="12" t="s">
        <v>50</v>
      </c>
      <c r="P28" s="12" t="s">
        <v>43</v>
      </c>
      <c r="Q28" s="12" t="s">
        <v>56</v>
      </c>
      <c r="R28" s="12" t="s">
        <v>50</v>
      </c>
      <c r="S28" s="16" t="s">
        <v>18</v>
      </c>
      <c r="T28" s="16" t="s">
        <v>20</v>
      </c>
      <c r="U28" s="32" t="s">
        <v>24</v>
      </c>
      <c r="V28" s="32" t="s">
        <v>179</v>
      </c>
      <c r="W28" s="19">
        <v>44927</v>
      </c>
      <c r="X28" s="19">
        <v>45291</v>
      </c>
      <c r="Y28" s="11"/>
    </row>
    <row r="29" spans="1:25" s="10" customFormat="1" ht="27" customHeight="1">
      <c r="A29" s="17">
        <v>15</v>
      </c>
      <c r="B29" s="30"/>
      <c r="C29" s="12" t="s">
        <v>117</v>
      </c>
      <c r="D29" s="15" t="s">
        <v>63</v>
      </c>
      <c r="E29" s="12" t="s">
        <v>64</v>
      </c>
      <c r="F29" s="12" t="s">
        <v>117</v>
      </c>
      <c r="G29" s="15" t="s">
        <v>118</v>
      </c>
      <c r="H29" s="15" t="s">
        <v>119</v>
      </c>
      <c r="I29" s="16">
        <v>5</v>
      </c>
      <c r="J29" s="12" t="s">
        <v>54</v>
      </c>
      <c r="K29" s="49">
        <v>581</v>
      </c>
      <c r="L29" s="49">
        <v>0</v>
      </c>
      <c r="M29" s="49">
        <f t="shared" si="0"/>
        <v>581</v>
      </c>
      <c r="N29" s="12" t="s">
        <v>40</v>
      </c>
      <c r="O29" s="12" t="s">
        <v>50</v>
      </c>
      <c r="P29" s="12" t="s">
        <v>43</v>
      </c>
      <c r="Q29" s="12" t="s">
        <v>56</v>
      </c>
      <c r="R29" s="12" t="s">
        <v>50</v>
      </c>
      <c r="S29" s="16" t="s">
        <v>18</v>
      </c>
      <c r="T29" s="16" t="s">
        <v>20</v>
      </c>
      <c r="U29" s="32" t="s">
        <v>24</v>
      </c>
      <c r="V29" s="32" t="s">
        <v>179</v>
      </c>
      <c r="W29" s="19">
        <v>44927</v>
      </c>
      <c r="X29" s="19">
        <v>45291</v>
      </c>
      <c r="Y29" s="11"/>
    </row>
    <row r="30" spans="1:25" s="10" customFormat="1" ht="27" customHeight="1">
      <c r="A30" s="17">
        <v>16</v>
      </c>
      <c r="B30" s="50" t="s">
        <v>128</v>
      </c>
      <c r="C30" s="12" t="s">
        <v>84</v>
      </c>
      <c r="D30" s="15" t="s">
        <v>127</v>
      </c>
      <c r="E30" s="12" t="s">
        <v>64</v>
      </c>
      <c r="F30" s="12" t="s">
        <v>101</v>
      </c>
      <c r="G30" s="15" t="s">
        <v>125</v>
      </c>
      <c r="H30" s="15" t="s">
        <v>126</v>
      </c>
      <c r="I30" s="16">
        <v>17</v>
      </c>
      <c r="J30" s="12" t="s">
        <v>59</v>
      </c>
      <c r="K30" s="49">
        <v>988</v>
      </c>
      <c r="L30" s="49">
        <v>2391</v>
      </c>
      <c r="M30" s="49">
        <f t="shared" si="0"/>
        <v>3379</v>
      </c>
      <c r="N30" s="12" t="s">
        <v>40</v>
      </c>
      <c r="O30" s="12" t="s">
        <v>50</v>
      </c>
      <c r="P30" s="12" t="s">
        <v>43</v>
      </c>
      <c r="Q30" s="12" t="s">
        <v>124</v>
      </c>
      <c r="R30" s="12" t="s">
        <v>181</v>
      </c>
      <c r="S30" s="16" t="s">
        <v>18</v>
      </c>
      <c r="T30" s="16" t="s">
        <v>20</v>
      </c>
      <c r="U30" s="32" t="s">
        <v>24</v>
      </c>
      <c r="V30" s="32" t="s">
        <v>179</v>
      </c>
      <c r="W30" s="19">
        <v>44927</v>
      </c>
      <c r="X30" s="19">
        <v>45291</v>
      </c>
      <c r="Y30" s="11"/>
    </row>
    <row r="31" spans="1:25" s="10" customFormat="1" ht="27" customHeight="1">
      <c r="A31" s="17">
        <v>17</v>
      </c>
      <c r="B31" s="50" t="s">
        <v>136</v>
      </c>
      <c r="C31" s="12" t="s">
        <v>62</v>
      </c>
      <c r="D31" s="15"/>
      <c r="E31" s="12" t="s">
        <v>46</v>
      </c>
      <c r="F31" s="12" t="s">
        <v>47</v>
      </c>
      <c r="G31" s="15" t="s">
        <v>131</v>
      </c>
      <c r="H31" s="15" t="s">
        <v>132</v>
      </c>
      <c r="I31" s="16">
        <v>25</v>
      </c>
      <c r="J31" s="12" t="s">
        <v>59</v>
      </c>
      <c r="K31" s="49">
        <v>1994</v>
      </c>
      <c r="L31" s="49">
        <v>4878</v>
      </c>
      <c r="M31" s="49">
        <f t="shared" si="0"/>
        <v>6872</v>
      </c>
      <c r="N31" s="12" t="s">
        <v>40</v>
      </c>
      <c r="O31" s="12" t="s">
        <v>50</v>
      </c>
      <c r="P31" s="12" t="s">
        <v>43</v>
      </c>
      <c r="Q31" s="12" t="s">
        <v>129</v>
      </c>
      <c r="R31" s="12" t="s">
        <v>130</v>
      </c>
      <c r="S31" s="16" t="s">
        <v>18</v>
      </c>
      <c r="T31" s="16" t="s">
        <v>20</v>
      </c>
      <c r="U31" s="32" t="s">
        <v>24</v>
      </c>
      <c r="V31" s="32" t="s">
        <v>179</v>
      </c>
      <c r="W31" s="19">
        <v>44927</v>
      </c>
      <c r="X31" s="19">
        <v>45291</v>
      </c>
      <c r="Y31" s="11"/>
    </row>
    <row r="32" spans="1:25" s="10" customFormat="1" ht="27" customHeight="1">
      <c r="A32" s="17">
        <v>18</v>
      </c>
      <c r="B32" s="50" t="s">
        <v>137</v>
      </c>
      <c r="C32" s="12" t="s">
        <v>135</v>
      </c>
      <c r="D32" s="15"/>
      <c r="E32" s="12" t="s">
        <v>78</v>
      </c>
      <c r="F32" s="12" t="s">
        <v>110</v>
      </c>
      <c r="G32" s="15" t="s">
        <v>133</v>
      </c>
      <c r="H32" s="15" t="s">
        <v>134</v>
      </c>
      <c r="I32" s="16">
        <v>11</v>
      </c>
      <c r="J32" s="12" t="s">
        <v>59</v>
      </c>
      <c r="K32" s="49">
        <v>2994</v>
      </c>
      <c r="L32" s="49">
        <v>9363</v>
      </c>
      <c r="M32" s="49">
        <f t="shared" si="0"/>
        <v>12357</v>
      </c>
      <c r="N32" s="12" t="s">
        <v>40</v>
      </c>
      <c r="O32" s="12" t="s">
        <v>50</v>
      </c>
      <c r="P32" s="12" t="s">
        <v>43</v>
      </c>
      <c r="Q32" s="12" t="s">
        <v>129</v>
      </c>
      <c r="R32" s="12" t="s">
        <v>130</v>
      </c>
      <c r="S32" s="16" t="s">
        <v>18</v>
      </c>
      <c r="T32" s="16" t="s">
        <v>20</v>
      </c>
      <c r="U32" s="32" t="s">
        <v>24</v>
      </c>
      <c r="V32" s="32" t="s">
        <v>179</v>
      </c>
      <c r="W32" s="19">
        <v>44927</v>
      </c>
      <c r="X32" s="19">
        <v>45291</v>
      </c>
      <c r="Y32" s="11"/>
    </row>
    <row r="33" spans="1:25" s="10" customFormat="1" ht="27" customHeight="1">
      <c r="A33" s="17">
        <v>19</v>
      </c>
      <c r="B33" s="51" t="s">
        <v>142</v>
      </c>
      <c r="C33" s="17" t="s">
        <v>138</v>
      </c>
      <c r="D33" s="34" t="s">
        <v>139</v>
      </c>
      <c r="E33" s="17" t="s">
        <v>68</v>
      </c>
      <c r="F33" s="17" t="s">
        <v>138</v>
      </c>
      <c r="G33" s="15" t="s">
        <v>140</v>
      </c>
      <c r="H33" s="34" t="s">
        <v>141</v>
      </c>
      <c r="I33" s="35">
        <v>12</v>
      </c>
      <c r="J33" s="12" t="s">
        <v>59</v>
      </c>
      <c r="K33" s="49">
        <v>466</v>
      </c>
      <c r="L33" s="49">
        <v>1442</v>
      </c>
      <c r="M33" s="49">
        <f t="shared" si="0"/>
        <v>1908</v>
      </c>
      <c r="N33" s="12" t="s">
        <v>40</v>
      </c>
      <c r="O33" s="12" t="s">
        <v>50</v>
      </c>
      <c r="P33" s="12" t="s">
        <v>43</v>
      </c>
      <c r="Q33" s="12" t="s">
        <v>175</v>
      </c>
      <c r="R33" s="12" t="s">
        <v>143</v>
      </c>
      <c r="S33" s="16" t="s">
        <v>18</v>
      </c>
      <c r="T33" s="16" t="s">
        <v>20</v>
      </c>
      <c r="U33" s="32" t="s">
        <v>24</v>
      </c>
      <c r="V33" s="32" t="s">
        <v>179</v>
      </c>
      <c r="W33" s="19">
        <v>44927</v>
      </c>
      <c r="X33" s="19">
        <v>45291</v>
      </c>
      <c r="Y33" s="11"/>
    </row>
    <row r="34" spans="1:25" s="10" customFormat="1" ht="27" customHeight="1">
      <c r="A34" s="17">
        <v>20</v>
      </c>
      <c r="B34" s="30"/>
      <c r="C34" s="12" t="s">
        <v>102</v>
      </c>
      <c r="D34" s="15" t="s">
        <v>67</v>
      </c>
      <c r="E34" s="12" t="s">
        <v>78</v>
      </c>
      <c r="F34" s="12" t="s">
        <v>61</v>
      </c>
      <c r="G34" s="15" t="s">
        <v>103</v>
      </c>
      <c r="H34" s="15" t="s">
        <v>104</v>
      </c>
      <c r="I34" s="16">
        <v>17</v>
      </c>
      <c r="J34" s="12" t="s">
        <v>59</v>
      </c>
      <c r="K34" s="49">
        <v>3578</v>
      </c>
      <c r="L34" s="49">
        <v>5787</v>
      </c>
      <c r="M34" s="49">
        <f t="shared" si="0"/>
        <v>9365</v>
      </c>
      <c r="N34" s="12" t="s">
        <v>40</v>
      </c>
      <c r="O34" s="12" t="s">
        <v>50</v>
      </c>
      <c r="P34" s="12" t="s">
        <v>43</v>
      </c>
      <c r="Q34" s="12" t="s">
        <v>144</v>
      </c>
      <c r="R34" s="12" t="s">
        <v>145</v>
      </c>
      <c r="S34" s="16" t="s">
        <v>18</v>
      </c>
      <c r="T34" s="16" t="s">
        <v>20</v>
      </c>
      <c r="U34" s="32" t="s">
        <v>24</v>
      </c>
      <c r="V34" s="32" t="s">
        <v>179</v>
      </c>
      <c r="W34" s="19">
        <v>44927</v>
      </c>
      <c r="X34" s="19">
        <v>45291</v>
      </c>
      <c r="Y34" s="11"/>
    </row>
    <row r="35" spans="1:25" s="10" customFormat="1" ht="27" customHeight="1">
      <c r="A35" s="17">
        <v>21</v>
      </c>
      <c r="B35" s="50" t="s">
        <v>123</v>
      </c>
      <c r="C35" s="12" t="s">
        <v>77</v>
      </c>
      <c r="D35" s="15"/>
      <c r="E35" s="12" t="s">
        <v>78</v>
      </c>
      <c r="F35" s="12" t="s">
        <v>61</v>
      </c>
      <c r="G35" s="15" t="s">
        <v>105</v>
      </c>
      <c r="H35" s="15" t="s">
        <v>106</v>
      </c>
      <c r="I35" s="16">
        <v>4</v>
      </c>
      <c r="J35" s="12" t="s">
        <v>59</v>
      </c>
      <c r="K35" s="49">
        <v>2056</v>
      </c>
      <c r="L35" s="49">
        <v>7595</v>
      </c>
      <c r="M35" s="49">
        <f t="shared" si="0"/>
        <v>9651</v>
      </c>
      <c r="N35" s="12" t="s">
        <v>40</v>
      </c>
      <c r="O35" s="12" t="s">
        <v>50</v>
      </c>
      <c r="P35" s="12" t="s">
        <v>43</v>
      </c>
      <c r="Q35" s="12" t="s">
        <v>144</v>
      </c>
      <c r="R35" s="12" t="s">
        <v>145</v>
      </c>
      <c r="S35" s="16" t="s">
        <v>18</v>
      </c>
      <c r="T35" s="16" t="s">
        <v>20</v>
      </c>
      <c r="U35" s="32" t="s">
        <v>24</v>
      </c>
      <c r="V35" s="32" t="s">
        <v>179</v>
      </c>
      <c r="W35" s="19">
        <v>44927</v>
      </c>
      <c r="X35" s="19">
        <v>45291</v>
      </c>
      <c r="Y35" s="11"/>
    </row>
    <row r="36" spans="1:25" s="10" customFormat="1" ht="27" customHeight="1">
      <c r="A36" s="17">
        <v>22</v>
      </c>
      <c r="B36" s="51" t="s">
        <v>149</v>
      </c>
      <c r="C36" s="17" t="s">
        <v>60</v>
      </c>
      <c r="D36" s="34" t="s">
        <v>147</v>
      </c>
      <c r="E36" s="17" t="s">
        <v>78</v>
      </c>
      <c r="F36" s="17" t="s">
        <v>61</v>
      </c>
      <c r="G36" s="15" t="s">
        <v>146</v>
      </c>
      <c r="H36" s="34" t="s">
        <v>148</v>
      </c>
      <c r="I36" s="35">
        <v>5</v>
      </c>
      <c r="J36" s="12" t="s">
        <v>59</v>
      </c>
      <c r="K36" s="49">
        <v>1695</v>
      </c>
      <c r="L36" s="49">
        <v>4791</v>
      </c>
      <c r="M36" s="49">
        <f t="shared" si="0"/>
        <v>6486</v>
      </c>
      <c r="N36" s="12" t="s">
        <v>40</v>
      </c>
      <c r="O36" s="12" t="s">
        <v>50</v>
      </c>
      <c r="P36" s="12" t="s">
        <v>43</v>
      </c>
      <c r="Q36" s="12" t="s">
        <v>150</v>
      </c>
      <c r="R36" s="12" t="s">
        <v>151</v>
      </c>
      <c r="S36" s="16" t="s">
        <v>18</v>
      </c>
      <c r="T36" s="16" t="s">
        <v>20</v>
      </c>
      <c r="U36" s="32" t="s">
        <v>24</v>
      </c>
      <c r="V36" s="32" t="s">
        <v>179</v>
      </c>
      <c r="W36" s="19">
        <v>44927</v>
      </c>
      <c r="X36" s="19">
        <v>45291</v>
      </c>
      <c r="Y36" s="11"/>
    </row>
    <row r="37" spans="1:25" s="10" customFormat="1" ht="27" customHeight="1">
      <c r="A37" s="17">
        <v>23</v>
      </c>
      <c r="B37" s="51" t="s">
        <v>142</v>
      </c>
      <c r="C37" s="17" t="s">
        <v>90</v>
      </c>
      <c r="D37" s="34" t="s">
        <v>153</v>
      </c>
      <c r="E37" s="17" t="s">
        <v>68</v>
      </c>
      <c r="F37" s="17" t="s">
        <v>90</v>
      </c>
      <c r="G37" s="15" t="s">
        <v>152</v>
      </c>
      <c r="H37" s="34" t="s">
        <v>154</v>
      </c>
      <c r="I37" s="35">
        <v>13</v>
      </c>
      <c r="J37" s="12" t="s">
        <v>59</v>
      </c>
      <c r="K37" s="49">
        <v>497</v>
      </c>
      <c r="L37" s="49">
        <v>634</v>
      </c>
      <c r="M37" s="49">
        <f t="shared" si="0"/>
        <v>1131</v>
      </c>
      <c r="N37" s="12" t="s">
        <v>40</v>
      </c>
      <c r="O37" s="12" t="s">
        <v>50</v>
      </c>
      <c r="P37" s="12" t="s">
        <v>43</v>
      </c>
      <c r="Q37" s="12" t="s">
        <v>155</v>
      </c>
      <c r="R37" s="12" t="s">
        <v>156</v>
      </c>
      <c r="S37" s="16" t="s">
        <v>18</v>
      </c>
      <c r="T37" s="16" t="s">
        <v>20</v>
      </c>
      <c r="U37" s="32" t="s">
        <v>24</v>
      </c>
      <c r="V37" s="32" t="s">
        <v>179</v>
      </c>
      <c r="W37" s="19">
        <v>44927</v>
      </c>
      <c r="X37" s="19">
        <v>45291</v>
      </c>
      <c r="Y37" s="11"/>
    </row>
    <row r="38" spans="1:25" s="10" customFormat="1" ht="27" customHeight="1">
      <c r="A38" s="17">
        <v>24</v>
      </c>
      <c r="B38" s="33"/>
      <c r="C38" s="17" t="s">
        <v>159</v>
      </c>
      <c r="D38" s="34" t="s">
        <v>160</v>
      </c>
      <c r="E38" s="17" t="s">
        <v>46</v>
      </c>
      <c r="F38" s="17" t="s">
        <v>47</v>
      </c>
      <c r="G38" s="15" t="s">
        <v>157</v>
      </c>
      <c r="H38" s="34" t="s">
        <v>158</v>
      </c>
      <c r="I38" s="35">
        <v>40</v>
      </c>
      <c r="J38" s="12" t="s">
        <v>49</v>
      </c>
      <c r="K38" s="49">
        <v>10123</v>
      </c>
      <c r="L38" s="49">
        <v>0</v>
      </c>
      <c r="M38" s="49">
        <f t="shared" si="0"/>
        <v>10123</v>
      </c>
      <c r="N38" s="12" t="s">
        <v>40</v>
      </c>
      <c r="O38" s="12" t="s">
        <v>50</v>
      </c>
      <c r="P38" s="12" t="s">
        <v>43</v>
      </c>
      <c r="Q38" s="12" t="s">
        <v>161</v>
      </c>
      <c r="R38" s="12" t="s">
        <v>165</v>
      </c>
      <c r="S38" s="16" t="s">
        <v>18</v>
      </c>
      <c r="T38" s="16" t="s">
        <v>20</v>
      </c>
      <c r="U38" s="32" t="s">
        <v>24</v>
      </c>
      <c r="V38" s="32" t="s">
        <v>179</v>
      </c>
      <c r="W38" s="19">
        <v>44927</v>
      </c>
      <c r="X38" s="19">
        <v>45291</v>
      </c>
      <c r="Y38" s="11"/>
    </row>
    <row r="39" spans="1:25" s="10" customFormat="1" ht="27" customHeight="1">
      <c r="A39" s="17">
        <v>25</v>
      </c>
      <c r="B39" s="33"/>
      <c r="C39" s="17" t="s">
        <v>171</v>
      </c>
      <c r="D39" s="34" t="s">
        <v>177</v>
      </c>
      <c r="E39" s="17" t="s">
        <v>46</v>
      </c>
      <c r="F39" s="17" t="s">
        <v>47</v>
      </c>
      <c r="G39" s="15" t="s">
        <v>176</v>
      </c>
      <c r="H39" s="34" t="s">
        <v>178</v>
      </c>
      <c r="I39" s="35">
        <v>3.8</v>
      </c>
      <c r="J39" s="12" t="s">
        <v>59</v>
      </c>
      <c r="K39" s="49">
        <v>7697</v>
      </c>
      <c r="L39" s="49">
        <v>19504</v>
      </c>
      <c r="M39" s="49">
        <f t="shared" si="0"/>
        <v>27201</v>
      </c>
      <c r="N39" s="12" t="s">
        <v>40</v>
      </c>
      <c r="O39" s="12" t="s">
        <v>50</v>
      </c>
      <c r="P39" s="12" t="s">
        <v>43</v>
      </c>
      <c r="Q39" s="12" t="s">
        <v>161</v>
      </c>
      <c r="R39" s="12" t="s">
        <v>165</v>
      </c>
      <c r="S39" s="16" t="s">
        <v>18</v>
      </c>
      <c r="T39" s="16" t="s">
        <v>20</v>
      </c>
      <c r="U39" s="32" t="s">
        <v>24</v>
      </c>
      <c r="V39" s="32" t="s">
        <v>179</v>
      </c>
      <c r="W39" s="19">
        <v>44927</v>
      </c>
      <c r="X39" s="19">
        <v>45291</v>
      </c>
      <c r="Y39" s="11"/>
    </row>
    <row r="40" spans="1:25" s="10" customFormat="1" ht="27" customHeight="1">
      <c r="A40" s="17">
        <v>26</v>
      </c>
      <c r="B40" s="50" t="s">
        <v>167</v>
      </c>
      <c r="C40" s="12" t="s">
        <v>159</v>
      </c>
      <c r="D40" s="15" t="s">
        <v>160</v>
      </c>
      <c r="E40" s="12" t="s">
        <v>46</v>
      </c>
      <c r="F40" s="12" t="s">
        <v>47</v>
      </c>
      <c r="G40" s="15" t="s">
        <v>162</v>
      </c>
      <c r="H40" s="15" t="s">
        <v>163</v>
      </c>
      <c r="I40" s="16">
        <v>16</v>
      </c>
      <c r="J40" s="12" t="s">
        <v>59</v>
      </c>
      <c r="K40" s="49">
        <v>3233</v>
      </c>
      <c r="L40" s="49">
        <v>7044</v>
      </c>
      <c r="M40" s="49">
        <f t="shared" si="0"/>
        <v>10277</v>
      </c>
      <c r="N40" s="12" t="s">
        <v>164</v>
      </c>
      <c r="O40" s="12" t="s">
        <v>165</v>
      </c>
      <c r="P40" s="12" t="s">
        <v>166</v>
      </c>
      <c r="Q40" s="12" t="s">
        <v>164</v>
      </c>
      <c r="R40" s="12" t="s">
        <v>165</v>
      </c>
      <c r="S40" s="16" t="s">
        <v>18</v>
      </c>
      <c r="T40" s="16" t="s">
        <v>20</v>
      </c>
      <c r="U40" s="32" t="s">
        <v>24</v>
      </c>
      <c r="V40" s="32" t="s">
        <v>179</v>
      </c>
      <c r="W40" s="19">
        <v>44927</v>
      </c>
      <c r="X40" s="19">
        <v>45291</v>
      </c>
      <c r="Y40" s="11"/>
    </row>
    <row r="41" spans="1:25" s="10" customFormat="1" ht="27" customHeight="1">
      <c r="A41" s="17">
        <v>27</v>
      </c>
      <c r="B41" s="30"/>
      <c r="C41" s="12" t="s">
        <v>171</v>
      </c>
      <c r="D41" s="15" t="s">
        <v>93</v>
      </c>
      <c r="E41" s="12" t="s">
        <v>46</v>
      </c>
      <c r="F41" s="12" t="s">
        <v>47</v>
      </c>
      <c r="G41" s="15" t="s">
        <v>172</v>
      </c>
      <c r="H41" s="15" t="s">
        <v>173</v>
      </c>
      <c r="I41" s="16">
        <v>4</v>
      </c>
      <c r="J41" s="12" t="s">
        <v>59</v>
      </c>
      <c r="K41" s="49">
        <v>55</v>
      </c>
      <c r="L41" s="49">
        <v>190</v>
      </c>
      <c r="M41" s="49">
        <f t="shared" si="0"/>
        <v>245</v>
      </c>
      <c r="N41" s="12" t="s">
        <v>168</v>
      </c>
      <c r="O41" s="12" t="s">
        <v>169</v>
      </c>
      <c r="P41" s="12" t="s">
        <v>170</v>
      </c>
      <c r="Q41" s="12" t="s">
        <v>168</v>
      </c>
      <c r="R41" s="12" t="s">
        <v>169</v>
      </c>
      <c r="S41" s="16" t="s">
        <v>18</v>
      </c>
      <c r="T41" s="16" t="s">
        <v>20</v>
      </c>
      <c r="U41" s="32" t="s">
        <v>24</v>
      </c>
      <c r="V41" s="32" t="s">
        <v>179</v>
      </c>
      <c r="W41" s="19">
        <v>44927</v>
      </c>
      <c r="X41" s="19">
        <v>45291</v>
      </c>
      <c r="Y41" s="11"/>
    </row>
    <row r="45" spans="7:10" ht="27" customHeight="1">
      <c r="G45" s="46"/>
      <c r="H45" s="47"/>
      <c r="I45" s="48"/>
      <c r="J45" s="48"/>
    </row>
    <row r="47" ht="27" customHeight="1">
      <c r="G47" s="2"/>
    </row>
  </sheetData>
  <sheetProtection/>
  <mergeCells count="16">
    <mergeCell ref="Q12:R12"/>
    <mergeCell ref="A1:X1"/>
    <mergeCell ref="I12:J12"/>
    <mergeCell ref="W12:X12"/>
    <mergeCell ref="T12:T13"/>
    <mergeCell ref="N12:P12"/>
    <mergeCell ref="A2:X2"/>
    <mergeCell ref="A3:X3"/>
    <mergeCell ref="A4:X4"/>
    <mergeCell ref="K12:M12"/>
    <mergeCell ref="K11:M11"/>
    <mergeCell ref="U12:U13"/>
    <mergeCell ref="S12:S13"/>
    <mergeCell ref="V12:V13"/>
    <mergeCell ref="A12:A13"/>
    <mergeCell ref="B12:H12"/>
  </mergeCells>
  <printOptions/>
  <pageMargins left="0.2362204724409449" right="0.2362204724409449" top="0.35433070866141736" bottom="0.7480314960629921" header="0" footer="0.31496062992125984"/>
  <pageSetup fitToHeight="0" horizontalDpi="600" verticalDpi="600" orientation="landscape" paperSize="8" scale="49" r:id="rId1"/>
  <headerFooter>
    <oddFooter>&amp;C&amp;9Strona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Code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Code</dc:creator>
  <cp:keywords/>
  <dc:description/>
  <cp:lastModifiedBy>P.Sz.</cp:lastModifiedBy>
  <cp:lastPrinted>2021-07-12T10:22:36Z</cp:lastPrinted>
  <dcterms:created xsi:type="dcterms:W3CDTF">2012-01-22T12:30:35Z</dcterms:created>
  <dcterms:modified xsi:type="dcterms:W3CDTF">2022-12-05T21:43:32Z</dcterms:modified>
  <cp:category/>
  <cp:version/>
  <cp:contentType/>
  <cp:contentStatus/>
</cp:coreProperties>
</file>