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/>
  <mc:AlternateContent xmlns:mc="http://schemas.openxmlformats.org/markup-compatibility/2006">
    <mc:Choice Requires="x15">
      <x15ac:absPath xmlns:x15ac="http://schemas.microsoft.com/office/spreadsheetml/2010/11/ac" url="C:\Users\wasyliszyn3472\Desktop\2024\84 systemy  sanitarne\Zał. nr 6a-6e formularze cenowe\"/>
    </mc:Choice>
  </mc:AlternateContent>
  <xr:revisionPtr revIDLastSave="0" documentId="13_ncr:1_{3DEF2996-D10E-4EFF-8ECB-C7D24276A47D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wzór" sheetId="1" r:id="rId1"/>
  </sheets>
  <definedNames>
    <definedName name="_xlnm.Print_Area" localSheetId="0">wzór!$A$1:$K$28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H20" i="1" s="1"/>
  <c r="I20" i="1" s="1"/>
  <c r="G11" i="1" l="1"/>
  <c r="H11" i="1" s="1"/>
  <c r="I11" i="1" s="1"/>
  <c r="G12" i="1"/>
  <c r="H12" i="1" s="1"/>
  <c r="I12" i="1" s="1"/>
  <c r="G13" i="1"/>
  <c r="H13" i="1" s="1"/>
  <c r="I13" i="1" s="1"/>
  <c r="G14" i="1"/>
  <c r="H14" i="1" s="1"/>
  <c r="I14" i="1" s="1"/>
  <c r="G15" i="1"/>
  <c r="H15" i="1" s="1"/>
  <c r="I15" i="1" s="1"/>
  <c r="G16" i="1"/>
  <c r="H16" i="1" s="1"/>
  <c r="I16" i="1" s="1"/>
  <c r="G17" i="1"/>
  <c r="H17" i="1" s="1"/>
  <c r="I17" i="1" s="1"/>
  <c r="G18" i="1"/>
  <c r="H18" i="1" s="1"/>
  <c r="I18" i="1" s="1"/>
  <c r="G19" i="1"/>
  <c r="H19" i="1" s="1"/>
  <c r="I19" i="1" s="1"/>
  <c r="G21" i="1"/>
  <c r="H21" i="1" s="1"/>
  <c r="I21" i="1" s="1"/>
  <c r="G22" i="1"/>
  <c r="H22" i="1" s="1"/>
  <c r="I22" i="1" s="1"/>
  <c r="G23" i="1"/>
  <c r="H23" i="1" s="1"/>
  <c r="I23" i="1" s="1"/>
  <c r="G24" i="1"/>
  <c r="H24" i="1" s="1"/>
  <c r="I24" i="1" s="1"/>
  <c r="G10" i="1"/>
  <c r="H10" i="1" l="1"/>
  <c r="G26" i="1"/>
  <c r="I10" i="1" l="1"/>
  <c r="I26" i="1" s="1"/>
  <c r="H26" i="1"/>
</calcChain>
</file>

<file path=xl/sharedStrings.xml><?xml version="1.0" encoding="utf-8"?>
<sst xmlns="http://schemas.openxmlformats.org/spreadsheetml/2006/main" count="46" uniqueCount="32">
  <si>
    <t>ZAMAWIAJĄCY: 43 Wojskowy Oddział Gospodarczy
ul. Saperska 2
59 - 726 Świętoszów</t>
  </si>
  <si>
    <t>Usługa</t>
  </si>
  <si>
    <t>Cena jednostkowa netto zł za 1 szt.</t>
  </si>
  <si>
    <t>RAZEM</t>
  </si>
  <si>
    <t>SOI Głogów</t>
  </si>
  <si>
    <t>Kabina przenośna WC wyposażona w muszlę, pisuar i umywalkę w okresie 1 tygodnia</t>
  </si>
  <si>
    <t>Wartość VAT</t>
  </si>
  <si>
    <t>Wykonanie obsługi kabin</t>
  </si>
  <si>
    <t>Wykonanie obsługi umywalek</t>
  </si>
  <si>
    <t>Inne (potrzeby nie ujęte wyżej)</t>
  </si>
  <si>
    <r>
      <t xml:space="preserve">Kontener sanitarny prysznicowy wyposażony w min. 10 kabin  prysznicowych - w okresie </t>
    </r>
    <r>
      <rPr>
        <b/>
        <sz val="9"/>
        <rFont val="Arial"/>
        <family val="2"/>
        <charset val="238"/>
      </rPr>
      <t>1 do 15</t>
    </r>
    <r>
      <rPr>
        <sz val="9"/>
        <rFont val="Arial"/>
        <family val="2"/>
        <charset val="238"/>
      </rPr>
      <t xml:space="preserve"> dni wraz z dostarczeniem, rozładunkiem, montażem, demontażem, załadunkiem i odbiorem</t>
    </r>
  </si>
  <si>
    <r>
      <t>Wykonanie osługi kontenerów (tj. sprzątanie, mycie wewnętrze i zewnętrzne, dezynfekcja wewnętrzna, uzupełnianie mydła i papierowych ręczników</t>
    </r>
    <r>
      <rPr>
        <sz val="9"/>
        <rFont val="Arial"/>
        <family val="2"/>
        <charset val="238"/>
      </rPr>
      <t>)</t>
    </r>
  </si>
  <si>
    <t>powiaty: górowski, głogowski, nowosolski, legnicki, lubiński, polkowicki, wschowski</t>
  </si>
  <si>
    <r>
      <t xml:space="preserve">Kabina przenośna WC wyposażona w muszlę, pisuar i umywalkę </t>
    </r>
    <r>
      <rPr>
        <b/>
        <sz val="9"/>
        <rFont val="Arial"/>
        <family val="2"/>
        <charset val="238"/>
      </rPr>
      <t>w systemie ciągłym</t>
    </r>
  </si>
  <si>
    <r>
      <t xml:space="preserve">Umywalka wolnostojąca dwustanowiskowa </t>
    </r>
    <r>
      <rPr>
        <b/>
        <sz val="9"/>
        <rFont val="Arial"/>
        <family val="2"/>
        <charset val="238"/>
      </rPr>
      <t>w systemie ciągłym</t>
    </r>
  </si>
  <si>
    <t>Powiat</t>
  </si>
  <si>
    <t>Stawka VAT w %</t>
  </si>
  <si>
    <t>Wartość netto 
(kol. 4x6)</t>
  </si>
  <si>
    <t>Lp.</t>
  </si>
  <si>
    <t>Wartość brutto 
(kol. 7+VAT)</t>
  </si>
  <si>
    <t>górowski, głogowski, nowosolski, legnicki, lubiński, polkowicki, wschowski</t>
  </si>
  <si>
    <t>Przewidywana 
ilość w 2024r.
 (w czasie trwania umowy)</t>
  </si>
  <si>
    <t xml:space="preserve">Kabina przenośna WC wyposażona w muszlę i pisuar w okresie od 1 do 3 dni </t>
  </si>
  <si>
    <t xml:space="preserve">Kabina przenośna WC wyposażona w muszlę i pisuar w okresie 1 tygodnia </t>
  </si>
  <si>
    <r>
      <t xml:space="preserve">Kabina przenośna WC wyposażona w muszlę i pisuar </t>
    </r>
    <r>
      <rPr>
        <b/>
        <sz val="9"/>
        <rFont val="Arial"/>
        <family val="2"/>
        <charset val="238"/>
      </rPr>
      <t xml:space="preserve">w systemie ciągłym </t>
    </r>
  </si>
  <si>
    <t xml:space="preserve">Kabina przenośna WC wyposażona w muszlę, pisuar i umywalkę od 1 do 3 dni </t>
  </si>
  <si>
    <t xml:space="preserve">Umywalka wolnostojąca dwustanowiskowa w okresie od 1 do 3 dni </t>
  </si>
  <si>
    <t xml:space="preserve">Umywalka wolnostojąca dwustanowiskowa w okresie 1 tygodnia </t>
  </si>
  <si>
    <r>
      <t xml:space="preserve">Kontener sanitarny prysznicowy : wyposażony w min.14 kabin  prysznicowych. 
</t>
    </r>
    <r>
      <rPr>
        <u/>
        <sz val="9"/>
        <rFont val="Arial"/>
        <family val="2"/>
        <charset val="238"/>
      </rPr>
      <t xml:space="preserve">Dodatkowe wyposażenie: </t>
    </r>
    <r>
      <rPr>
        <sz val="9"/>
        <rFont val="Arial"/>
        <family val="2"/>
        <charset val="238"/>
      </rPr>
      <t xml:space="preserve">szambo, zbiornik na wodę i hydrofor z pompą, agregat prądotówrczy - 
w okresie </t>
    </r>
    <r>
      <rPr>
        <b/>
        <sz val="9"/>
        <rFont val="Arial"/>
        <family val="2"/>
        <charset val="238"/>
      </rPr>
      <t>1 do 15</t>
    </r>
    <r>
      <rPr>
        <sz val="9"/>
        <rFont val="Arial"/>
        <family val="2"/>
        <charset val="238"/>
      </rPr>
      <t xml:space="preserve"> dni wraz z dostarczeniem, rozładunkiem, montażem, dostarczaniem wody, wywozem nieczystości płynnych, demontażem, załadunkiem i odbiorem</t>
    </r>
  </si>
  <si>
    <r>
      <t xml:space="preserve">Kontener sanitarny prysznicowy : wyposażony w min.14 kabin  prysznicowych. 
</t>
    </r>
    <r>
      <rPr>
        <u/>
        <sz val="9"/>
        <rFont val="Arial"/>
        <family val="2"/>
        <charset val="238"/>
      </rPr>
      <t xml:space="preserve">Dodatkowe wyposażenie: </t>
    </r>
    <r>
      <rPr>
        <sz val="9"/>
        <rFont val="Arial"/>
        <family val="2"/>
        <charset val="238"/>
      </rPr>
      <t xml:space="preserve">szambo, zbiornik na wodę i hydrofor z pompą, agregat prądotówrczy - 
w okresie </t>
    </r>
    <r>
      <rPr>
        <b/>
        <sz val="9"/>
        <rFont val="Arial"/>
        <family val="2"/>
        <charset val="238"/>
      </rPr>
      <t>1 do 31</t>
    </r>
    <r>
      <rPr>
        <sz val="9"/>
        <rFont val="Arial"/>
        <family val="2"/>
        <charset val="238"/>
      </rPr>
      <t xml:space="preserve"> dni wraz z dostarczeniem, rozładunkiem, montażem, dostarczaniem wody, wywozem nieczystości płynnych, demontażem, załadunkiem i odbiorem</t>
    </r>
  </si>
  <si>
    <r>
      <rPr>
        <b/>
        <sz val="14"/>
        <rFont val="Arial"/>
        <family val="2"/>
        <charset val="238"/>
      </rPr>
      <t>Formularz cenowy</t>
    </r>
    <r>
      <rPr>
        <b/>
        <sz val="10"/>
        <rFont val="Arial"/>
        <family val="2"/>
        <charset val="238"/>
      </rPr>
      <t xml:space="preserve"> - wynajem i obsługa przenośnych systemów sanitarnych 
SOI Głogów w 2025 r.</t>
    </r>
  </si>
  <si>
    <t>e-podpis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</si>
</sst>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zł&quot;* #,##0.00_);_(&quot;zł&quot;* \(#,##0.00\);_(&quot;zł&quot;* &quot;-&quot;??_);_(@_)"/>
  </numFmts>
  <fonts count="10" x14ac:knownFonts="1">
    <font>
      <sz val="10"/>
      <name val="Arial CE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u/>
      <sz val="9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164" fontId="2" fillId="2" borderId="6" xfId="1" applyFont="1" applyFill="1" applyBorder="1" applyAlignment="1">
      <alignment horizontal="center" vertical="center" wrapText="1"/>
    </xf>
    <xf numFmtId="9" fontId="2" fillId="2" borderId="6" xfId="0" applyNumberFormat="1" applyFont="1" applyFill="1" applyBorder="1" applyAlignment="1">
      <alignment horizontal="center" vertical="center"/>
    </xf>
    <xf numFmtId="164" fontId="2" fillId="2" borderId="6" xfId="1" applyFont="1" applyFill="1" applyBorder="1" applyAlignment="1">
      <alignment horizontal="center" vertical="center"/>
    </xf>
    <xf numFmtId="0" fontId="2" fillId="0" borderId="6" xfId="0" applyFont="1" applyBorder="1"/>
    <xf numFmtId="164" fontId="4" fillId="0" borderId="6" xfId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164" fontId="4" fillId="0" borderId="6" xfId="0" applyNumberFormat="1" applyFont="1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 applyBorder="1" applyAlignment="1"/>
    <xf numFmtId="0" fontId="2" fillId="0" borderId="0" xfId="0" applyFont="1" applyFill="1" applyBorder="1"/>
    <xf numFmtId="0" fontId="2" fillId="0" borderId="0" xfId="0" applyFont="1" applyFill="1" applyBorder="1" applyAlignment="1"/>
    <xf numFmtId="0" fontId="4" fillId="0" borderId="7" xfId="0" applyFont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3" fillId="0" borderId="0" xfId="0" applyFont="1" applyAlignment="1"/>
    <xf numFmtId="0" fontId="4" fillId="0" borderId="0" xfId="0" applyFont="1" applyBorder="1" applyAlignment="1">
      <alignment horizontal="left" vertical="center"/>
    </xf>
    <xf numFmtId="164" fontId="4" fillId="0" borderId="0" xfId="1" applyFont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 vertical="top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8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0"/>
  <sheetViews>
    <sheetView tabSelected="1" topLeftCell="A7" zoomScaleNormal="100" zoomScaleSheetLayoutView="55" workbookViewId="0">
      <selection activeCell="H30" sqref="H30"/>
    </sheetView>
  </sheetViews>
  <sheetFormatPr defaultRowHeight="12.75" x14ac:dyDescent="0.2"/>
  <cols>
    <col min="1" max="1" width="6.28515625" style="2" customWidth="1"/>
    <col min="2" max="2" width="81.5703125" style="24" customWidth="1"/>
    <col min="3" max="3" width="22.7109375" style="2" customWidth="1"/>
    <col min="4" max="4" width="15.7109375" style="2" customWidth="1"/>
    <col min="5" max="5" width="11.28515625" style="2" customWidth="1"/>
    <col min="6" max="7" width="17.7109375" style="2" customWidth="1"/>
    <col min="8" max="9" width="20.5703125" style="2" customWidth="1"/>
    <col min="10" max="10" width="10.28515625" style="2" customWidth="1"/>
    <col min="11" max="16384" width="9.140625" style="2"/>
  </cols>
  <sheetData>
    <row r="1" spans="1:9" x14ac:dyDescent="0.2">
      <c r="A1" s="15"/>
      <c r="B1" s="16"/>
      <c r="C1" s="15"/>
      <c r="D1" s="15"/>
      <c r="E1" s="17"/>
      <c r="F1" s="17"/>
      <c r="G1" s="17"/>
      <c r="H1" s="33"/>
      <c r="I1" s="33"/>
    </row>
    <row r="2" spans="1:9" ht="12.75" customHeight="1" x14ac:dyDescent="0.2">
      <c r="A2" s="15"/>
      <c r="B2" s="16"/>
      <c r="C2" s="15"/>
      <c r="D2" s="15"/>
      <c r="E2" s="17"/>
      <c r="F2" s="18"/>
      <c r="G2" s="18"/>
      <c r="H2" s="34" t="s">
        <v>0</v>
      </c>
      <c r="I2" s="35"/>
    </row>
    <row r="3" spans="1:9" x14ac:dyDescent="0.2">
      <c r="A3" s="15"/>
      <c r="B3" s="16"/>
      <c r="C3" s="15"/>
      <c r="D3" s="15"/>
      <c r="E3" s="17"/>
      <c r="F3" s="17"/>
      <c r="G3" s="17"/>
      <c r="H3" s="36"/>
      <c r="I3" s="37"/>
    </row>
    <row r="4" spans="1:9" ht="30" customHeight="1" x14ac:dyDescent="0.2">
      <c r="A4" s="15"/>
      <c r="B4" s="16"/>
      <c r="C4" s="15"/>
      <c r="D4" s="15"/>
      <c r="E4" s="15"/>
      <c r="F4" s="15"/>
      <c r="G4" s="15"/>
      <c r="H4" s="38"/>
      <c r="I4" s="39"/>
    </row>
    <row r="5" spans="1:9" x14ac:dyDescent="0.2">
      <c r="A5" s="15"/>
      <c r="B5" s="16"/>
      <c r="C5" s="1"/>
      <c r="D5" s="1"/>
      <c r="E5" s="1"/>
      <c r="F5" s="1"/>
      <c r="G5" s="1"/>
      <c r="H5" s="1"/>
      <c r="I5" s="1"/>
    </row>
    <row r="6" spans="1:9" ht="24.75" customHeight="1" x14ac:dyDescent="0.2">
      <c r="A6" s="40" t="s">
        <v>30</v>
      </c>
      <c r="B6" s="41"/>
      <c r="C6" s="41"/>
      <c r="D6" s="41"/>
      <c r="E6" s="41"/>
      <c r="F6" s="41"/>
      <c r="G6" s="41"/>
      <c r="H6" s="41"/>
      <c r="I6" s="41"/>
    </row>
    <row r="7" spans="1:9" ht="18.75" customHeight="1" x14ac:dyDescent="0.2">
      <c r="A7" s="42"/>
      <c r="B7" s="42"/>
      <c r="C7" s="42"/>
      <c r="D7" s="42"/>
      <c r="E7" s="42"/>
      <c r="F7" s="42"/>
      <c r="G7" s="42"/>
      <c r="H7" s="42"/>
      <c r="I7" s="42"/>
    </row>
    <row r="8" spans="1:9" ht="52.5" customHeight="1" x14ac:dyDescent="0.2">
      <c r="A8" s="4" t="s">
        <v>18</v>
      </c>
      <c r="B8" s="4" t="s">
        <v>1</v>
      </c>
      <c r="C8" s="5" t="s">
        <v>15</v>
      </c>
      <c r="D8" s="5" t="s">
        <v>2</v>
      </c>
      <c r="E8" s="5" t="s">
        <v>16</v>
      </c>
      <c r="F8" s="27" t="s">
        <v>21</v>
      </c>
      <c r="G8" s="5" t="s">
        <v>17</v>
      </c>
      <c r="H8" s="5" t="s">
        <v>6</v>
      </c>
      <c r="I8" s="5" t="s">
        <v>19</v>
      </c>
    </row>
    <row r="9" spans="1:9" x14ac:dyDescent="0.2">
      <c r="A9" s="4">
        <v>1</v>
      </c>
      <c r="B9" s="4">
        <v>2</v>
      </c>
      <c r="C9" s="4">
        <v>3</v>
      </c>
      <c r="D9" s="4">
        <v>4</v>
      </c>
      <c r="E9" s="4">
        <v>5</v>
      </c>
      <c r="F9" s="28">
        <v>6</v>
      </c>
      <c r="G9" s="4">
        <v>7</v>
      </c>
      <c r="H9" s="4">
        <v>8</v>
      </c>
      <c r="I9" s="4">
        <v>9</v>
      </c>
    </row>
    <row r="10" spans="1:9" ht="45.75" customHeight="1" x14ac:dyDescent="0.2">
      <c r="A10" s="6">
        <v>1</v>
      </c>
      <c r="B10" s="21" t="s">
        <v>22</v>
      </c>
      <c r="C10" s="7" t="s">
        <v>20</v>
      </c>
      <c r="D10" s="8"/>
      <c r="E10" s="9"/>
      <c r="F10" s="29">
        <v>5</v>
      </c>
      <c r="G10" s="31">
        <f>D10*F10</f>
        <v>0</v>
      </c>
      <c r="H10" s="10">
        <f>G10*E10</f>
        <v>0</v>
      </c>
      <c r="I10" s="10">
        <f>H10+G10</f>
        <v>0</v>
      </c>
    </row>
    <row r="11" spans="1:9" ht="45.75" customHeight="1" x14ac:dyDescent="0.2">
      <c r="A11" s="6">
        <v>2</v>
      </c>
      <c r="B11" s="21" t="s">
        <v>23</v>
      </c>
      <c r="C11" s="7" t="s">
        <v>20</v>
      </c>
      <c r="D11" s="8"/>
      <c r="E11" s="9"/>
      <c r="F11" s="29">
        <v>30</v>
      </c>
      <c r="G11" s="31">
        <f t="shared" ref="G11:G24" si="0">D11*F11</f>
        <v>0</v>
      </c>
      <c r="H11" s="10">
        <f t="shared" ref="H11:H24" si="1">G11*E11</f>
        <v>0</v>
      </c>
      <c r="I11" s="10">
        <f t="shared" ref="I11:I24" si="2">H11+G11</f>
        <v>0</v>
      </c>
    </row>
    <row r="12" spans="1:9" ht="45.75" customHeight="1" x14ac:dyDescent="0.2">
      <c r="A12" s="6">
        <v>3</v>
      </c>
      <c r="B12" s="20" t="s">
        <v>24</v>
      </c>
      <c r="C12" s="7" t="s">
        <v>20</v>
      </c>
      <c r="D12" s="10"/>
      <c r="E12" s="9"/>
      <c r="F12" s="29">
        <v>6</v>
      </c>
      <c r="G12" s="31">
        <f t="shared" si="0"/>
        <v>0</v>
      </c>
      <c r="H12" s="10">
        <f t="shared" si="1"/>
        <v>0</v>
      </c>
      <c r="I12" s="10">
        <f t="shared" si="2"/>
        <v>0</v>
      </c>
    </row>
    <row r="13" spans="1:9" ht="45.75" customHeight="1" x14ac:dyDescent="0.2">
      <c r="A13" s="6">
        <v>4</v>
      </c>
      <c r="B13" s="21" t="s">
        <v>25</v>
      </c>
      <c r="C13" s="7" t="s">
        <v>20</v>
      </c>
      <c r="D13" s="10"/>
      <c r="E13" s="9"/>
      <c r="F13" s="29">
        <v>5</v>
      </c>
      <c r="G13" s="31">
        <f t="shared" si="0"/>
        <v>0</v>
      </c>
      <c r="H13" s="10">
        <f t="shared" si="1"/>
        <v>0</v>
      </c>
      <c r="I13" s="10">
        <f t="shared" si="2"/>
        <v>0</v>
      </c>
    </row>
    <row r="14" spans="1:9" ht="45.75" customHeight="1" x14ac:dyDescent="0.2">
      <c r="A14" s="6">
        <v>5</v>
      </c>
      <c r="B14" s="21" t="s">
        <v>5</v>
      </c>
      <c r="C14" s="7" t="s">
        <v>20</v>
      </c>
      <c r="D14" s="10"/>
      <c r="E14" s="9"/>
      <c r="F14" s="29">
        <v>30</v>
      </c>
      <c r="G14" s="31">
        <f t="shared" si="0"/>
        <v>0</v>
      </c>
      <c r="H14" s="10">
        <f t="shared" si="1"/>
        <v>0</v>
      </c>
      <c r="I14" s="10">
        <f t="shared" si="2"/>
        <v>0</v>
      </c>
    </row>
    <row r="15" spans="1:9" ht="45.75" customHeight="1" x14ac:dyDescent="0.2">
      <c r="A15" s="6">
        <v>6</v>
      </c>
      <c r="B15" s="21" t="s">
        <v>13</v>
      </c>
      <c r="C15" s="7" t="s">
        <v>20</v>
      </c>
      <c r="D15" s="10"/>
      <c r="E15" s="9"/>
      <c r="F15" s="29">
        <v>4</v>
      </c>
      <c r="G15" s="31">
        <f t="shared" si="0"/>
        <v>0</v>
      </c>
      <c r="H15" s="10">
        <f t="shared" si="1"/>
        <v>0</v>
      </c>
      <c r="I15" s="10">
        <f t="shared" si="2"/>
        <v>0</v>
      </c>
    </row>
    <row r="16" spans="1:9" ht="45.75" customHeight="1" x14ac:dyDescent="0.2">
      <c r="A16" s="6">
        <v>7</v>
      </c>
      <c r="B16" s="21" t="s">
        <v>26</v>
      </c>
      <c r="C16" s="7" t="s">
        <v>20</v>
      </c>
      <c r="D16" s="10"/>
      <c r="E16" s="9"/>
      <c r="F16" s="29">
        <v>5</v>
      </c>
      <c r="G16" s="31">
        <f t="shared" si="0"/>
        <v>0</v>
      </c>
      <c r="H16" s="10">
        <f t="shared" si="1"/>
        <v>0</v>
      </c>
      <c r="I16" s="10">
        <f t="shared" si="2"/>
        <v>0</v>
      </c>
    </row>
    <row r="17" spans="1:9" ht="45.75" customHeight="1" x14ac:dyDescent="0.2">
      <c r="A17" s="6">
        <v>8</v>
      </c>
      <c r="B17" s="21" t="s">
        <v>27</v>
      </c>
      <c r="C17" s="7" t="s">
        <v>20</v>
      </c>
      <c r="D17" s="10"/>
      <c r="E17" s="9"/>
      <c r="F17" s="29">
        <v>10</v>
      </c>
      <c r="G17" s="31">
        <f t="shared" si="0"/>
        <v>0</v>
      </c>
      <c r="H17" s="10">
        <f t="shared" si="1"/>
        <v>0</v>
      </c>
      <c r="I17" s="10">
        <f t="shared" si="2"/>
        <v>0</v>
      </c>
    </row>
    <row r="18" spans="1:9" ht="45.75" customHeight="1" x14ac:dyDescent="0.2">
      <c r="A18" s="6">
        <v>9</v>
      </c>
      <c r="B18" s="21" t="s">
        <v>14</v>
      </c>
      <c r="C18" s="7" t="s">
        <v>20</v>
      </c>
      <c r="D18" s="10"/>
      <c r="E18" s="9"/>
      <c r="F18" s="29">
        <v>5</v>
      </c>
      <c r="G18" s="31">
        <f t="shared" si="0"/>
        <v>0</v>
      </c>
      <c r="H18" s="10">
        <f t="shared" si="1"/>
        <v>0</v>
      </c>
      <c r="I18" s="10">
        <f t="shared" si="2"/>
        <v>0</v>
      </c>
    </row>
    <row r="19" spans="1:9" ht="45.75" customHeight="1" x14ac:dyDescent="0.2">
      <c r="A19" s="6">
        <v>13</v>
      </c>
      <c r="B19" s="21" t="s">
        <v>10</v>
      </c>
      <c r="C19" s="7" t="s">
        <v>20</v>
      </c>
      <c r="D19" s="10"/>
      <c r="E19" s="9"/>
      <c r="F19" s="29">
        <v>1</v>
      </c>
      <c r="G19" s="31">
        <f t="shared" si="0"/>
        <v>0</v>
      </c>
      <c r="H19" s="10">
        <f t="shared" si="1"/>
        <v>0</v>
      </c>
      <c r="I19" s="10">
        <f t="shared" si="2"/>
        <v>0</v>
      </c>
    </row>
    <row r="20" spans="1:9" ht="45.75" customHeight="1" x14ac:dyDescent="0.2">
      <c r="A20" s="6">
        <v>14</v>
      </c>
      <c r="B20" s="21" t="s">
        <v>28</v>
      </c>
      <c r="C20" s="7" t="s">
        <v>20</v>
      </c>
      <c r="D20" s="10"/>
      <c r="E20" s="9"/>
      <c r="F20" s="29">
        <v>2</v>
      </c>
      <c r="G20" s="31">
        <f t="shared" ref="G20" si="3">D20*F20</f>
        <v>0</v>
      </c>
      <c r="H20" s="10">
        <f t="shared" ref="H20" si="4">G20*E20</f>
        <v>0</v>
      </c>
      <c r="I20" s="10">
        <f t="shared" ref="I20" si="5">H20+G20</f>
        <v>0</v>
      </c>
    </row>
    <row r="21" spans="1:9" ht="45.75" customHeight="1" x14ac:dyDescent="0.2">
      <c r="A21" s="6">
        <v>15</v>
      </c>
      <c r="B21" s="21" t="s">
        <v>29</v>
      </c>
      <c r="C21" s="7" t="s">
        <v>20</v>
      </c>
      <c r="D21" s="10"/>
      <c r="E21" s="9"/>
      <c r="F21" s="29">
        <v>2</v>
      </c>
      <c r="G21" s="31">
        <f t="shared" si="0"/>
        <v>0</v>
      </c>
      <c r="H21" s="10">
        <f t="shared" si="1"/>
        <v>0</v>
      </c>
      <c r="I21" s="10">
        <f t="shared" si="2"/>
        <v>0</v>
      </c>
    </row>
    <row r="22" spans="1:9" ht="45.75" customHeight="1" x14ac:dyDescent="0.2">
      <c r="A22" s="6">
        <v>16</v>
      </c>
      <c r="B22" s="20" t="s">
        <v>7</v>
      </c>
      <c r="C22" s="7" t="s">
        <v>20</v>
      </c>
      <c r="D22" s="10"/>
      <c r="E22" s="9"/>
      <c r="F22" s="29">
        <v>400</v>
      </c>
      <c r="G22" s="31">
        <f t="shared" si="0"/>
        <v>0</v>
      </c>
      <c r="H22" s="10">
        <f t="shared" si="1"/>
        <v>0</v>
      </c>
      <c r="I22" s="10">
        <f t="shared" si="2"/>
        <v>0</v>
      </c>
    </row>
    <row r="23" spans="1:9" ht="45.75" customHeight="1" x14ac:dyDescent="0.2">
      <c r="A23" s="6">
        <v>17</v>
      </c>
      <c r="B23" s="21" t="s">
        <v>8</v>
      </c>
      <c r="C23" s="7" t="s">
        <v>20</v>
      </c>
      <c r="D23" s="10"/>
      <c r="E23" s="9"/>
      <c r="F23" s="29">
        <v>100</v>
      </c>
      <c r="G23" s="31">
        <f t="shared" si="0"/>
        <v>0</v>
      </c>
      <c r="H23" s="10">
        <f t="shared" si="1"/>
        <v>0</v>
      </c>
      <c r="I23" s="10">
        <f t="shared" si="2"/>
        <v>0</v>
      </c>
    </row>
    <row r="24" spans="1:9" ht="45.75" customHeight="1" x14ac:dyDescent="0.2">
      <c r="A24" s="6">
        <v>18</v>
      </c>
      <c r="B24" s="22" t="s">
        <v>11</v>
      </c>
      <c r="C24" s="7" t="s">
        <v>20</v>
      </c>
      <c r="D24" s="10"/>
      <c r="E24" s="9"/>
      <c r="F24" s="29">
        <v>50</v>
      </c>
      <c r="G24" s="31">
        <f t="shared" si="0"/>
        <v>0</v>
      </c>
      <c r="H24" s="10">
        <f t="shared" si="1"/>
        <v>0</v>
      </c>
      <c r="I24" s="10">
        <f t="shared" si="2"/>
        <v>0</v>
      </c>
    </row>
    <row r="25" spans="1:9" ht="15.75" hidden="1" customHeight="1" x14ac:dyDescent="0.2">
      <c r="A25" s="6">
        <v>32</v>
      </c>
      <c r="B25" s="21" t="s">
        <v>9</v>
      </c>
      <c r="C25" s="11"/>
      <c r="D25" s="11"/>
      <c r="E25" s="11"/>
      <c r="F25" s="30">
        <v>0</v>
      </c>
      <c r="G25" s="6"/>
      <c r="H25" s="10"/>
      <c r="I25" s="10"/>
    </row>
    <row r="26" spans="1:9" ht="26.25" customHeight="1" x14ac:dyDescent="0.2">
      <c r="A26" s="43" t="s">
        <v>3</v>
      </c>
      <c r="B26" s="44"/>
      <c r="C26" s="44"/>
      <c r="D26" s="44"/>
      <c r="E26" s="44"/>
      <c r="F26" s="45"/>
      <c r="G26" s="12">
        <f>SUM(G10:G25)</f>
        <v>0</v>
      </c>
      <c r="H26" s="12">
        <f t="shared" ref="H26:I26" si="6">SUM(H10:H25)</f>
        <v>0</v>
      </c>
      <c r="I26" s="12">
        <f t="shared" si="6"/>
        <v>0</v>
      </c>
    </row>
    <row r="27" spans="1:9" ht="26.25" customHeight="1" x14ac:dyDescent="0.2">
      <c r="A27" s="25"/>
      <c r="B27" s="19"/>
      <c r="C27" s="19"/>
      <c r="D27" s="25"/>
      <c r="E27" s="25"/>
      <c r="F27" s="25"/>
      <c r="G27" s="25"/>
      <c r="H27" s="26"/>
      <c r="I27" s="26"/>
    </row>
    <row r="28" spans="1:9" x14ac:dyDescent="0.2">
      <c r="A28" s="13"/>
      <c r="B28" s="23" t="s">
        <v>12</v>
      </c>
      <c r="C28" s="14" t="s">
        <v>4</v>
      </c>
      <c r="D28" s="13"/>
      <c r="E28" s="13"/>
      <c r="F28" s="32"/>
      <c r="G28" s="32"/>
      <c r="H28" s="32"/>
      <c r="I28" s="3"/>
    </row>
    <row r="30" spans="1:9" x14ac:dyDescent="0.2">
      <c r="H30" s="2" t="s">
        <v>31</v>
      </c>
    </row>
  </sheetData>
  <mergeCells count="6">
    <mergeCell ref="F28:H28"/>
    <mergeCell ref="H1:I1"/>
    <mergeCell ref="H2:I4"/>
    <mergeCell ref="A6:I6"/>
    <mergeCell ref="A7:I7"/>
    <mergeCell ref="A26:F26"/>
  </mergeCells>
  <pageMargins left="0.31496062992125984" right="0.31496062992125984" top="0.39370078740157483" bottom="0.35433070866141736" header="0" footer="0"/>
  <pageSetup paperSize="9" scale="42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BA181189-905A-48CF-B917-87380FCB4D3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wzór</vt:lpstr>
      <vt:lpstr>wzór!Obszar_wydruku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Chabiniak Iwona</dc:creator>
  <cp:lastModifiedBy>Wasyliszyn Justyna</cp:lastModifiedBy>
  <cp:lastPrinted>2024-07-04T07:19:25Z</cp:lastPrinted>
  <dcterms:created xsi:type="dcterms:W3CDTF">2019-07-03T11:15:49Z</dcterms:created>
  <dcterms:modified xsi:type="dcterms:W3CDTF">2024-08-12T11:20:31Z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1bb71a23-6270-4f9f-bb60-61b2a665d80c</vt:lpwstr>
  </property>
  <property fmtid="{D5CDD505-2E9C-101B-9397-08002B2CF9AE}" pid="3" name="bjSaver">
    <vt:lpwstr>Wd6An+/87Xtl0ugbowvLE32RNjZ10csH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Chabiniak Iwona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10.68.115.149</vt:lpwstr>
  </property>
</Properties>
</file>