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DZP\++POSTĘPOWANIA\2024\134 TPm_134_24_serwis klima\002 Przygotowanie\"/>
    </mc:Choice>
  </mc:AlternateContent>
  <xr:revisionPtr revIDLastSave="0" documentId="13_ncr:1_{69A4A311-697A-44CF-B2AF-3B629258AF6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0" i="1"/>
  <c r="K20" i="1" s="1"/>
  <c r="L20" i="1" s="1"/>
  <c r="J19" i="1"/>
  <c r="K19" i="1" s="1"/>
  <c r="L19" i="1" s="1"/>
  <c r="J18" i="1"/>
  <c r="K18" i="1" s="1"/>
  <c r="L18" i="1" s="1"/>
  <c r="J17" i="1"/>
  <c r="K17" i="1" s="1"/>
  <c r="L17" i="1" s="1"/>
  <c r="J16" i="1"/>
  <c r="K16" i="1" s="1"/>
  <c r="L16" i="1" s="1"/>
  <c r="J15" i="1"/>
  <c r="K15" i="1" s="1"/>
  <c r="L15" i="1" s="1"/>
  <c r="J14" i="1"/>
  <c r="K14" i="1" s="1"/>
  <c r="L14" i="1" s="1"/>
  <c r="J13" i="1"/>
  <c r="K13" i="1" s="1"/>
  <c r="L13" i="1" s="1"/>
  <c r="J12" i="1"/>
  <c r="K12" i="1" s="1"/>
  <c r="L12" i="1" s="1"/>
  <c r="J11" i="1"/>
  <c r="K11" i="1" s="1"/>
  <c r="L11" i="1" s="1"/>
  <c r="J10" i="1"/>
  <c r="K10" i="1" s="1"/>
  <c r="L10" i="1" s="1"/>
  <c r="J9" i="1"/>
  <c r="K9" i="1" s="1"/>
  <c r="L9" i="1" s="1"/>
  <c r="J8" i="1"/>
  <c r="K8" i="1" s="1"/>
  <c r="L8" i="1" s="1"/>
  <c r="J7" i="1"/>
  <c r="K7" i="1" s="1"/>
  <c r="L7" i="1" s="1"/>
  <c r="J6" i="1"/>
  <c r="K6" i="1" s="1"/>
  <c r="L6" i="1" s="1"/>
  <c r="J5" i="1"/>
  <c r="AE21" i="1" l="1"/>
  <c r="AE22" i="1" s="1"/>
  <c r="AE23" i="1" s="1"/>
  <c r="AG21" i="1"/>
  <c r="AG22" i="1" s="1"/>
  <c r="AG23" i="1" s="1"/>
  <c r="J21" i="1"/>
  <c r="AI21" i="1"/>
  <c r="AI22" i="1" s="1"/>
  <c r="AI23" i="1" s="1"/>
  <c r="M21" i="1"/>
  <c r="M22" i="1" s="1"/>
  <c r="O21" i="1"/>
  <c r="O22" i="1" s="1"/>
  <c r="O23" i="1" s="1"/>
  <c r="AA21" i="1"/>
  <c r="AA22" i="1" s="1"/>
  <c r="AA23" i="1" s="1"/>
  <c r="Y21" i="1"/>
  <c r="Y22" i="1" s="1"/>
  <c r="Y23" i="1" s="1"/>
  <c r="AC21" i="1"/>
  <c r="AC22" i="1" s="1"/>
  <c r="AC23" i="1" s="1"/>
  <c r="S21" i="1"/>
  <c r="S22" i="1" s="1"/>
  <c r="S23" i="1" s="1"/>
  <c r="Q21" i="1"/>
  <c r="Q22" i="1" s="1"/>
  <c r="Q23" i="1" s="1"/>
  <c r="U21" i="1"/>
  <c r="U22" i="1" s="1"/>
  <c r="U23" i="1" s="1"/>
  <c r="W21" i="1"/>
  <c r="W22" i="1" s="1"/>
  <c r="W23" i="1" s="1"/>
  <c r="K5" i="1"/>
  <c r="AK21" i="1" l="1"/>
  <c r="M23" i="1"/>
  <c r="AK23" i="1" s="1"/>
  <c r="AK22" i="1"/>
  <c r="K21" i="1"/>
  <c r="L5" i="1"/>
  <c r="L21" i="1" s="1"/>
</calcChain>
</file>

<file path=xl/sharedStrings.xml><?xml version="1.0" encoding="utf-8"?>
<sst xmlns="http://schemas.openxmlformats.org/spreadsheetml/2006/main" count="64" uniqueCount="47">
  <si>
    <t>Lp</t>
  </si>
  <si>
    <t>OBIEKTY</t>
  </si>
  <si>
    <t>Informacje o urządzeniu</t>
  </si>
  <si>
    <t>Ilość</t>
  </si>
  <si>
    <t>krotność wymiany filtrów x/w okresie  trwania umowy</t>
  </si>
  <si>
    <t>przegląd x/w okresie  trwania umowy</t>
  </si>
  <si>
    <t>koszt jednostkowy wymiany filtra</t>
  </si>
  <si>
    <t>koszt jednostkowy przeglądu</t>
  </si>
  <si>
    <t>koszt jednostkowy dezynfekcji</t>
  </si>
  <si>
    <t>razem koszt w okresie  trwania umowy</t>
  </si>
  <si>
    <t>Podatek Vat</t>
  </si>
  <si>
    <t>Wartości razem brutto w okresie trwania umowy</t>
  </si>
  <si>
    <t>Przegląd</t>
  </si>
  <si>
    <t>zł netto</t>
  </si>
  <si>
    <t>zł</t>
  </si>
  <si>
    <t>luty</t>
  </si>
  <si>
    <t>marzec</t>
  </si>
  <si>
    <t xml:space="preserve">kwiecień </t>
  </si>
  <si>
    <t xml:space="preserve">maj </t>
  </si>
  <si>
    <t>czerwiec</t>
  </si>
  <si>
    <t xml:space="preserve">lipiec </t>
  </si>
  <si>
    <t xml:space="preserve">sierpień </t>
  </si>
  <si>
    <t>wrzesień</t>
  </si>
  <si>
    <t>październik</t>
  </si>
  <si>
    <t>listopad</t>
  </si>
  <si>
    <t xml:space="preserve">grudzień </t>
  </si>
  <si>
    <t xml:space="preserve">CBM 8 Zwierzętarnia ul. Rokiwtnicka </t>
  </si>
  <si>
    <t>Centrala wentylacyjna Dospel DEIMOS 1</t>
  </si>
  <si>
    <t>Centrala wentylacyjna Dospel KALIOPE 1</t>
  </si>
  <si>
    <t>Centrala wentylacyjna Dospel KALIOPE 6</t>
  </si>
  <si>
    <t>Centrala wentylacyjna Dospel KALIOPE 4</t>
  </si>
  <si>
    <t>Centrala wentylacyjna Dospel ERATO 1</t>
  </si>
  <si>
    <t>Centrala wentylacyjna Dospel KALIOPE 0</t>
  </si>
  <si>
    <t>Centrala wentylacyjna 8-A10-21-1V055-00137</t>
  </si>
  <si>
    <t>Centrala wentylacyjna 8-A10-21-1V021-020214</t>
  </si>
  <si>
    <t>Centrala wentylacyjna 8-A10-21-1V021-00216</t>
  </si>
  <si>
    <t>Centrala wentylacyjna 8-A10-21-1V021-00215</t>
  </si>
  <si>
    <t xml:space="preserve">Centrala wentylacyjna 8-A10-21-1V021-00218 </t>
  </si>
  <si>
    <t>Centrala wentylacyjna 8-A10-21-1V021-00217</t>
  </si>
  <si>
    <t>Klimatyzator split</t>
  </si>
  <si>
    <t>MSZ-HR50VF</t>
  </si>
  <si>
    <t>Nawilżacze</t>
  </si>
  <si>
    <t>netto</t>
  </si>
  <si>
    <t>vat</t>
  </si>
  <si>
    <t>brutto</t>
  </si>
  <si>
    <t>styczeń</t>
  </si>
  <si>
    <t xml:space="preserve">  ZAŁĄCZNIK NR 3.2 -  WYKAZ URZĄDZEŃ -  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</si>
</sst>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z_ł"/>
    <numFmt numFmtId="165" formatCode="_-* #,##0\ _z_ł_-;\-* #,##0\ _z_ł_-;_-* &quot;-&quot;??\ _z_ł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2"/>
      <name val="Arial CE"/>
      <family val="2"/>
      <charset val="238"/>
    </font>
    <font>
      <sz val="12"/>
      <color rgb="FF000000"/>
      <name val="Arial CE"/>
      <charset val="238"/>
    </font>
    <font>
      <b/>
      <i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3" fillId="0" borderId="2" xfId="2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vertical="center" textRotation="90"/>
    </xf>
    <xf numFmtId="49" fontId="3" fillId="0" borderId="2" xfId="2" applyNumberFormat="1" applyFont="1" applyBorder="1" applyAlignment="1">
      <alignment horizontal="left" vertical="center" wrapText="1"/>
    </xf>
    <xf numFmtId="165" fontId="3" fillId="0" borderId="2" xfId="1" applyNumberFormat="1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2" borderId="0" xfId="0" applyNumberFormat="1" applyFont="1" applyFill="1"/>
    <xf numFmtId="0" fontId="3" fillId="3" borderId="4" xfId="0" applyFont="1" applyFill="1" applyBorder="1"/>
    <xf numFmtId="43" fontId="3" fillId="3" borderId="4" xfId="1" applyFont="1" applyFill="1" applyBorder="1"/>
    <xf numFmtId="9" fontId="3" fillId="3" borderId="2" xfId="1" applyNumberFormat="1" applyFont="1" applyFill="1" applyBorder="1" applyAlignment="1">
      <alignment horizontal="center"/>
    </xf>
    <xf numFmtId="164" fontId="3" fillId="3" borderId="2" xfId="0" applyNumberFormat="1" applyFont="1" applyFill="1" applyBorder="1"/>
    <xf numFmtId="164" fontId="3" fillId="3" borderId="0" xfId="0" applyNumberFormat="1" applyFont="1" applyFill="1"/>
    <xf numFmtId="0" fontId="3" fillId="3" borderId="0" xfId="0" applyFont="1" applyFill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165" fontId="3" fillId="0" borderId="2" xfId="1" applyNumberFormat="1" applyFont="1" applyFill="1" applyBorder="1" applyAlignment="1"/>
    <xf numFmtId="0" fontId="3" fillId="0" borderId="2" xfId="0" applyFont="1" applyBorder="1" applyAlignment="1">
      <alignment horizontal="center"/>
    </xf>
    <xf numFmtId="1" fontId="3" fillId="0" borderId="3" xfId="2" applyNumberFormat="1" applyFont="1" applyBorder="1" applyAlignment="1">
      <alignment horizontal="center" vertical="center"/>
    </xf>
    <xf numFmtId="0" fontId="3" fillId="0" borderId="2" xfId="0" applyFont="1" applyBorder="1"/>
    <xf numFmtId="43" fontId="3" fillId="0" borderId="3" xfId="1" applyFont="1" applyFill="1" applyBorder="1"/>
    <xf numFmtId="43" fontId="3" fillId="0" borderId="2" xfId="1" applyFont="1" applyFill="1" applyBorder="1" applyAlignment="1">
      <alignment horizontal="center"/>
    </xf>
    <xf numFmtId="164" fontId="3" fillId="0" borderId="2" xfId="0" applyNumberFormat="1" applyFont="1" applyBorder="1"/>
    <xf numFmtId="0" fontId="5" fillId="0" borderId="2" xfId="0" applyFont="1" applyBorder="1"/>
    <xf numFmtId="165" fontId="3" fillId="0" borderId="2" xfId="1" applyNumberFormat="1" applyFont="1" applyBorder="1" applyAlignment="1"/>
    <xf numFmtId="1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165" fontId="3" fillId="0" borderId="0" xfId="1" applyNumberFormat="1" applyFont="1" applyAlignment="1"/>
    <xf numFmtId="0" fontId="3" fillId="0" borderId="0" xfId="0" applyFont="1" applyAlignment="1">
      <alignment horizontal="center"/>
    </xf>
    <xf numFmtId="43" fontId="3" fillId="0" borderId="0" xfId="1" applyFont="1"/>
    <xf numFmtId="43" fontId="3" fillId="0" borderId="0" xfId="1" applyFont="1" applyAlignment="1">
      <alignment horizontal="center"/>
    </xf>
    <xf numFmtId="164" fontId="2" fillId="0" borderId="2" xfId="0" applyNumberFormat="1" applyFont="1" applyBorder="1"/>
    <xf numFmtId="164" fontId="6" fillId="2" borderId="0" xfId="0" applyNumberFormat="1" applyFont="1" applyFill="1"/>
    <xf numFmtId="164" fontId="6" fillId="0" borderId="0" xfId="0" applyNumberFormat="1" applyFont="1"/>
    <xf numFmtId="0" fontId="2" fillId="0" borderId="1" xfId="0" applyFont="1" applyBorder="1" applyAlignment="1">
      <alignment horizontal="center" vertical="center"/>
    </xf>
    <xf numFmtId="49" fontId="2" fillId="3" borderId="3" xfId="2" applyNumberFormat="1" applyFont="1" applyFill="1" applyBorder="1" applyAlignment="1">
      <alignment horizontal="left" vertical="center" wrapText="1"/>
    </xf>
    <xf numFmtId="49" fontId="2" fillId="3" borderId="4" xfId="2" applyNumberFormat="1" applyFont="1" applyFill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Normalny_Arkusz1" xfId="2" xr:uid="{1A35B708-3087-4DBB-A6A4-B28E2978B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3"/>
  <sheetViews>
    <sheetView tabSelected="1" workbookViewId="0">
      <selection sqref="A1:L1"/>
    </sheetView>
  </sheetViews>
  <sheetFormatPr defaultRowHeight="15" x14ac:dyDescent="0.25"/>
  <cols>
    <col min="1" max="1" width="4.140625" customWidth="1"/>
    <col min="2" max="2" width="56.5703125" customWidth="1"/>
    <col min="3" max="3" width="16.42578125" customWidth="1"/>
    <col min="4" max="4" width="5.85546875" customWidth="1"/>
    <col min="5" max="5" width="10.42578125" customWidth="1"/>
    <col min="6" max="6" width="6.85546875" customWidth="1"/>
    <col min="7" max="9" width="9.85546875" customWidth="1"/>
    <col min="10" max="10" width="12.42578125" customWidth="1"/>
    <col min="11" max="11" width="13.28515625" customWidth="1"/>
    <col min="12" max="12" width="14.42578125" customWidth="1"/>
    <col min="13" max="13" width="11.140625" bestFit="1" customWidth="1"/>
    <col min="14" max="14" width="4" customWidth="1"/>
    <col min="15" max="15" width="11.140625" bestFit="1" customWidth="1"/>
    <col min="16" max="16" width="3.5703125" customWidth="1"/>
    <col min="17" max="17" width="11.140625" bestFit="1" customWidth="1"/>
    <col min="18" max="18" width="3.5703125" customWidth="1"/>
    <col min="19" max="19" width="11.140625" bestFit="1" customWidth="1"/>
    <col min="20" max="20" width="4.28515625" customWidth="1"/>
    <col min="21" max="21" width="11.140625" bestFit="1" customWidth="1"/>
    <col min="22" max="22" width="3.5703125" customWidth="1"/>
    <col min="23" max="23" width="11.140625" bestFit="1" customWidth="1"/>
    <col min="24" max="24" width="3.42578125" customWidth="1"/>
    <col min="25" max="25" width="11.140625" bestFit="1" customWidth="1"/>
    <col min="26" max="26" width="4.140625" customWidth="1"/>
    <col min="27" max="27" width="11.140625" bestFit="1" customWidth="1"/>
    <col min="28" max="28" width="3.7109375" customWidth="1"/>
    <col min="29" max="29" width="11.140625" bestFit="1" customWidth="1"/>
    <col min="30" max="30" width="4.28515625" customWidth="1"/>
    <col min="31" max="31" width="11.140625" bestFit="1" customWidth="1"/>
    <col min="32" max="32" width="4.85546875" customWidth="1"/>
    <col min="33" max="33" width="11.140625" bestFit="1" customWidth="1"/>
    <col min="34" max="34" width="4.28515625" customWidth="1"/>
    <col min="35" max="35" width="11.140625" bestFit="1" customWidth="1"/>
    <col min="36" max="36" width="3.7109375" customWidth="1"/>
    <col min="37" max="37" width="14.5703125" customWidth="1"/>
  </cols>
  <sheetData>
    <row r="1" spans="1:39" ht="15.75" x14ac:dyDescent="0.25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</row>
    <row r="2" spans="1:39" ht="110.25" x14ac:dyDescent="0.2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6" t="s">
        <v>6</v>
      </c>
      <c r="H2" s="8" t="s">
        <v>7</v>
      </c>
      <c r="I2" s="8" t="s">
        <v>8</v>
      </c>
      <c r="J2" s="9" t="s">
        <v>9</v>
      </c>
      <c r="K2" s="9" t="s">
        <v>10</v>
      </c>
      <c r="L2" s="10" t="s">
        <v>11</v>
      </c>
      <c r="M2" s="1"/>
      <c r="N2" s="11" t="s">
        <v>12</v>
      </c>
      <c r="O2" s="1"/>
      <c r="P2" s="11" t="s">
        <v>12</v>
      </c>
      <c r="Q2" s="1"/>
      <c r="R2" s="11" t="s">
        <v>12</v>
      </c>
      <c r="S2" s="1"/>
      <c r="T2" s="11" t="s">
        <v>12</v>
      </c>
      <c r="U2" s="1"/>
      <c r="V2" s="11" t="s">
        <v>12</v>
      </c>
      <c r="W2" s="1"/>
      <c r="X2" s="11" t="s">
        <v>12</v>
      </c>
      <c r="Y2" s="1"/>
      <c r="Z2" s="11" t="s">
        <v>12</v>
      </c>
      <c r="AA2" s="1"/>
      <c r="AB2" s="11" t="s">
        <v>12</v>
      </c>
      <c r="AC2" s="1"/>
      <c r="AD2" s="11" t="s">
        <v>12</v>
      </c>
      <c r="AE2" s="1"/>
      <c r="AF2" s="11" t="s">
        <v>12</v>
      </c>
      <c r="AG2" s="1"/>
      <c r="AH2" s="11" t="s">
        <v>12</v>
      </c>
      <c r="AI2" s="1"/>
      <c r="AJ2" s="11" t="s">
        <v>12</v>
      </c>
      <c r="AK2" s="1"/>
      <c r="AL2" s="2"/>
    </row>
    <row r="3" spans="1:39" ht="15.75" x14ac:dyDescent="0.25">
      <c r="A3" s="3"/>
      <c r="B3" s="12"/>
      <c r="C3" s="12"/>
      <c r="D3" s="13"/>
      <c r="E3" s="3"/>
      <c r="F3" s="14"/>
      <c r="G3" s="15" t="s">
        <v>13</v>
      </c>
      <c r="H3" s="15" t="s">
        <v>13</v>
      </c>
      <c r="I3" s="15" t="s">
        <v>13</v>
      </c>
      <c r="J3" s="15" t="s">
        <v>13</v>
      </c>
      <c r="K3" s="16" t="s">
        <v>14</v>
      </c>
      <c r="L3" s="17" t="s">
        <v>14</v>
      </c>
      <c r="M3" s="1" t="s">
        <v>45</v>
      </c>
      <c r="N3" s="1"/>
      <c r="O3" s="1" t="s">
        <v>15</v>
      </c>
      <c r="P3" s="1"/>
      <c r="Q3" s="1" t="s">
        <v>16</v>
      </c>
      <c r="R3" s="1"/>
      <c r="S3" s="18" t="s">
        <v>17</v>
      </c>
      <c r="T3" s="1"/>
      <c r="U3" s="1" t="s">
        <v>18</v>
      </c>
      <c r="V3" s="1"/>
      <c r="W3" s="1" t="s">
        <v>19</v>
      </c>
      <c r="X3" s="1"/>
      <c r="Y3" s="18" t="s">
        <v>20</v>
      </c>
      <c r="Z3" s="1"/>
      <c r="AA3" s="1" t="s">
        <v>21</v>
      </c>
      <c r="AB3" s="1"/>
      <c r="AC3" s="1" t="s">
        <v>22</v>
      </c>
      <c r="AD3" s="1"/>
      <c r="AE3" s="18" t="s">
        <v>23</v>
      </c>
      <c r="AF3" s="1"/>
      <c r="AG3" s="1" t="s">
        <v>24</v>
      </c>
      <c r="AH3" s="1"/>
      <c r="AI3" s="1" t="s">
        <v>25</v>
      </c>
      <c r="AJ3" s="1"/>
      <c r="AK3" s="1"/>
      <c r="AL3" s="2"/>
    </row>
    <row r="4" spans="1:39" ht="15.75" x14ac:dyDescent="0.25">
      <c r="A4" s="49" t="s">
        <v>26</v>
      </c>
      <c r="B4" s="50"/>
      <c r="C4" s="50"/>
      <c r="D4" s="50"/>
      <c r="E4" s="50"/>
      <c r="F4" s="50"/>
      <c r="G4" s="19"/>
      <c r="H4" s="19"/>
      <c r="I4" s="19"/>
      <c r="J4" s="20"/>
      <c r="K4" s="21">
        <v>0.23</v>
      </c>
      <c r="L4" s="22"/>
      <c r="M4" s="1"/>
      <c r="N4" s="1"/>
      <c r="O4" s="23"/>
      <c r="P4" s="1"/>
      <c r="Q4" s="23"/>
      <c r="R4" s="1"/>
      <c r="S4" s="18"/>
      <c r="T4" s="1"/>
      <c r="U4" s="23"/>
      <c r="V4" s="1"/>
      <c r="W4" s="23"/>
      <c r="X4" s="1"/>
      <c r="Y4" s="18"/>
      <c r="Z4" s="1"/>
      <c r="AA4" s="23"/>
      <c r="AB4" s="1"/>
      <c r="AC4" s="23"/>
      <c r="AD4" s="1"/>
      <c r="AE4" s="18"/>
      <c r="AF4" s="1"/>
      <c r="AG4" s="23"/>
      <c r="AH4" s="1"/>
      <c r="AI4" s="23"/>
      <c r="AJ4" s="1"/>
      <c r="AK4" s="23"/>
      <c r="AL4" s="24"/>
    </row>
    <row r="5" spans="1:39" ht="15.75" x14ac:dyDescent="0.25">
      <c r="A5" s="25">
        <v>1</v>
      </c>
      <c r="B5" s="26" t="s">
        <v>27</v>
      </c>
      <c r="C5" s="27"/>
      <c r="D5" s="28">
        <v>1</v>
      </c>
      <c r="E5" s="29">
        <v>12</v>
      </c>
      <c r="F5" s="30">
        <v>4</v>
      </c>
      <c r="G5" s="31"/>
      <c r="H5" s="31"/>
      <c r="I5" s="31"/>
      <c r="J5" s="32">
        <f t="shared" ref="J5:J19" si="0">(+H5*F5+G5*E5+I5)*D5</f>
        <v>0</v>
      </c>
      <c r="K5" s="33">
        <f>J5*0.23</f>
        <v>0</v>
      </c>
      <c r="L5" s="34">
        <f>K5+J5</f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2"/>
    </row>
    <row r="6" spans="1:39" ht="15.75" x14ac:dyDescent="0.25">
      <c r="A6" s="25">
        <v>2</v>
      </c>
      <c r="B6" s="26" t="s">
        <v>28</v>
      </c>
      <c r="C6" s="27"/>
      <c r="D6" s="28">
        <v>1</v>
      </c>
      <c r="E6" s="29">
        <v>12</v>
      </c>
      <c r="F6" s="30">
        <v>4</v>
      </c>
      <c r="G6" s="31"/>
      <c r="H6" s="31"/>
      <c r="I6" s="31"/>
      <c r="J6" s="32">
        <f t="shared" si="0"/>
        <v>0</v>
      </c>
      <c r="K6" s="33">
        <f t="shared" ref="K6:K20" si="1">J6*0.23</f>
        <v>0</v>
      </c>
      <c r="L6" s="34">
        <f t="shared" ref="L6:L20" si="2">K6+J6</f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2"/>
    </row>
    <row r="7" spans="1:39" ht="15.75" x14ac:dyDescent="0.25">
      <c r="A7" s="25">
        <v>3</v>
      </c>
      <c r="B7" s="26" t="s">
        <v>29</v>
      </c>
      <c r="C7" s="27"/>
      <c r="D7" s="28">
        <v>1</v>
      </c>
      <c r="E7" s="29">
        <v>12</v>
      </c>
      <c r="F7" s="30">
        <v>4</v>
      </c>
      <c r="G7" s="31"/>
      <c r="H7" s="31"/>
      <c r="I7" s="31"/>
      <c r="J7" s="32">
        <f t="shared" si="0"/>
        <v>0</v>
      </c>
      <c r="K7" s="33">
        <f t="shared" si="1"/>
        <v>0</v>
      </c>
      <c r="L7" s="34">
        <f t="shared" si="2"/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9" ht="15.75" x14ac:dyDescent="0.25">
      <c r="A8" s="25">
        <v>4</v>
      </c>
      <c r="B8" s="26" t="s">
        <v>30</v>
      </c>
      <c r="C8" s="27"/>
      <c r="D8" s="28">
        <v>1</v>
      </c>
      <c r="E8" s="29">
        <v>12</v>
      </c>
      <c r="F8" s="30">
        <v>4</v>
      </c>
      <c r="G8" s="31"/>
      <c r="H8" s="31"/>
      <c r="I8" s="31"/>
      <c r="J8" s="32">
        <f t="shared" si="0"/>
        <v>0</v>
      </c>
      <c r="K8" s="33">
        <f t="shared" si="1"/>
        <v>0</v>
      </c>
      <c r="L8" s="34">
        <f t="shared" si="2"/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9" ht="15.75" x14ac:dyDescent="0.25">
      <c r="A9" s="25">
        <v>5</v>
      </c>
      <c r="B9" s="26" t="s">
        <v>27</v>
      </c>
      <c r="C9" s="27"/>
      <c r="D9" s="28">
        <v>1</v>
      </c>
      <c r="E9" s="29">
        <v>12</v>
      </c>
      <c r="F9" s="30">
        <v>4</v>
      </c>
      <c r="G9" s="31"/>
      <c r="H9" s="31"/>
      <c r="I9" s="31"/>
      <c r="J9" s="32">
        <f t="shared" si="0"/>
        <v>0</v>
      </c>
      <c r="K9" s="33">
        <f t="shared" si="1"/>
        <v>0</v>
      </c>
      <c r="L9" s="34">
        <f t="shared" si="2"/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5.75" x14ac:dyDescent="0.25">
      <c r="A10" s="25">
        <v>6</v>
      </c>
      <c r="B10" s="26" t="s">
        <v>27</v>
      </c>
      <c r="C10" s="27"/>
      <c r="D10" s="28">
        <v>1</v>
      </c>
      <c r="E10" s="29">
        <v>12</v>
      </c>
      <c r="F10" s="30">
        <v>4</v>
      </c>
      <c r="G10" s="31"/>
      <c r="H10" s="31"/>
      <c r="I10" s="31"/>
      <c r="J10" s="32">
        <f t="shared" si="0"/>
        <v>0</v>
      </c>
      <c r="K10" s="33">
        <f t="shared" si="1"/>
        <v>0</v>
      </c>
      <c r="L10" s="34">
        <f t="shared" si="2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9" ht="15.75" x14ac:dyDescent="0.25">
      <c r="A11" s="25">
        <v>7</v>
      </c>
      <c r="B11" s="26" t="s">
        <v>31</v>
      </c>
      <c r="C11" s="27"/>
      <c r="D11" s="28">
        <v>1</v>
      </c>
      <c r="E11" s="29">
        <v>12</v>
      </c>
      <c r="F11" s="30">
        <v>4</v>
      </c>
      <c r="G11" s="31"/>
      <c r="H11" s="31"/>
      <c r="I11" s="31"/>
      <c r="J11" s="32">
        <f t="shared" si="0"/>
        <v>0</v>
      </c>
      <c r="K11" s="33">
        <f t="shared" si="1"/>
        <v>0</v>
      </c>
      <c r="L11" s="34">
        <f t="shared" si="2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2"/>
    </row>
    <row r="12" spans="1:39" ht="15.75" x14ac:dyDescent="0.25">
      <c r="A12" s="25">
        <v>8</v>
      </c>
      <c r="B12" s="26" t="s">
        <v>32</v>
      </c>
      <c r="C12" s="27"/>
      <c r="D12" s="28">
        <v>1</v>
      </c>
      <c r="E12" s="29">
        <v>12</v>
      </c>
      <c r="F12" s="30">
        <v>4</v>
      </c>
      <c r="G12" s="31"/>
      <c r="H12" s="31"/>
      <c r="I12" s="31"/>
      <c r="J12" s="32">
        <f t="shared" si="0"/>
        <v>0</v>
      </c>
      <c r="K12" s="33">
        <f t="shared" si="1"/>
        <v>0</v>
      </c>
      <c r="L12" s="34">
        <f t="shared" si="2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2"/>
    </row>
    <row r="13" spans="1:39" ht="15.75" x14ac:dyDescent="0.25">
      <c r="A13" s="25">
        <v>9</v>
      </c>
      <c r="B13" s="26" t="s">
        <v>33</v>
      </c>
      <c r="C13" s="27"/>
      <c r="D13" s="28">
        <v>1</v>
      </c>
      <c r="E13" s="29">
        <v>12</v>
      </c>
      <c r="F13" s="30">
        <v>4</v>
      </c>
      <c r="G13" s="31"/>
      <c r="H13" s="31"/>
      <c r="I13" s="31"/>
      <c r="J13" s="32">
        <f t="shared" si="0"/>
        <v>0</v>
      </c>
      <c r="K13" s="33">
        <f t="shared" si="1"/>
        <v>0</v>
      </c>
      <c r="L13" s="34">
        <f t="shared" si="2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2"/>
    </row>
    <row r="14" spans="1:39" ht="15.75" x14ac:dyDescent="0.25">
      <c r="A14" s="25">
        <v>10</v>
      </c>
      <c r="B14" s="26" t="s">
        <v>34</v>
      </c>
      <c r="C14" s="27"/>
      <c r="D14" s="28">
        <v>1</v>
      </c>
      <c r="E14" s="29">
        <v>12</v>
      </c>
      <c r="F14" s="30">
        <v>4</v>
      </c>
      <c r="G14" s="31"/>
      <c r="H14" s="31"/>
      <c r="I14" s="31"/>
      <c r="J14" s="32">
        <f t="shared" si="0"/>
        <v>0</v>
      </c>
      <c r="K14" s="33">
        <f t="shared" si="1"/>
        <v>0</v>
      </c>
      <c r="L14" s="34">
        <f t="shared" si="2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9" ht="15.75" x14ac:dyDescent="0.25">
      <c r="A15" s="25">
        <v>11</v>
      </c>
      <c r="B15" s="26" t="s">
        <v>35</v>
      </c>
      <c r="C15" s="27"/>
      <c r="D15" s="28">
        <v>1</v>
      </c>
      <c r="E15" s="29">
        <v>12</v>
      </c>
      <c r="F15" s="30">
        <v>4</v>
      </c>
      <c r="G15" s="31"/>
      <c r="H15" s="31"/>
      <c r="I15" s="31"/>
      <c r="J15" s="32">
        <f t="shared" si="0"/>
        <v>0</v>
      </c>
      <c r="K15" s="33">
        <f>J15*0.23</f>
        <v>0</v>
      </c>
      <c r="L15" s="34">
        <f t="shared" si="2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2"/>
    </row>
    <row r="16" spans="1:39" ht="15.75" x14ac:dyDescent="0.25">
      <c r="A16" s="25">
        <v>12</v>
      </c>
      <c r="B16" s="26" t="s">
        <v>36</v>
      </c>
      <c r="C16" s="27"/>
      <c r="D16" s="28">
        <v>1</v>
      </c>
      <c r="E16" s="29">
        <v>12</v>
      </c>
      <c r="F16" s="30">
        <v>4</v>
      </c>
      <c r="G16" s="31"/>
      <c r="H16" s="31"/>
      <c r="I16" s="31"/>
      <c r="J16" s="32">
        <f t="shared" si="0"/>
        <v>0</v>
      </c>
      <c r="K16" s="33">
        <f t="shared" si="1"/>
        <v>0</v>
      </c>
      <c r="L16" s="34">
        <f t="shared" si="2"/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40" ht="15.75" x14ac:dyDescent="0.25">
      <c r="A17" s="25">
        <v>13</v>
      </c>
      <c r="B17" s="26" t="s">
        <v>37</v>
      </c>
      <c r="C17" s="27"/>
      <c r="D17" s="28">
        <v>1</v>
      </c>
      <c r="E17" s="29">
        <v>12</v>
      </c>
      <c r="F17" s="30">
        <v>4</v>
      </c>
      <c r="G17" s="31"/>
      <c r="H17" s="31"/>
      <c r="I17" s="31"/>
      <c r="J17" s="32">
        <f t="shared" si="0"/>
        <v>0</v>
      </c>
      <c r="K17" s="33">
        <f t="shared" si="1"/>
        <v>0</v>
      </c>
      <c r="L17" s="34">
        <f t="shared" si="2"/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2"/>
    </row>
    <row r="18" spans="1:40" ht="15.75" x14ac:dyDescent="0.25">
      <c r="A18" s="25">
        <v>14</v>
      </c>
      <c r="B18" s="26" t="s">
        <v>38</v>
      </c>
      <c r="C18" s="27"/>
      <c r="D18" s="28">
        <v>1</v>
      </c>
      <c r="E18" s="29">
        <v>12</v>
      </c>
      <c r="F18" s="30">
        <v>4</v>
      </c>
      <c r="G18" s="31"/>
      <c r="H18" s="31"/>
      <c r="I18" s="31"/>
      <c r="J18" s="32">
        <f t="shared" si="0"/>
        <v>0</v>
      </c>
      <c r="K18" s="33">
        <f t="shared" si="1"/>
        <v>0</v>
      </c>
      <c r="L18" s="34">
        <f t="shared" si="2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5.75" x14ac:dyDescent="0.25">
      <c r="A19" s="25">
        <v>15</v>
      </c>
      <c r="B19" s="35" t="s">
        <v>39</v>
      </c>
      <c r="C19" s="35" t="s">
        <v>40</v>
      </c>
      <c r="D19" s="36">
        <v>1</v>
      </c>
      <c r="E19" s="29"/>
      <c r="F19" s="29">
        <v>4</v>
      </c>
      <c r="G19" s="31"/>
      <c r="H19" s="31"/>
      <c r="I19" s="31"/>
      <c r="J19" s="32">
        <f t="shared" si="0"/>
        <v>0</v>
      </c>
      <c r="K19" s="33">
        <f t="shared" si="1"/>
        <v>0</v>
      </c>
      <c r="L19" s="34">
        <f t="shared" si="2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40" ht="15.75" x14ac:dyDescent="0.25">
      <c r="A20" s="25">
        <v>16</v>
      </c>
      <c r="B20" s="26" t="s">
        <v>41</v>
      </c>
      <c r="C20" s="27"/>
      <c r="D20" s="28">
        <v>11</v>
      </c>
      <c r="E20" s="29"/>
      <c r="F20" s="37">
        <v>12</v>
      </c>
      <c r="G20" s="31"/>
      <c r="H20" s="31"/>
      <c r="I20" s="31"/>
      <c r="J20" s="32">
        <f>(+H20*F20+G20*E20+I20)*D20</f>
        <v>0</v>
      </c>
      <c r="K20" s="33">
        <f t="shared" si="1"/>
        <v>0</v>
      </c>
      <c r="L20" s="34">
        <f t="shared" si="2"/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40" ht="15.75" x14ac:dyDescent="0.25">
      <c r="A21" s="38"/>
      <c r="B21" s="39"/>
      <c r="C21" s="40"/>
      <c r="D21" s="41"/>
      <c r="E21" s="42"/>
      <c r="F21" s="42"/>
      <c r="G21" s="2"/>
      <c r="H21" s="2"/>
      <c r="I21" s="2"/>
      <c r="J21" s="43">
        <f t="shared" ref="J21:L21" si="3">SUM(J5:J20)</f>
        <v>0</v>
      </c>
      <c r="K21" s="44">
        <f t="shared" si="3"/>
        <v>0</v>
      </c>
      <c r="L21" s="45">
        <f t="shared" si="3"/>
        <v>0</v>
      </c>
      <c r="M21" s="46">
        <f t="shared" ref="M21:Y21" si="4">SUM(M5:M20)</f>
        <v>0</v>
      </c>
      <c r="N21" s="1"/>
      <c r="O21" s="47">
        <f t="shared" si="4"/>
        <v>0</v>
      </c>
      <c r="P21" s="47"/>
      <c r="Q21" s="47">
        <f t="shared" si="4"/>
        <v>0</v>
      </c>
      <c r="R21" s="47"/>
      <c r="S21" s="46">
        <f t="shared" si="4"/>
        <v>0</v>
      </c>
      <c r="T21" s="1"/>
      <c r="U21" s="47">
        <f t="shared" si="4"/>
        <v>0</v>
      </c>
      <c r="V21" s="47"/>
      <c r="W21" s="47">
        <f t="shared" si="4"/>
        <v>0</v>
      </c>
      <c r="X21" s="47"/>
      <c r="Y21" s="46">
        <f t="shared" si="4"/>
        <v>0</v>
      </c>
      <c r="Z21" s="1"/>
      <c r="AA21" s="47">
        <f>SUM(AA4:AA20)</f>
        <v>0</v>
      </c>
      <c r="AB21" s="47"/>
      <c r="AC21" s="47">
        <f>SUM(AC5:AC20)</f>
        <v>0</v>
      </c>
      <c r="AD21" s="47"/>
      <c r="AE21" s="46">
        <f>SUM(AE5:AE20)</f>
        <v>0</v>
      </c>
      <c r="AF21" s="1"/>
      <c r="AG21" s="47">
        <f>SUM(AG5:AG20)</f>
        <v>0</v>
      </c>
      <c r="AH21" s="47"/>
      <c r="AI21" s="47">
        <f>SUM(AI5:AI20)</f>
        <v>0</v>
      </c>
      <c r="AJ21" s="47"/>
      <c r="AK21" s="47">
        <f t="shared" ref="AK21:AK23" si="5">SUM(M21:AI21)</f>
        <v>0</v>
      </c>
      <c r="AL21" s="2" t="s">
        <v>42</v>
      </c>
    </row>
    <row r="22" spans="1:40" ht="15.75" x14ac:dyDescent="0.25">
      <c r="A22" s="38"/>
      <c r="B22" s="39"/>
      <c r="C22" s="40"/>
      <c r="D22" s="41"/>
      <c r="E22" s="42"/>
      <c r="F22" s="42"/>
      <c r="G22" s="2"/>
      <c r="H22" s="2"/>
      <c r="I22" s="2"/>
      <c r="J22" s="43">
        <f>H20*D20*F20</f>
        <v>0</v>
      </c>
      <c r="K22" s="44"/>
      <c r="L22" s="1"/>
      <c r="M22" s="1">
        <f>M21*0.23</f>
        <v>0</v>
      </c>
      <c r="N22" s="1"/>
      <c r="O22" s="1">
        <f>O21*0.23</f>
        <v>0</v>
      </c>
      <c r="P22" s="1"/>
      <c r="Q22" s="1">
        <f>Q21*0.23</f>
        <v>0</v>
      </c>
      <c r="R22" s="1"/>
      <c r="S22" s="1">
        <f t="shared" ref="S22:AI22" si="6">S21*0.23</f>
        <v>0</v>
      </c>
      <c r="T22" s="1"/>
      <c r="U22" s="1">
        <f t="shared" si="6"/>
        <v>0</v>
      </c>
      <c r="V22" s="1"/>
      <c r="W22" s="1">
        <f t="shared" si="6"/>
        <v>0</v>
      </c>
      <c r="X22" s="1"/>
      <c r="Y22" s="1">
        <f t="shared" si="6"/>
        <v>0</v>
      </c>
      <c r="Z22" s="1"/>
      <c r="AA22" s="1">
        <f t="shared" si="6"/>
        <v>0</v>
      </c>
      <c r="AB22" s="1"/>
      <c r="AC22" s="1">
        <f t="shared" si="6"/>
        <v>0</v>
      </c>
      <c r="AD22" s="1"/>
      <c r="AE22" s="1">
        <f t="shared" si="6"/>
        <v>0</v>
      </c>
      <c r="AF22" s="1"/>
      <c r="AG22" s="1">
        <f t="shared" si="6"/>
        <v>0</v>
      </c>
      <c r="AH22" s="1"/>
      <c r="AI22" s="1">
        <f t="shared" si="6"/>
        <v>0</v>
      </c>
      <c r="AJ22" s="1"/>
      <c r="AK22" s="1">
        <f t="shared" si="5"/>
        <v>0</v>
      </c>
      <c r="AL22" s="2" t="s">
        <v>43</v>
      </c>
    </row>
    <row r="23" spans="1:40" ht="15.75" x14ac:dyDescent="0.25">
      <c r="A23" s="38"/>
      <c r="B23" s="39"/>
      <c r="C23" s="40"/>
      <c r="D23" s="41"/>
      <c r="E23" s="42"/>
      <c r="F23" s="42"/>
      <c r="G23" s="2"/>
      <c r="H23" s="2"/>
      <c r="I23" s="2"/>
      <c r="J23" s="43"/>
      <c r="K23" s="44"/>
      <c r="L23" s="1"/>
      <c r="M23" s="1">
        <f>M22+M21</f>
        <v>0</v>
      </c>
      <c r="N23" s="1"/>
      <c r="O23" s="1">
        <f>O22+O21</f>
        <v>0</v>
      </c>
      <c r="P23" s="1"/>
      <c r="Q23" s="1">
        <f t="shared" ref="Q23:AI23" si="7">Q22+Q21</f>
        <v>0</v>
      </c>
      <c r="R23" s="1"/>
      <c r="S23" s="1">
        <f t="shared" si="7"/>
        <v>0</v>
      </c>
      <c r="T23" s="1"/>
      <c r="U23" s="1">
        <f t="shared" si="7"/>
        <v>0</v>
      </c>
      <c r="V23" s="1"/>
      <c r="W23" s="1">
        <f t="shared" si="7"/>
        <v>0</v>
      </c>
      <c r="X23" s="1"/>
      <c r="Y23" s="1">
        <f t="shared" si="7"/>
        <v>0</v>
      </c>
      <c r="Z23" s="1"/>
      <c r="AA23" s="1">
        <f t="shared" si="7"/>
        <v>0</v>
      </c>
      <c r="AB23" s="1"/>
      <c r="AC23" s="1">
        <f t="shared" si="7"/>
        <v>0</v>
      </c>
      <c r="AD23" s="1"/>
      <c r="AE23" s="1">
        <f t="shared" si="7"/>
        <v>0</v>
      </c>
      <c r="AF23" s="1"/>
      <c r="AG23" s="1">
        <f t="shared" si="7"/>
        <v>0</v>
      </c>
      <c r="AH23" s="1"/>
      <c r="AI23" s="1">
        <f t="shared" si="7"/>
        <v>0</v>
      </c>
      <c r="AJ23" s="1"/>
      <c r="AK23" s="1">
        <f t="shared" si="5"/>
        <v>0</v>
      </c>
      <c r="AL23" s="2" t="s">
        <v>44</v>
      </c>
    </row>
  </sheetData>
  <mergeCells count="2">
    <mergeCell ref="A1:L1"/>
    <mergeCell ref="A4:F4"/>
  </mergeCells>
  <pageMargins left="0.25" right="0.25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Wujewski</dc:creator>
  <cp:lastModifiedBy>Danuta Urbańska</cp:lastModifiedBy>
  <cp:lastPrinted>2024-12-17T11:43:03Z</cp:lastPrinted>
  <dcterms:created xsi:type="dcterms:W3CDTF">2015-06-05T18:19:34Z</dcterms:created>
  <dcterms:modified xsi:type="dcterms:W3CDTF">2024-12-31T10:54:11Z</dcterms:modified>
</cp:coreProperties>
</file>