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onika\Przetargi 2021\w trakcie\Przeglądy aparatury medycznej\materiały przetargowe\"/>
    </mc:Choice>
  </mc:AlternateContent>
  <xr:revisionPtr revIDLastSave="0" documentId="13_ncr:1_{88A2D108-C017-483A-8010-34D7BC36967D}" xr6:coauthVersionLast="47" xr6:coauthVersionMax="47" xr10:uidLastSave="{00000000-0000-0000-0000-000000000000}"/>
  <bookViews>
    <workbookView xWindow="2430" yWindow="390" windowWidth="24150" windowHeight="15075" activeTab="1" xr2:uid="{00000000-000D-0000-FFFF-FFFF00000000}"/>
  </bookViews>
  <sheets>
    <sheet name="listy rozwijane" sheetId="4" r:id="rId1"/>
    <sheet name="OPZ Pakiety" sheetId="3" r:id="rId2"/>
  </sheets>
  <definedNames>
    <definedName name="_xlnm.Print_Area" localSheetId="1">'OPZ Pakiety'!$A$254:$N$286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96" i="3" l="1"/>
  <c r="M696" i="3"/>
  <c r="L696" i="3"/>
  <c r="L908" i="3"/>
  <c r="M908" i="3" s="1"/>
  <c r="M909" i="3" s="1"/>
  <c r="K908" i="3"/>
  <c r="N908" i="3" s="1"/>
  <c r="N909" i="3" s="1"/>
  <c r="L902" i="3"/>
  <c r="M902" i="3" s="1"/>
  <c r="K902" i="3"/>
  <c r="N902" i="3" s="1"/>
  <c r="L901" i="3"/>
  <c r="M901" i="3" s="1"/>
  <c r="K901" i="3"/>
  <c r="N901" i="3" s="1"/>
  <c r="L900" i="3"/>
  <c r="M900" i="3" s="1"/>
  <c r="K900" i="3"/>
  <c r="N900" i="3" s="1"/>
  <c r="L899" i="3"/>
  <c r="M899" i="3" s="1"/>
  <c r="K899" i="3"/>
  <c r="N899" i="3" s="1"/>
  <c r="L898" i="3"/>
  <c r="M898" i="3" s="1"/>
  <c r="K898" i="3"/>
  <c r="N898" i="3" s="1"/>
  <c r="L897" i="3"/>
  <c r="M897" i="3" s="1"/>
  <c r="K897" i="3"/>
  <c r="N897" i="3" s="1"/>
  <c r="L896" i="3"/>
  <c r="M896" i="3" s="1"/>
  <c r="K896" i="3"/>
  <c r="N896" i="3" s="1"/>
  <c r="L895" i="3"/>
  <c r="M895" i="3" s="1"/>
  <c r="K895" i="3"/>
  <c r="N895" i="3" s="1"/>
  <c r="L894" i="3"/>
  <c r="M894" i="3" s="1"/>
  <c r="K894" i="3"/>
  <c r="N894" i="3" s="1"/>
  <c r="L893" i="3"/>
  <c r="M893" i="3" s="1"/>
  <c r="K893" i="3"/>
  <c r="N893" i="3" s="1"/>
  <c r="L892" i="3"/>
  <c r="M892" i="3" s="1"/>
  <c r="K892" i="3"/>
  <c r="N892" i="3" s="1"/>
  <c r="L891" i="3"/>
  <c r="M891" i="3" s="1"/>
  <c r="K891" i="3"/>
  <c r="N891" i="3" s="1"/>
  <c r="L890" i="3"/>
  <c r="M890" i="3" s="1"/>
  <c r="K890" i="3"/>
  <c r="N890" i="3" s="1"/>
  <c r="L889" i="3"/>
  <c r="M889" i="3" s="1"/>
  <c r="K889" i="3"/>
  <c r="N889" i="3" s="1"/>
  <c r="L888" i="3"/>
  <c r="M888" i="3" s="1"/>
  <c r="K888" i="3"/>
  <c r="N888" i="3" s="1"/>
  <c r="L887" i="3"/>
  <c r="M887" i="3" s="1"/>
  <c r="K887" i="3"/>
  <c r="N887" i="3" s="1"/>
  <c r="L886" i="3"/>
  <c r="M886" i="3" s="1"/>
  <c r="K886" i="3"/>
  <c r="N886" i="3" s="1"/>
  <c r="L885" i="3"/>
  <c r="M885" i="3" s="1"/>
  <c r="K885" i="3"/>
  <c r="N885" i="3" s="1"/>
  <c r="L884" i="3"/>
  <c r="M884" i="3" s="1"/>
  <c r="K884" i="3"/>
  <c r="N884" i="3" s="1"/>
  <c r="L883" i="3"/>
  <c r="M883" i="3" s="1"/>
  <c r="K883" i="3"/>
  <c r="N883" i="3" s="1"/>
  <c r="L882" i="3"/>
  <c r="M882" i="3" s="1"/>
  <c r="K882" i="3"/>
  <c r="N882" i="3" s="1"/>
  <c r="L881" i="3"/>
  <c r="M881" i="3" s="1"/>
  <c r="K881" i="3"/>
  <c r="N881" i="3" s="1"/>
  <c r="L880" i="3"/>
  <c r="M880" i="3" s="1"/>
  <c r="K880" i="3"/>
  <c r="N880" i="3" s="1"/>
  <c r="L879" i="3"/>
  <c r="M879" i="3" s="1"/>
  <c r="K879" i="3"/>
  <c r="N879" i="3" s="1"/>
  <c r="L878" i="3"/>
  <c r="M878" i="3" s="1"/>
  <c r="K878" i="3"/>
  <c r="N878" i="3" s="1"/>
  <c r="L877" i="3"/>
  <c r="M877" i="3" s="1"/>
  <c r="K877" i="3"/>
  <c r="N877" i="3" s="1"/>
  <c r="L876" i="3"/>
  <c r="M876" i="3" s="1"/>
  <c r="K876" i="3"/>
  <c r="N876" i="3" s="1"/>
  <c r="L875" i="3"/>
  <c r="M875" i="3" s="1"/>
  <c r="K875" i="3"/>
  <c r="N875" i="3" s="1"/>
  <c r="L874" i="3"/>
  <c r="L903" i="3" s="1"/>
  <c r="K874" i="3"/>
  <c r="N874" i="3" s="1"/>
  <c r="K825" i="3"/>
  <c r="N825" i="3" s="1"/>
  <c r="K826" i="3"/>
  <c r="N826" i="3" s="1"/>
  <c r="K827" i="3"/>
  <c r="N827" i="3" s="1"/>
  <c r="K828" i="3"/>
  <c r="N828" i="3" s="1"/>
  <c r="L825" i="3"/>
  <c r="M825" i="3" s="1"/>
  <c r="L826" i="3"/>
  <c r="M826" i="3" s="1"/>
  <c r="L827" i="3"/>
  <c r="M827" i="3" s="1"/>
  <c r="L828" i="3"/>
  <c r="M828" i="3" s="1"/>
  <c r="K799" i="3"/>
  <c r="N799" i="3" s="1"/>
  <c r="L799" i="3"/>
  <c r="M799" i="3" s="1"/>
  <c r="K800" i="3"/>
  <c r="N800" i="3" s="1"/>
  <c r="L800" i="3"/>
  <c r="M800" i="3" s="1"/>
  <c r="K801" i="3"/>
  <c r="N801" i="3" s="1"/>
  <c r="L801" i="3"/>
  <c r="M801" i="3" s="1"/>
  <c r="K802" i="3"/>
  <c r="N802" i="3" s="1"/>
  <c r="L802" i="3"/>
  <c r="M802" i="3" s="1"/>
  <c r="K803" i="3"/>
  <c r="N803" i="3" s="1"/>
  <c r="L803" i="3"/>
  <c r="M803" i="3" s="1"/>
  <c r="K804" i="3"/>
  <c r="N804" i="3" s="1"/>
  <c r="L804" i="3"/>
  <c r="M804" i="3" s="1"/>
  <c r="K784" i="3"/>
  <c r="N784" i="3" s="1"/>
  <c r="L784" i="3"/>
  <c r="M784" i="3" s="1"/>
  <c r="K785" i="3"/>
  <c r="N785" i="3" s="1"/>
  <c r="L785" i="3"/>
  <c r="M785" i="3" s="1"/>
  <c r="K786" i="3"/>
  <c r="N786" i="3" s="1"/>
  <c r="L786" i="3"/>
  <c r="M786" i="3" s="1"/>
  <c r="K787" i="3"/>
  <c r="N787" i="3" s="1"/>
  <c r="L787" i="3"/>
  <c r="M787" i="3" s="1"/>
  <c r="K788" i="3"/>
  <c r="N788" i="3" s="1"/>
  <c r="L788" i="3"/>
  <c r="M788" i="3" s="1"/>
  <c r="K789" i="3"/>
  <c r="N789" i="3" s="1"/>
  <c r="L789" i="3"/>
  <c r="M789" i="3" s="1"/>
  <c r="K790" i="3"/>
  <c r="N790" i="3" s="1"/>
  <c r="L790" i="3"/>
  <c r="M790" i="3" s="1"/>
  <c r="K769" i="3"/>
  <c r="N769" i="3" s="1"/>
  <c r="L769" i="3"/>
  <c r="M769" i="3" s="1"/>
  <c r="K770" i="3"/>
  <c r="N770" i="3" s="1"/>
  <c r="L770" i="3"/>
  <c r="M770" i="3" s="1"/>
  <c r="K771" i="3"/>
  <c r="N771" i="3" s="1"/>
  <c r="L771" i="3"/>
  <c r="M771" i="3" s="1"/>
  <c r="K772" i="3"/>
  <c r="N772" i="3" s="1"/>
  <c r="L772" i="3"/>
  <c r="M772" i="3" s="1"/>
  <c r="K773" i="3"/>
  <c r="N773" i="3" s="1"/>
  <c r="L773" i="3"/>
  <c r="M773" i="3" s="1"/>
  <c r="K774" i="3"/>
  <c r="N774" i="3" s="1"/>
  <c r="L774" i="3"/>
  <c r="M774" i="3" s="1"/>
  <c r="K775" i="3"/>
  <c r="N775" i="3" s="1"/>
  <c r="L775" i="3"/>
  <c r="M775" i="3" s="1"/>
  <c r="K776" i="3"/>
  <c r="N776" i="3" s="1"/>
  <c r="L776" i="3"/>
  <c r="M776" i="3" s="1"/>
  <c r="K777" i="3"/>
  <c r="N777" i="3" s="1"/>
  <c r="L777" i="3"/>
  <c r="M777" i="3" s="1"/>
  <c r="K748" i="3"/>
  <c r="N748" i="3" s="1"/>
  <c r="L748" i="3"/>
  <c r="M748" i="3" s="1"/>
  <c r="K749" i="3"/>
  <c r="N749" i="3" s="1"/>
  <c r="L749" i="3"/>
  <c r="M749" i="3" s="1"/>
  <c r="K750" i="3"/>
  <c r="N750" i="3" s="1"/>
  <c r="L750" i="3"/>
  <c r="M750" i="3" s="1"/>
  <c r="K751" i="3"/>
  <c r="N751" i="3" s="1"/>
  <c r="L751" i="3"/>
  <c r="M751" i="3" s="1"/>
  <c r="K752" i="3"/>
  <c r="N752" i="3" s="1"/>
  <c r="L752" i="3"/>
  <c r="M752" i="3" s="1"/>
  <c r="K753" i="3"/>
  <c r="N753" i="3" s="1"/>
  <c r="L753" i="3"/>
  <c r="M753" i="3" s="1"/>
  <c r="K754" i="3"/>
  <c r="N754" i="3" s="1"/>
  <c r="L754" i="3"/>
  <c r="M754" i="3" s="1"/>
  <c r="K755" i="3"/>
  <c r="N755" i="3" s="1"/>
  <c r="L755" i="3"/>
  <c r="M755" i="3" s="1"/>
  <c r="K756" i="3"/>
  <c r="N756" i="3" s="1"/>
  <c r="L756" i="3"/>
  <c r="M756" i="3" s="1"/>
  <c r="K757" i="3"/>
  <c r="N757" i="3" s="1"/>
  <c r="L757" i="3"/>
  <c r="M757" i="3" s="1"/>
  <c r="K758" i="3"/>
  <c r="N758" i="3" s="1"/>
  <c r="L758" i="3"/>
  <c r="M758" i="3" s="1"/>
  <c r="K759" i="3"/>
  <c r="N759" i="3" s="1"/>
  <c r="L759" i="3"/>
  <c r="M759" i="3" s="1"/>
  <c r="K760" i="3"/>
  <c r="N760" i="3" s="1"/>
  <c r="L760" i="3"/>
  <c r="M760" i="3" s="1"/>
  <c r="K761" i="3"/>
  <c r="N761" i="3" s="1"/>
  <c r="L761" i="3"/>
  <c r="M761" i="3" s="1"/>
  <c r="K762" i="3"/>
  <c r="N762" i="3" s="1"/>
  <c r="L762" i="3"/>
  <c r="M762" i="3" s="1"/>
  <c r="K734" i="3"/>
  <c r="N734" i="3" s="1"/>
  <c r="L734" i="3"/>
  <c r="M734" i="3" s="1"/>
  <c r="K735" i="3"/>
  <c r="N735" i="3" s="1"/>
  <c r="L735" i="3"/>
  <c r="M735" i="3" s="1"/>
  <c r="K736" i="3"/>
  <c r="N736" i="3" s="1"/>
  <c r="L736" i="3"/>
  <c r="M736" i="3" s="1"/>
  <c r="K737" i="3"/>
  <c r="N737" i="3" s="1"/>
  <c r="L737" i="3"/>
  <c r="M737" i="3" s="1"/>
  <c r="K738" i="3"/>
  <c r="N738" i="3" s="1"/>
  <c r="L738" i="3"/>
  <c r="M738" i="3" s="1"/>
  <c r="K718" i="3"/>
  <c r="N718" i="3" s="1"/>
  <c r="L718" i="3"/>
  <c r="M718" i="3" s="1"/>
  <c r="K719" i="3"/>
  <c r="N719" i="3" s="1"/>
  <c r="L719" i="3"/>
  <c r="M719" i="3" s="1"/>
  <c r="K720" i="3"/>
  <c r="N720" i="3" s="1"/>
  <c r="L720" i="3"/>
  <c r="M720" i="3" s="1"/>
  <c r="K721" i="3"/>
  <c r="N721" i="3" s="1"/>
  <c r="L721" i="3"/>
  <c r="M721" i="3" s="1"/>
  <c r="K722" i="3"/>
  <c r="N722" i="3" s="1"/>
  <c r="L722" i="3"/>
  <c r="M722" i="3" s="1"/>
  <c r="K723" i="3"/>
  <c r="N723" i="3" s="1"/>
  <c r="L723" i="3"/>
  <c r="M723" i="3" s="1"/>
  <c r="K702" i="3"/>
  <c r="N702" i="3" s="1"/>
  <c r="L702" i="3"/>
  <c r="M702" i="3" s="1"/>
  <c r="K703" i="3"/>
  <c r="N703" i="3" s="1"/>
  <c r="L703" i="3"/>
  <c r="M703" i="3" s="1"/>
  <c r="K704" i="3"/>
  <c r="N704" i="3" s="1"/>
  <c r="L704" i="3"/>
  <c r="M704" i="3" s="1"/>
  <c r="K705" i="3"/>
  <c r="N705" i="3" s="1"/>
  <c r="L705" i="3"/>
  <c r="M705" i="3" s="1"/>
  <c r="K706" i="3"/>
  <c r="N706" i="3" s="1"/>
  <c r="L706" i="3"/>
  <c r="M706" i="3" s="1"/>
  <c r="K707" i="3"/>
  <c r="N707" i="3" s="1"/>
  <c r="L707" i="3"/>
  <c r="M707" i="3" s="1"/>
  <c r="K708" i="3"/>
  <c r="N708" i="3" s="1"/>
  <c r="L708" i="3"/>
  <c r="M708" i="3" s="1"/>
  <c r="L447" i="3"/>
  <c r="L448" i="3"/>
  <c r="M448" i="3" s="1"/>
  <c r="L449" i="3"/>
  <c r="M449" i="3" s="1"/>
  <c r="L450" i="3"/>
  <c r="M450" i="3" s="1"/>
  <c r="L451" i="3"/>
  <c r="M451" i="3" s="1"/>
  <c r="L452" i="3"/>
  <c r="M452" i="3" s="1"/>
  <c r="L453" i="3"/>
  <c r="M453" i="3" s="1"/>
  <c r="L454" i="3"/>
  <c r="M454" i="3" s="1"/>
  <c r="L455" i="3"/>
  <c r="M455" i="3" s="1"/>
  <c r="L456" i="3"/>
  <c r="M456" i="3" s="1"/>
  <c r="L457" i="3"/>
  <c r="M457" i="3" s="1"/>
  <c r="L458" i="3"/>
  <c r="M458" i="3" s="1"/>
  <c r="L459" i="3"/>
  <c r="M459" i="3" s="1"/>
  <c r="L460" i="3"/>
  <c r="M460" i="3" s="1"/>
  <c r="L461" i="3"/>
  <c r="M461" i="3" s="1"/>
  <c r="K447" i="3"/>
  <c r="N447" i="3" s="1"/>
  <c r="K448" i="3"/>
  <c r="N448" i="3" s="1"/>
  <c r="K449" i="3"/>
  <c r="N449" i="3" s="1"/>
  <c r="K450" i="3"/>
  <c r="N450" i="3" s="1"/>
  <c r="K451" i="3"/>
  <c r="N451" i="3" s="1"/>
  <c r="K452" i="3"/>
  <c r="N452" i="3" s="1"/>
  <c r="K453" i="3"/>
  <c r="N453" i="3" s="1"/>
  <c r="K454" i="3"/>
  <c r="N454" i="3" s="1"/>
  <c r="K455" i="3"/>
  <c r="N455" i="3" s="1"/>
  <c r="K456" i="3"/>
  <c r="N456" i="3" s="1"/>
  <c r="K457" i="3"/>
  <c r="N457" i="3" s="1"/>
  <c r="K458" i="3"/>
  <c r="N458" i="3" s="1"/>
  <c r="K459" i="3"/>
  <c r="N459" i="3" s="1"/>
  <c r="K460" i="3"/>
  <c r="N460" i="3" s="1"/>
  <c r="K461" i="3"/>
  <c r="N461" i="3" s="1"/>
  <c r="L390" i="3"/>
  <c r="L391" i="3"/>
  <c r="L392" i="3"/>
  <c r="M392" i="3" s="1"/>
  <c r="L393" i="3"/>
  <c r="M393" i="3" s="1"/>
  <c r="L394" i="3"/>
  <c r="M394" i="3" s="1"/>
  <c r="L395" i="3"/>
  <c r="M395" i="3" s="1"/>
  <c r="L396" i="3"/>
  <c r="M396" i="3" s="1"/>
  <c r="L397" i="3"/>
  <c r="M397" i="3" s="1"/>
  <c r="L398" i="3"/>
  <c r="M398" i="3" s="1"/>
  <c r="L399" i="3"/>
  <c r="M399" i="3" s="1"/>
  <c r="L400" i="3"/>
  <c r="M400" i="3" s="1"/>
  <c r="L401" i="3"/>
  <c r="M401" i="3" s="1"/>
  <c r="L402" i="3"/>
  <c r="M402" i="3" s="1"/>
  <c r="L403" i="3"/>
  <c r="M403" i="3" s="1"/>
  <c r="L404" i="3"/>
  <c r="M404" i="3" s="1"/>
  <c r="L405" i="3"/>
  <c r="M405" i="3" s="1"/>
  <c r="L406" i="3"/>
  <c r="M406" i="3" s="1"/>
  <c r="L407" i="3"/>
  <c r="M407" i="3" s="1"/>
  <c r="L408" i="3"/>
  <c r="M408" i="3" s="1"/>
  <c r="L409" i="3"/>
  <c r="M409" i="3" s="1"/>
  <c r="L410" i="3"/>
  <c r="M410" i="3" s="1"/>
  <c r="L411" i="3"/>
  <c r="M411" i="3" s="1"/>
  <c r="L412" i="3"/>
  <c r="M412" i="3" s="1"/>
  <c r="L413" i="3"/>
  <c r="M413" i="3" s="1"/>
  <c r="L414" i="3"/>
  <c r="M414" i="3" s="1"/>
  <c r="L415" i="3"/>
  <c r="M415" i="3" s="1"/>
  <c r="L416" i="3"/>
  <c r="M416" i="3" s="1"/>
  <c r="L417" i="3"/>
  <c r="M417" i="3" s="1"/>
  <c r="L418" i="3"/>
  <c r="M418" i="3" s="1"/>
  <c r="L419" i="3"/>
  <c r="M419" i="3" s="1"/>
  <c r="L420" i="3"/>
  <c r="M420" i="3" s="1"/>
  <c r="L421" i="3"/>
  <c r="M421" i="3" s="1"/>
  <c r="L422" i="3"/>
  <c r="M422" i="3" s="1"/>
  <c r="L423" i="3"/>
  <c r="M423" i="3" s="1"/>
  <c r="L424" i="3"/>
  <c r="M424" i="3" s="1"/>
  <c r="K390" i="3"/>
  <c r="N390" i="3" s="1"/>
  <c r="K391" i="3"/>
  <c r="N391" i="3" s="1"/>
  <c r="K392" i="3"/>
  <c r="N392" i="3" s="1"/>
  <c r="K393" i="3"/>
  <c r="N393" i="3" s="1"/>
  <c r="K394" i="3"/>
  <c r="N394" i="3" s="1"/>
  <c r="K395" i="3"/>
  <c r="N395" i="3" s="1"/>
  <c r="K396" i="3"/>
  <c r="N396" i="3" s="1"/>
  <c r="K397" i="3"/>
  <c r="N397" i="3" s="1"/>
  <c r="K398" i="3"/>
  <c r="N398" i="3" s="1"/>
  <c r="K399" i="3"/>
  <c r="N399" i="3" s="1"/>
  <c r="K400" i="3"/>
  <c r="N400" i="3" s="1"/>
  <c r="K401" i="3"/>
  <c r="N401" i="3" s="1"/>
  <c r="K402" i="3"/>
  <c r="N402" i="3" s="1"/>
  <c r="K403" i="3"/>
  <c r="N403" i="3" s="1"/>
  <c r="K404" i="3"/>
  <c r="N404" i="3" s="1"/>
  <c r="K405" i="3"/>
  <c r="N405" i="3" s="1"/>
  <c r="K406" i="3"/>
  <c r="N406" i="3" s="1"/>
  <c r="K407" i="3"/>
  <c r="N407" i="3" s="1"/>
  <c r="K408" i="3"/>
  <c r="N408" i="3" s="1"/>
  <c r="K409" i="3"/>
  <c r="N409" i="3" s="1"/>
  <c r="K410" i="3"/>
  <c r="N410" i="3" s="1"/>
  <c r="K411" i="3"/>
  <c r="N411" i="3" s="1"/>
  <c r="K412" i="3"/>
  <c r="N412" i="3" s="1"/>
  <c r="K413" i="3"/>
  <c r="N413" i="3" s="1"/>
  <c r="K414" i="3"/>
  <c r="N414" i="3" s="1"/>
  <c r="K415" i="3"/>
  <c r="N415" i="3" s="1"/>
  <c r="K416" i="3"/>
  <c r="N416" i="3" s="1"/>
  <c r="K417" i="3"/>
  <c r="N417" i="3" s="1"/>
  <c r="K418" i="3"/>
  <c r="N418" i="3" s="1"/>
  <c r="K419" i="3"/>
  <c r="N419" i="3" s="1"/>
  <c r="K420" i="3"/>
  <c r="N420" i="3" s="1"/>
  <c r="K421" i="3"/>
  <c r="N421" i="3" s="1"/>
  <c r="K422" i="3"/>
  <c r="N422" i="3" s="1"/>
  <c r="K423" i="3"/>
  <c r="N423" i="3" s="1"/>
  <c r="K424" i="3"/>
  <c r="N424" i="3" s="1"/>
  <c r="L830" i="3"/>
  <c r="M830" i="3" s="1"/>
  <c r="K830" i="3"/>
  <c r="N830" i="3" s="1"/>
  <c r="L829" i="3"/>
  <c r="M829" i="3" s="1"/>
  <c r="K829" i="3"/>
  <c r="N829" i="3" s="1"/>
  <c r="L824" i="3"/>
  <c r="M824" i="3" s="1"/>
  <c r="K824" i="3"/>
  <c r="N824" i="3" s="1"/>
  <c r="L868" i="3"/>
  <c r="M868" i="3" s="1"/>
  <c r="K868" i="3"/>
  <c r="N868" i="3" s="1"/>
  <c r="L867" i="3"/>
  <c r="M867" i="3" s="1"/>
  <c r="K867" i="3"/>
  <c r="N867" i="3" s="1"/>
  <c r="L861" i="3"/>
  <c r="M861" i="3" s="1"/>
  <c r="M862" i="3" s="1"/>
  <c r="K861" i="3"/>
  <c r="N861" i="3" s="1"/>
  <c r="N862" i="3" s="1"/>
  <c r="L855" i="3"/>
  <c r="M855" i="3" s="1"/>
  <c r="K855" i="3"/>
  <c r="N855" i="3" s="1"/>
  <c r="L854" i="3"/>
  <c r="M854" i="3" s="1"/>
  <c r="K854" i="3"/>
  <c r="N854" i="3" s="1"/>
  <c r="L853" i="3"/>
  <c r="M853" i="3" s="1"/>
  <c r="K853" i="3"/>
  <c r="N853" i="3" s="1"/>
  <c r="L852" i="3"/>
  <c r="M852" i="3" s="1"/>
  <c r="M856" i="3" s="1"/>
  <c r="K852" i="3"/>
  <c r="N852" i="3" s="1"/>
  <c r="N856" i="3" s="1"/>
  <c r="L846" i="3"/>
  <c r="M846" i="3" s="1"/>
  <c r="K846" i="3"/>
  <c r="N846" i="3" s="1"/>
  <c r="L845" i="3"/>
  <c r="M845" i="3" s="1"/>
  <c r="M847" i="3" s="1"/>
  <c r="K845" i="3"/>
  <c r="N845" i="3" s="1"/>
  <c r="N847" i="3" s="1"/>
  <c r="L839" i="3"/>
  <c r="M839" i="3" s="1"/>
  <c r="K839" i="3"/>
  <c r="N839" i="3" s="1"/>
  <c r="L838" i="3"/>
  <c r="M838" i="3" s="1"/>
  <c r="K838" i="3"/>
  <c r="N838" i="3" s="1"/>
  <c r="L837" i="3"/>
  <c r="M837" i="3" s="1"/>
  <c r="K837" i="3"/>
  <c r="N837" i="3" s="1"/>
  <c r="L836" i="3"/>
  <c r="M836" i="3" s="1"/>
  <c r="K836" i="3"/>
  <c r="N836" i="3" s="1"/>
  <c r="N840" i="3" s="1"/>
  <c r="L818" i="3"/>
  <c r="M818" i="3" s="1"/>
  <c r="K818" i="3"/>
  <c r="N818" i="3" s="1"/>
  <c r="L812" i="3"/>
  <c r="M812" i="3" s="1"/>
  <c r="K812" i="3"/>
  <c r="N812" i="3" s="1"/>
  <c r="L806" i="3"/>
  <c r="M806" i="3" s="1"/>
  <c r="K806" i="3"/>
  <c r="N806" i="3" s="1"/>
  <c r="L805" i="3"/>
  <c r="M805" i="3" s="1"/>
  <c r="K805" i="3"/>
  <c r="N805" i="3" s="1"/>
  <c r="L798" i="3"/>
  <c r="M798" i="3" s="1"/>
  <c r="K798" i="3"/>
  <c r="N798" i="3" s="1"/>
  <c r="L792" i="3"/>
  <c r="M792" i="3" s="1"/>
  <c r="K792" i="3"/>
  <c r="N792" i="3" s="1"/>
  <c r="L791" i="3"/>
  <c r="M791" i="3" s="1"/>
  <c r="K791" i="3"/>
  <c r="N791" i="3" s="1"/>
  <c r="L778" i="3"/>
  <c r="M778" i="3" s="1"/>
  <c r="K778" i="3"/>
  <c r="N778" i="3" s="1"/>
  <c r="L768" i="3"/>
  <c r="M768" i="3" s="1"/>
  <c r="K768" i="3"/>
  <c r="N768" i="3" s="1"/>
  <c r="L747" i="3"/>
  <c r="M747" i="3" s="1"/>
  <c r="M763" i="3" s="1"/>
  <c r="K747" i="3"/>
  <c r="N747" i="3" s="1"/>
  <c r="N763" i="3" s="1"/>
  <c r="L741" i="3"/>
  <c r="M741" i="3" s="1"/>
  <c r="K741" i="3"/>
  <c r="N741" i="3" s="1"/>
  <c r="L740" i="3"/>
  <c r="M740" i="3" s="1"/>
  <c r="K740" i="3"/>
  <c r="N740" i="3" s="1"/>
  <c r="L739" i="3"/>
  <c r="M739" i="3" s="1"/>
  <c r="K739" i="3"/>
  <c r="N739" i="3" s="1"/>
  <c r="L733" i="3"/>
  <c r="M733" i="3" s="1"/>
  <c r="M742" i="3" s="1"/>
  <c r="K733" i="3"/>
  <c r="N733" i="3" s="1"/>
  <c r="L727" i="3"/>
  <c r="M727" i="3" s="1"/>
  <c r="K727" i="3"/>
  <c r="N727" i="3" s="1"/>
  <c r="L726" i="3"/>
  <c r="M726" i="3" s="1"/>
  <c r="K726" i="3"/>
  <c r="N726" i="3" s="1"/>
  <c r="L725" i="3"/>
  <c r="M725" i="3" s="1"/>
  <c r="K725" i="3"/>
  <c r="N725" i="3" s="1"/>
  <c r="L724" i="3"/>
  <c r="M724" i="3" s="1"/>
  <c r="K724" i="3"/>
  <c r="N724" i="3" s="1"/>
  <c r="L717" i="3"/>
  <c r="M717" i="3" s="1"/>
  <c r="K717" i="3"/>
  <c r="N717" i="3" s="1"/>
  <c r="L711" i="3"/>
  <c r="M711" i="3" s="1"/>
  <c r="K711" i="3"/>
  <c r="N711" i="3" s="1"/>
  <c r="L710" i="3"/>
  <c r="M710" i="3" s="1"/>
  <c r="K710" i="3"/>
  <c r="N710" i="3" s="1"/>
  <c r="L709" i="3"/>
  <c r="M709" i="3" s="1"/>
  <c r="K709" i="3"/>
  <c r="N709" i="3" s="1"/>
  <c r="L701" i="3"/>
  <c r="M701" i="3" s="1"/>
  <c r="K701" i="3"/>
  <c r="N701" i="3" s="1"/>
  <c r="K196" i="3"/>
  <c r="N196" i="3" s="1"/>
  <c r="L196" i="3"/>
  <c r="M196" i="3" s="1"/>
  <c r="K198" i="3"/>
  <c r="N198" i="3" s="1"/>
  <c r="L198" i="3"/>
  <c r="M198" i="3" s="1"/>
  <c r="K197" i="3"/>
  <c r="N197" i="3" s="1"/>
  <c r="L197" i="3"/>
  <c r="M197" i="3" s="1"/>
  <c r="K199" i="3"/>
  <c r="N199" i="3" s="1"/>
  <c r="L199" i="3"/>
  <c r="M199" i="3" s="1"/>
  <c r="K200" i="3"/>
  <c r="N200" i="3" s="1"/>
  <c r="L200" i="3"/>
  <c r="M200" i="3" s="1"/>
  <c r="K201" i="3"/>
  <c r="N201" i="3" s="1"/>
  <c r="L201" i="3"/>
  <c r="M201" i="3" s="1"/>
  <c r="K202" i="3"/>
  <c r="N202" i="3" s="1"/>
  <c r="L202" i="3"/>
  <c r="M202" i="3" s="1"/>
  <c r="K203" i="3"/>
  <c r="N203" i="3" s="1"/>
  <c r="L203" i="3"/>
  <c r="M203" i="3" s="1"/>
  <c r="K204" i="3"/>
  <c r="N204" i="3" s="1"/>
  <c r="L204" i="3"/>
  <c r="M204" i="3" s="1"/>
  <c r="K205" i="3"/>
  <c r="N205" i="3" s="1"/>
  <c r="L205" i="3"/>
  <c r="M205" i="3" s="1"/>
  <c r="K206" i="3"/>
  <c r="N206" i="3" s="1"/>
  <c r="L206" i="3"/>
  <c r="M206" i="3" s="1"/>
  <c r="K207" i="3"/>
  <c r="N207" i="3" s="1"/>
  <c r="L207" i="3"/>
  <c r="M207" i="3" s="1"/>
  <c r="K208" i="3"/>
  <c r="N208" i="3" s="1"/>
  <c r="L208" i="3"/>
  <c r="M208" i="3" s="1"/>
  <c r="K209" i="3"/>
  <c r="N209" i="3" s="1"/>
  <c r="L209" i="3"/>
  <c r="M209" i="3" s="1"/>
  <c r="K89" i="3"/>
  <c r="N89" i="3" s="1"/>
  <c r="L89" i="3"/>
  <c r="M89" i="3" s="1"/>
  <c r="K90" i="3"/>
  <c r="N90" i="3" s="1"/>
  <c r="L90" i="3"/>
  <c r="M90" i="3" s="1"/>
  <c r="K91" i="3"/>
  <c r="N91" i="3" s="1"/>
  <c r="L91" i="3"/>
  <c r="M91" i="3" s="1"/>
  <c r="K92" i="3"/>
  <c r="N92" i="3" s="1"/>
  <c r="L92" i="3"/>
  <c r="M92" i="3" s="1"/>
  <c r="K93" i="3"/>
  <c r="N93" i="3" s="1"/>
  <c r="L93" i="3"/>
  <c r="M93" i="3" s="1"/>
  <c r="K94" i="3"/>
  <c r="N94" i="3" s="1"/>
  <c r="L94" i="3"/>
  <c r="M94" i="3" s="1"/>
  <c r="K95" i="3"/>
  <c r="N95" i="3" s="1"/>
  <c r="L95" i="3"/>
  <c r="M95" i="3" s="1"/>
  <c r="K96" i="3"/>
  <c r="N96" i="3" s="1"/>
  <c r="L96" i="3"/>
  <c r="M96" i="3" s="1"/>
  <c r="K97" i="3"/>
  <c r="N97" i="3" s="1"/>
  <c r="L97" i="3"/>
  <c r="M97" i="3" s="1"/>
  <c r="K98" i="3"/>
  <c r="N98" i="3" s="1"/>
  <c r="L98" i="3"/>
  <c r="M98" i="3" s="1"/>
  <c r="K99" i="3"/>
  <c r="N99" i="3" s="1"/>
  <c r="L99" i="3"/>
  <c r="M99" i="3" s="1"/>
  <c r="K100" i="3"/>
  <c r="N100" i="3" s="1"/>
  <c r="L100" i="3"/>
  <c r="M100" i="3" s="1"/>
  <c r="K101" i="3"/>
  <c r="N101" i="3" s="1"/>
  <c r="L101" i="3"/>
  <c r="M101" i="3" s="1"/>
  <c r="K102" i="3"/>
  <c r="N102" i="3" s="1"/>
  <c r="L102" i="3"/>
  <c r="M102" i="3" s="1"/>
  <c r="K103" i="3"/>
  <c r="N103" i="3" s="1"/>
  <c r="L103" i="3"/>
  <c r="M103" i="3" s="1"/>
  <c r="K104" i="3"/>
  <c r="N104" i="3" s="1"/>
  <c r="L104" i="3"/>
  <c r="M104" i="3" s="1"/>
  <c r="K105" i="3"/>
  <c r="N105" i="3" s="1"/>
  <c r="L105" i="3"/>
  <c r="M105" i="3" s="1"/>
  <c r="K106" i="3"/>
  <c r="N106" i="3" s="1"/>
  <c r="L106" i="3"/>
  <c r="M106" i="3" s="1"/>
  <c r="K107" i="3"/>
  <c r="N107" i="3" s="1"/>
  <c r="L107" i="3"/>
  <c r="M107" i="3" s="1"/>
  <c r="K108" i="3"/>
  <c r="N108" i="3" s="1"/>
  <c r="L108" i="3"/>
  <c r="M108" i="3" s="1"/>
  <c r="K109" i="3"/>
  <c r="N109" i="3" s="1"/>
  <c r="L109" i="3"/>
  <c r="M109" i="3" s="1"/>
  <c r="K110" i="3"/>
  <c r="N110" i="3" s="1"/>
  <c r="L110" i="3"/>
  <c r="M110" i="3" s="1"/>
  <c r="K111" i="3"/>
  <c r="N111" i="3" s="1"/>
  <c r="L111" i="3"/>
  <c r="M111" i="3" s="1"/>
  <c r="K112" i="3"/>
  <c r="N112" i="3" s="1"/>
  <c r="L112" i="3"/>
  <c r="M112" i="3" s="1"/>
  <c r="K113" i="3"/>
  <c r="N113" i="3" s="1"/>
  <c r="L113" i="3"/>
  <c r="M113" i="3" s="1"/>
  <c r="K114" i="3"/>
  <c r="N114" i="3" s="1"/>
  <c r="L114" i="3"/>
  <c r="M114" i="3" s="1"/>
  <c r="K115" i="3"/>
  <c r="N115" i="3" s="1"/>
  <c r="L115" i="3"/>
  <c r="M115" i="3" s="1"/>
  <c r="K116" i="3"/>
  <c r="N116" i="3" s="1"/>
  <c r="L116" i="3"/>
  <c r="M116" i="3" s="1"/>
  <c r="K117" i="3"/>
  <c r="N117" i="3" s="1"/>
  <c r="L117" i="3"/>
  <c r="M117" i="3" s="1"/>
  <c r="K118" i="3"/>
  <c r="N118" i="3" s="1"/>
  <c r="L118" i="3"/>
  <c r="M118" i="3" s="1"/>
  <c r="K119" i="3"/>
  <c r="N119" i="3" s="1"/>
  <c r="L119" i="3"/>
  <c r="M119" i="3" s="1"/>
  <c r="K120" i="3"/>
  <c r="N120" i="3" s="1"/>
  <c r="L120" i="3"/>
  <c r="M120" i="3" s="1"/>
  <c r="K121" i="3"/>
  <c r="N121" i="3" s="1"/>
  <c r="L121" i="3"/>
  <c r="M121" i="3" s="1"/>
  <c r="K122" i="3"/>
  <c r="N122" i="3" s="1"/>
  <c r="L122" i="3"/>
  <c r="M122" i="3" s="1"/>
  <c r="K123" i="3"/>
  <c r="N123" i="3" s="1"/>
  <c r="L123" i="3"/>
  <c r="M123" i="3" s="1"/>
  <c r="K124" i="3"/>
  <c r="N124" i="3" s="1"/>
  <c r="L124" i="3"/>
  <c r="M124" i="3" s="1"/>
  <c r="K125" i="3"/>
  <c r="N125" i="3" s="1"/>
  <c r="L125" i="3"/>
  <c r="M125" i="3" s="1"/>
  <c r="K126" i="3"/>
  <c r="N126" i="3" s="1"/>
  <c r="L126" i="3"/>
  <c r="M126" i="3" s="1"/>
  <c r="K127" i="3"/>
  <c r="N127" i="3" s="1"/>
  <c r="L127" i="3"/>
  <c r="M127" i="3" s="1"/>
  <c r="K128" i="3"/>
  <c r="N128" i="3" s="1"/>
  <c r="L128" i="3"/>
  <c r="M128" i="3" s="1"/>
  <c r="K129" i="3"/>
  <c r="N129" i="3" s="1"/>
  <c r="L129" i="3"/>
  <c r="M129" i="3" s="1"/>
  <c r="K130" i="3"/>
  <c r="N130" i="3" s="1"/>
  <c r="L130" i="3"/>
  <c r="M130" i="3" s="1"/>
  <c r="K131" i="3"/>
  <c r="N131" i="3" s="1"/>
  <c r="L131" i="3"/>
  <c r="M131" i="3" s="1"/>
  <c r="K132" i="3"/>
  <c r="N132" i="3" s="1"/>
  <c r="L132" i="3"/>
  <c r="M132" i="3" s="1"/>
  <c r="K133" i="3"/>
  <c r="N133" i="3" s="1"/>
  <c r="L133" i="3"/>
  <c r="M133" i="3" s="1"/>
  <c r="K134" i="3"/>
  <c r="N134" i="3" s="1"/>
  <c r="L134" i="3"/>
  <c r="M134" i="3" s="1"/>
  <c r="K135" i="3"/>
  <c r="N135" i="3" s="1"/>
  <c r="L135" i="3"/>
  <c r="M135" i="3" s="1"/>
  <c r="K136" i="3"/>
  <c r="N136" i="3" s="1"/>
  <c r="L136" i="3"/>
  <c r="M136" i="3" s="1"/>
  <c r="K137" i="3"/>
  <c r="N137" i="3" s="1"/>
  <c r="L137" i="3"/>
  <c r="M137" i="3" s="1"/>
  <c r="K138" i="3"/>
  <c r="N138" i="3" s="1"/>
  <c r="L138" i="3"/>
  <c r="M138" i="3" s="1"/>
  <c r="K139" i="3"/>
  <c r="N139" i="3" s="1"/>
  <c r="L139" i="3"/>
  <c r="M139" i="3" s="1"/>
  <c r="K140" i="3"/>
  <c r="N140" i="3" s="1"/>
  <c r="L140" i="3"/>
  <c r="M140" i="3" s="1"/>
  <c r="K141" i="3"/>
  <c r="N141" i="3" s="1"/>
  <c r="L141" i="3"/>
  <c r="M141" i="3" s="1"/>
  <c r="K142" i="3"/>
  <c r="N142" i="3" s="1"/>
  <c r="L142" i="3"/>
  <c r="M142" i="3" s="1"/>
  <c r="K143" i="3"/>
  <c r="N143" i="3" s="1"/>
  <c r="L143" i="3"/>
  <c r="M143" i="3" s="1"/>
  <c r="K144" i="3"/>
  <c r="N144" i="3" s="1"/>
  <c r="L144" i="3"/>
  <c r="M144" i="3" s="1"/>
  <c r="K145" i="3"/>
  <c r="N145" i="3" s="1"/>
  <c r="L145" i="3"/>
  <c r="M145" i="3" s="1"/>
  <c r="K146" i="3"/>
  <c r="N146" i="3" s="1"/>
  <c r="L146" i="3"/>
  <c r="M146" i="3" s="1"/>
  <c r="K147" i="3"/>
  <c r="N147" i="3" s="1"/>
  <c r="L147" i="3"/>
  <c r="M147" i="3" s="1"/>
  <c r="K148" i="3"/>
  <c r="N148" i="3" s="1"/>
  <c r="L148" i="3"/>
  <c r="M148" i="3" s="1"/>
  <c r="K149" i="3"/>
  <c r="N149" i="3" s="1"/>
  <c r="L149" i="3"/>
  <c r="M149" i="3" s="1"/>
  <c r="K150" i="3"/>
  <c r="N150" i="3" s="1"/>
  <c r="L150" i="3"/>
  <c r="M150" i="3" s="1"/>
  <c r="K151" i="3"/>
  <c r="N151" i="3" s="1"/>
  <c r="L151" i="3"/>
  <c r="M151" i="3" s="1"/>
  <c r="K152" i="3"/>
  <c r="N152" i="3" s="1"/>
  <c r="L152" i="3"/>
  <c r="M152" i="3" s="1"/>
  <c r="K153" i="3"/>
  <c r="N153" i="3" s="1"/>
  <c r="L153" i="3"/>
  <c r="M153" i="3" s="1"/>
  <c r="K154" i="3"/>
  <c r="N154" i="3" s="1"/>
  <c r="L154" i="3"/>
  <c r="M154" i="3" s="1"/>
  <c r="K155" i="3"/>
  <c r="N155" i="3" s="1"/>
  <c r="L155" i="3"/>
  <c r="M155" i="3" s="1"/>
  <c r="K156" i="3"/>
  <c r="N156" i="3" s="1"/>
  <c r="L156" i="3"/>
  <c r="M156" i="3" s="1"/>
  <c r="K157" i="3"/>
  <c r="N157" i="3" s="1"/>
  <c r="L157" i="3"/>
  <c r="M157" i="3" s="1"/>
  <c r="K158" i="3"/>
  <c r="N158" i="3" s="1"/>
  <c r="L158" i="3"/>
  <c r="M158" i="3" s="1"/>
  <c r="K159" i="3"/>
  <c r="N159" i="3" s="1"/>
  <c r="L159" i="3"/>
  <c r="M159" i="3" s="1"/>
  <c r="K160" i="3"/>
  <c r="N160" i="3" s="1"/>
  <c r="L160" i="3"/>
  <c r="M160" i="3" s="1"/>
  <c r="K161" i="3"/>
  <c r="N161" i="3" s="1"/>
  <c r="L161" i="3"/>
  <c r="M161" i="3" s="1"/>
  <c r="K162" i="3"/>
  <c r="N162" i="3" s="1"/>
  <c r="L162" i="3"/>
  <c r="M162" i="3" s="1"/>
  <c r="K163" i="3"/>
  <c r="N163" i="3" s="1"/>
  <c r="L163" i="3"/>
  <c r="M163" i="3" s="1"/>
  <c r="K164" i="3"/>
  <c r="N164" i="3" s="1"/>
  <c r="L164" i="3"/>
  <c r="M164" i="3" s="1"/>
  <c r="K165" i="3"/>
  <c r="N165" i="3" s="1"/>
  <c r="L165" i="3"/>
  <c r="M165" i="3" s="1"/>
  <c r="K166" i="3"/>
  <c r="N166" i="3" s="1"/>
  <c r="L166" i="3"/>
  <c r="M166" i="3" s="1"/>
  <c r="K167" i="3"/>
  <c r="N167" i="3" s="1"/>
  <c r="L167" i="3"/>
  <c r="M167" i="3" s="1"/>
  <c r="K168" i="3"/>
  <c r="N168" i="3" s="1"/>
  <c r="L168" i="3"/>
  <c r="M168" i="3" s="1"/>
  <c r="K169" i="3"/>
  <c r="N169" i="3" s="1"/>
  <c r="L169" i="3"/>
  <c r="M169" i="3" s="1"/>
  <c r="K170" i="3"/>
  <c r="N170" i="3" s="1"/>
  <c r="L170" i="3"/>
  <c r="M170" i="3" s="1"/>
  <c r="K171" i="3"/>
  <c r="N171" i="3" s="1"/>
  <c r="L171" i="3"/>
  <c r="M171" i="3" s="1"/>
  <c r="K172" i="3"/>
  <c r="N172" i="3" s="1"/>
  <c r="L172" i="3"/>
  <c r="M172" i="3" s="1"/>
  <c r="K173" i="3"/>
  <c r="N173" i="3" s="1"/>
  <c r="L173" i="3"/>
  <c r="M173" i="3" s="1"/>
  <c r="K174" i="3"/>
  <c r="N174" i="3" s="1"/>
  <c r="L174" i="3"/>
  <c r="M174" i="3" s="1"/>
  <c r="K175" i="3"/>
  <c r="N175" i="3" s="1"/>
  <c r="L175" i="3"/>
  <c r="M175" i="3" s="1"/>
  <c r="K176" i="3"/>
  <c r="N176" i="3" s="1"/>
  <c r="L176" i="3"/>
  <c r="M176" i="3" s="1"/>
  <c r="K177" i="3"/>
  <c r="N177" i="3" s="1"/>
  <c r="L177" i="3"/>
  <c r="M177" i="3" s="1"/>
  <c r="K178" i="3"/>
  <c r="N178" i="3" s="1"/>
  <c r="L178" i="3"/>
  <c r="M178" i="3" s="1"/>
  <c r="K179" i="3"/>
  <c r="N179" i="3" s="1"/>
  <c r="L179" i="3"/>
  <c r="M179" i="3" s="1"/>
  <c r="K180" i="3"/>
  <c r="N180" i="3" s="1"/>
  <c r="L180" i="3"/>
  <c r="M180" i="3" s="1"/>
  <c r="K181" i="3"/>
  <c r="N181" i="3" s="1"/>
  <c r="L181" i="3"/>
  <c r="M181" i="3" s="1"/>
  <c r="K182" i="3"/>
  <c r="N182" i="3" s="1"/>
  <c r="L182" i="3"/>
  <c r="M182" i="3" s="1"/>
  <c r="K183" i="3"/>
  <c r="N183" i="3" s="1"/>
  <c r="L183" i="3"/>
  <c r="M183" i="3" s="1"/>
  <c r="K184" i="3"/>
  <c r="N184" i="3" s="1"/>
  <c r="L184" i="3"/>
  <c r="M184" i="3" s="1"/>
  <c r="K185" i="3"/>
  <c r="N185" i="3" s="1"/>
  <c r="L185" i="3"/>
  <c r="M185" i="3" s="1"/>
  <c r="K186" i="3"/>
  <c r="N186" i="3" s="1"/>
  <c r="L186" i="3"/>
  <c r="M186" i="3" s="1"/>
  <c r="K187" i="3"/>
  <c r="N187" i="3" s="1"/>
  <c r="L187" i="3"/>
  <c r="M187" i="3" s="1"/>
  <c r="K188" i="3"/>
  <c r="N188" i="3" s="1"/>
  <c r="L188" i="3"/>
  <c r="M188" i="3" s="1"/>
  <c r="K264" i="3"/>
  <c r="N264" i="3" s="1"/>
  <c r="L264" i="3"/>
  <c r="M264" i="3" s="1"/>
  <c r="K265" i="3"/>
  <c r="N265" i="3" s="1"/>
  <c r="L265" i="3"/>
  <c r="M265" i="3" s="1"/>
  <c r="K266" i="3"/>
  <c r="N266" i="3" s="1"/>
  <c r="L266" i="3"/>
  <c r="M266" i="3" s="1"/>
  <c r="K267" i="3"/>
  <c r="N267" i="3" s="1"/>
  <c r="L267" i="3"/>
  <c r="M267" i="3" s="1"/>
  <c r="K268" i="3"/>
  <c r="N268" i="3" s="1"/>
  <c r="L268" i="3"/>
  <c r="M268" i="3" s="1"/>
  <c r="K269" i="3"/>
  <c r="N269" i="3" s="1"/>
  <c r="L269" i="3"/>
  <c r="M269" i="3" s="1"/>
  <c r="K270" i="3"/>
  <c r="N270" i="3" s="1"/>
  <c r="L270" i="3"/>
  <c r="M270" i="3" s="1"/>
  <c r="K271" i="3"/>
  <c r="N271" i="3" s="1"/>
  <c r="L271" i="3"/>
  <c r="M271" i="3" s="1"/>
  <c r="K272" i="3"/>
  <c r="N272" i="3" s="1"/>
  <c r="L272" i="3"/>
  <c r="M272" i="3" s="1"/>
  <c r="K273" i="3"/>
  <c r="N273" i="3" s="1"/>
  <c r="L273" i="3"/>
  <c r="M273" i="3" s="1"/>
  <c r="K274" i="3"/>
  <c r="N274" i="3" s="1"/>
  <c r="L274" i="3"/>
  <c r="M274" i="3" s="1"/>
  <c r="K275" i="3"/>
  <c r="N275" i="3" s="1"/>
  <c r="L275" i="3"/>
  <c r="M275" i="3" s="1"/>
  <c r="K276" i="3"/>
  <c r="N276" i="3" s="1"/>
  <c r="L276" i="3"/>
  <c r="M276" i="3" s="1"/>
  <c r="K295" i="3"/>
  <c r="N295" i="3" s="1"/>
  <c r="L295" i="3"/>
  <c r="M295" i="3" s="1"/>
  <c r="K296" i="3"/>
  <c r="N296" i="3" s="1"/>
  <c r="L296" i="3"/>
  <c r="M296" i="3" s="1"/>
  <c r="K297" i="3"/>
  <c r="N297" i="3" s="1"/>
  <c r="L297" i="3"/>
  <c r="M297" i="3" s="1"/>
  <c r="K298" i="3"/>
  <c r="N298" i="3" s="1"/>
  <c r="L298" i="3"/>
  <c r="M298" i="3" s="1"/>
  <c r="K299" i="3"/>
  <c r="N299" i="3" s="1"/>
  <c r="L299" i="3"/>
  <c r="M299" i="3" s="1"/>
  <c r="K300" i="3"/>
  <c r="N300" i="3" s="1"/>
  <c r="L300" i="3"/>
  <c r="M300" i="3" s="1"/>
  <c r="K301" i="3"/>
  <c r="N301" i="3" s="1"/>
  <c r="L301" i="3"/>
  <c r="M301" i="3" s="1"/>
  <c r="K302" i="3"/>
  <c r="N302" i="3" s="1"/>
  <c r="L302" i="3"/>
  <c r="M302" i="3" s="1"/>
  <c r="K303" i="3"/>
  <c r="N303" i="3" s="1"/>
  <c r="L303" i="3"/>
  <c r="M303" i="3" s="1"/>
  <c r="K304" i="3"/>
  <c r="N304" i="3" s="1"/>
  <c r="L304" i="3"/>
  <c r="M304" i="3" s="1"/>
  <c r="K305" i="3"/>
  <c r="N305" i="3" s="1"/>
  <c r="L305" i="3"/>
  <c r="M305" i="3" s="1"/>
  <c r="K306" i="3"/>
  <c r="N306" i="3" s="1"/>
  <c r="L306" i="3"/>
  <c r="M306" i="3" s="1"/>
  <c r="K307" i="3"/>
  <c r="N307" i="3" s="1"/>
  <c r="L307" i="3"/>
  <c r="M307" i="3" s="1"/>
  <c r="K308" i="3"/>
  <c r="N308" i="3" s="1"/>
  <c r="L308" i="3"/>
  <c r="M308" i="3" s="1"/>
  <c r="K309" i="3"/>
  <c r="N309" i="3" s="1"/>
  <c r="L309" i="3"/>
  <c r="M309" i="3" s="1"/>
  <c r="K310" i="3"/>
  <c r="N310" i="3" s="1"/>
  <c r="L310" i="3"/>
  <c r="M310" i="3" s="1"/>
  <c r="K348" i="3"/>
  <c r="N348" i="3" s="1"/>
  <c r="L348" i="3"/>
  <c r="M348" i="3" s="1"/>
  <c r="K349" i="3"/>
  <c r="N349" i="3" s="1"/>
  <c r="L349" i="3"/>
  <c r="M349" i="3" s="1"/>
  <c r="K350" i="3"/>
  <c r="N350" i="3" s="1"/>
  <c r="L350" i="3"/>
  <c r="M350" i="3" s="1"/>
  <c r="K351" i="3"/>
  <c r="N351" i="3" s="1"/>
  <c r="L351" i="3"/>
  <c r="M351" i="3" s="1"/>
  <c r="K352" i="3"/>
  <c r="N352" i="3" s="1"/>
  <c r="L352" i="3"/>
  <c r="M352" i="3" s="1"/>
  <c r="K353" i="3"/>
  <c r="N353" i="3" s="1"/>
  <c r="L353" i="3"/>
  <c r="M353" i="3" s="1"/>
  <c r="K354" i="3"/>
  <c r="N354" i="3" s="1"/>
  <c r="L354" i="3"/>
  <c r="M354" i="3" s="1"/>
  <c r="K355" i="3"/>
  <c r="N355" i="3" s="1"/>
  <c r="L355" i="3"/>
  <c r="M355" i="3" s="1"/>
  <c r="K356" i="3"/>
  <c r="N356" i="3" s="1"/>
  <c r="L356" i="3"/>
  <c r="M356" i="3" s="1"/>
  <c r="K357" i="3"/>
  <c r="N357" i="3" s="1"/>
  <c r="L357" i="3"/>
  <c r="M357" i="3" s="1"/>
  <c r="K358" i="3"/>
  <c r="N358" i="3" s="1"/>
  <c r="L358" i="3"/>
  <c r="M358" i="3" s="1"/>
  <c r="K359" i="3"/>
  <c r="N359" i="3" s="1"/>
  <c r="L359" i="3"/>
  <c r="M359" i="3" s="1"/>
  <c r="K360" i="3"/>
  <c r="N360" i="3" s="1"/>
  <c r="L360" i="3"/>
  <c r="M360" i="3" s="1"/>
  <c r="K361" i="3"/>
  <c r="N361" i="3" s="1"/>
  <c r="L361" i="3"/>
  <c r="M361" i="3" s="1"/>
  <c r="K362" i="3"/>
  <c r="N362" i="3" s="1"/>
  <c r="L362" i="3"/>
  <c r="M362" i="3" s="1"/>
  <c r="K363" i="3"/>
  <c r="N363" i="3" s="1"/>
  <c r="L363" i="3"/>
  <c r="M363" i="3" s="1"/>
  <c r="K364" i="3"/>
  <c r="N364" i="3" s="1"/>
  <c r="L364" i="3"/>
  <c r="M364" i="3" s="1"/>
  <c r="K365" i="3"/>
  <c r="N365" i="3" s="1"/>
  <c r="L365" i="3"/>
  <c r="M365" i="3" s="1"/>
  <c r="K366" i="3"/>
  <c r="N366" i="3" s="1"/>
  <c r="L366" i="3"/>
  <c r="M366" i="3" s="1"/>
  <c r="K367" i="3"/>
  <c r="N367" i="3" s="1"/>
  <c r="L367" i="3"/>
  <c r="M367" i="3" s="1"/>
  <c r="K368" i="3"/>
  <c r="N368" i="3" s="1"/>
  <c r="L368" i="3"/>
  <c r="M368" i="3" s="1"/>
  <c r="K369" i="3"/>
  <c r="N369" i="3" s="1"/>
  <c r="L369" i="3"/>
  <c r="M369" i="3" s="1"/>
  <c r="K370" i="3"/>
  <c r="N370" i="3" s="1"/>
  <c r="L370" i="3"/>
  <c r="M370" i="3" s="1"/>
  <c r="K371" i="3"/>
  <c r="N371" i="3" s="1"/>
  <c r="L371" i="3"/>
  <c r="M371" i="3" s="1"/>
  <c r="K372" i="3"/>
  <c r="N372" i="3" s="1"/>
  <c r="L372" i="3"/>
  <c r="M372" i="3" s="1"/>
  <c r="K373" i="3"/>
  <c r="N373" i="3" s="1"/>
  <c r="L373" i="3"/>
  <c r="M373" i="3" s="1"/>
  <c r="K374" i="3"/>
  <c r="N374" i="3" s="1"/>
  <c r="L374" i="3"/>
  <c r="M374" i="3" s="1"/>
  <c r="K375" i="3"/>
  <c r="N375" i="3" s="1"/>
  <c r="L375" i="3"/>
  <c r="M375" i="3" s="1"/>
  <c r="K376" i="3"/>
  <c r="N376" i="3" s="1"/>
  <c r="L376" i="3"/>
  <c r="M376" i="3" s="1"/>
  <c r="K377" i="3"/>
  <c r="N377" i="3" s="1"/>
  <c r="L377" i="3"/>
  <c r="M377" i="3" s="1"/>
  <c r="K378" i="3"/>
  <c r="N378" i="3" s="1"/>
  <c r="L378" i="3"/>
  <c r="M378" i="3" s="1"/>
  <c r="K379" i="3"/>
  <c r="N379" i="3" s="1"/>
  <c r="L379" i="3"/>
  <c r="M379" i="3" s="1"/>
  <c r="K380" i="3"/>
  <c r="N380" i="3" s="1"/>
  <c r="L380" i="3"/>
  <c r="M380" i="3" s="1"/>
  <c r="K381" i="3"/>
  <c r="N381" i="3" s="1"/>
  <c r="L381" i="3"/>
  <c r="M381" i="3" s="1"/>
  <c r="K382" i="3"/>
  <c r="N382" i="3" s="1"/>
  <c r="L382" i="3"/>
  <c r="M382" i="3" s="1"/>
  <c r="K383" i="3"/>
  <c r="N383" i="3" s="1"/>
  <c r="L383" i="3"/>
  <c r="M383" i="3" s="1"/>
  <c r="K384" i="3"/>
  <c r="N384" i="3" s="1"/>
  <c r="L384" i="3"/>
  <c r="M384" i="3" s="1"/>
  <c r="K385" i="3"/>
  <c r="N385" i="3" s="1"/>
  <c r="L385" i="3"/>
  <c r="M385" i="3" s="1"/>
  <c r="K386" i="3"/>
  <c r="N386" i="3" s="1"/>
  <c r="L386" i="3"/>
  <c r="M386" i="3" s="1"/>
  <c r="K387" i="3"/>
  <c r="N387" i="3" s="1"/>
  <c r="L387" i="3"/>
  <c r="M387" i="3" s="1"/>
  <c r="K388" i="3"/>
  <c r="N388" i="3" s="1"/>
  <c r="L388" i="3"/>
  <c r="M388" i="3" s="1"/>
  <c r="K389" i="3"/>
  <c r="N389" i="3" s="1"/>
  <c r="L389" i="3"/>
  <c r="M389" i="3" s="1"/>
  <c r="M390" i="3"/>
  <c r="M391" i="3"/>
  <c r="K474" i="3"/>
  <c r="N474" i="3" s="1"/>
  <c r="L474" i="3"/>
  <c r="M474" i="3" s="1"/>
  <c r="K475" i="3"/>
  <c r="N475" i="3" s="1"/>
  <c r="L475" i="3"/>
  <c r="M475" i="3" s="1"/>
  <c r="K476" i="3"/>
  <c r="N476" i="3" s="1"/>
  <c r="L476" i="3"/>
  <c r="M476" i="3" s="1"/>
  <c r="K477" i="3"/>
  <c r="N477" i="3" s="1"/>
  <c r="L477" i="3"/>
  <c r="M477" i="3" s="1"/>
  <c r="K478" i="3"/>
  <c r="N478" i="3" s="1"/>
  <c r="L478" i="3"/>
  <c r="M478" i="3" s="1"/>
  <c r="K479" i="3"/>
  <c r="N479" i="3" s="1"/>
  <c r="L479" i="3"/>
  <c r="M479" i="3" s="1"/>
  <c r="K480" i="3"/>
  <c r="N480" i="3" s="1"/>
  <c r="L480" i="3"/>
  <c r="M480" i="3" s="1"/>
  <c r="K481" i="3"/>
  <c r="N481" i="3" s="1"/>
  <c r="L481" i="3"/>
  <c r="M481" i="3" s="1"/>
  <c r="K482" i="3"/>
  <c r="N482" i="3" s="1"/>
  <c r="L482" i="3"/>
  <c r="M482" i="3" s="1"/>
  <c r="K483" i="3"/>
  <c r="N483" i="3" s="1"/>
  <c r="L483" i="3"/>
  <c r="M483" i="3" s="1"/>
  <c r="K484" i="3"/>
  <c r="N484" i="3" s="1"/>
  <c r="L484" i="3"/>
  <c r="M484" i="3" s="1"/>
  <c r="K485" i="3"/>
  <c r="N485" i="3" s="1"/>
  <c r="L485" i="3"/>
  <c r="M485" i="3" s="1"/>
  <c r="K486" i="3"/>
  <c r="N486" i="3" s="1"/>
  <c r="L486" i="3"/>
  <c r="M486" i="3" s="1"/>
  <c r="K487" i="3"/>
  <c r="N487" i="3" s="1"/>
  <c r="L487" i="3"/>
  <c r="M487" i="3" s="1"/>
  <c r="K488" i="3"/>
  <c r="N488" i="3" s="1"/>
  <c r="L488" i="3"/>
  <c r="M488" i="3" s="1"/>
  <c r="K489" i="3"/>
  <c r="N489" i="3" s="1"/>
  <c r="L489" i="3"/>
  <c r="M489" i="3" s="1"/>
  <c r="K490" i="3"/>
  <c r="N490" i="3" s="1"/>
  <c r="L490" i="3"/>
  <c r="M490" i="3" s="1"/>
  <c r="K491" i="3"/>
  <c r="N491" i="3" s="1"/>
  <c r="L491" i="3"/>
  <c r="M491" i="3" s="1"/>
  <c r="K492" i="3"/>
  <c r="N492" i="3" s="1"/>
  <c r="L492" i="3"/>
  <c r="M492" i="3" s="1"/>
  <c r="K493" i="3"/>
  <c r="N493" i="3" s="1"/>
  <c r="L493" i="3"/>
  <c r="M493" i="3" s="1"/>
  <c r="K494" i="3"/>
  <c r="N494" i="3" s="1"/>
  <c r="L494" i="3"/>
  <c r="M494" i="3" s="1"/>
  <c r="K495" i="3"/>
  <c r="N495" i="3" s="1"/>
  <c r="L495" i="3"/>
  <c r="M495" i="3" s="1"/>
  <c r="K496" i="3"/>
  <c r="N496" i="3" s="1"/>
  <c r="L496" i="3"/>
  <c r="M496" i="3" s="1"/>
  <c r="K497" i="3"/>
  <c r="N497" i="3" s="1"/>
  <c r="L497" i="3"/>
  <c r="M497" i="3" s="1"/>
  <c r="K498" i="3"/>
  <c r="N498" i="3" s="1"/>
  <c r="L498" i="3"/>
  <c r="M498" i="3" s="1"/>
  <c r="K499" i="3"/>
  <c r="N499" i="3" s="1"/>
  <c r="L499" i="3"/>
  <c r="M499" i="3" s="1"/>
  <c r="K500" i="3"/>
  <c r="N500" i="3" s="1"/>
  <c r="L500" i="3"/>
  <c r="M500" i="3" s="1"/>
  <c r="K501" i="3"/>
  <c r="N501" i="3" s="1"/>
  <c r="L501" i="3"/>
  <c r="M501" i="3" s="1"/>
  <c r="K502" i="3"/>
  <c r="N502" i="3" s="1"/>
  <c r="L502" i="3"/>
  <c r="M502" i="3" s="1"/>
  <c r="K503" i="3"/>
  <c r="N503" i="3" s="1"/>
  <c r="L503" i="3"/>
  <c r="M503" i="3" s="1"/>
  <c r="K504" i="3"/>
  <c r="N504" i="3" s="1"/>
  <c r="L504" i="3"/>
  <c r="M504" i="3" s="1"/>
  <c r="K505" i="3"/>
  <c r="N505" i="3" s="1"/>
  <c r="L505" i="3"/>
  <c r="M505" i="3" s="1"/>
  <c r="K506" i="3"/>
  <c r="N506" i="3" s="1"/>
  <c r="L506" i="3"/>
  <c r="M506" i="3" s="1"/>
  <c r="K507" i="3"/>
  <c r="N507" i="3" s="1"/>
  <c r="L507" i="3"/>
  <c r="M507" i="3" s="1"/>
  <c r="K508" i="3"/>
  <c r="N508" i="3" s="1"/>
  <c r="L508" i="3"/>
  <c r="M508" i="3" s="1"/>
  <c r="K509" i="3"/>
  <c r="N509" i="3" s="1"/>
  <c r="L509" i="3"/>
  <c r="M509" i="3" s="1"/>
  <c r="K510" i="3"/>
  <c r="N510" i="3" s="1"/>
  <c r="L510" i="3"/>
  <c r="M510" i="3" s="1"/>
  <c r="K511" i="3"/>
  <c r="N511" i="3" s="1"/>
  <c r="L511" i="3"/>
  <c r="M511" i="3" s="1"/>
  <c r="K512" i="3"/>
  <c r="N512" i="3" s="1"/>
  <c r="L512" i="3"/>
  <c r="M512" i="3" s="1"/>
  <c r="K513" i="3"/>
  <c r="N513" i="3" s="1"/>
  <c r="L513" i="3"/>
  <c r="M513" i="3" s="1"/>
  <c r="K514" i="3"/>
  <c r="N514" i="3" s="1"/>
  <c r="L514" i="3"/>
  <c r="M514" i="3" s="1"/>
  <c r="K515" i="3"/>
  <c r="N515" i="3" s="1"/>
  <c r="L515" i="3"/>
  <c r="M515" i="3" s="1"/>
  <c r="K516" i="3"/>
  <c r="N516" i="3" s="1"/>
  <c r="L516" i="3"/>
  <c r="M516" i="3" s="1"/>
  <c r="K517" i="3"/>
  <c r="N517" i="3" s="1"/>
  <c r="L517" i="3"/>
  <c r="M517" i="3" s="1"/>
  <c r="K518" i="3"/>
  <c r="N518" i="3" s="1"/>
  <c r="L518" i="3"/>
  <c r="M518" i="3" s="1"/>
  <c r="K519" i="3"/>
  <c r="N519" i="3" s="1"/>
  <c r="L519" i="3"/>
  <c r="M519" i="3" s="1"/>
  <c r="K520" i="3"/>
  <c r="N520" i="3" s="1"/>
  <c r="L520" i="3"/>
  <c r="M520" i="3" s="1"/>
  <c r="K521" i="3"/>
  <c r="N521" i="3" s="1"/>
  <c r="L521" i="3"/>
  <c r="M521" i="3" s="1"/>
  <c r="K522" i="3"/>
  <c r="N522" i="3" s="1"/>
  <c r="L522" i="3"/>
  <c r="M522" i="3" s="1"/>
  <c r="K523" i="3"/>
  <c r="N523" i="3" s="1"/>
  <c r="L523" i="3"/>
  <c r="M523" i="3" s="1"/>
  <c r="K524" i="3"/>
  <c r="N524" i="3" s="1"/>
  <c r="L524" i="3"/>
  <c r="M524" i="3" s="1"/>
  <c r="K525" i="3"/>
  <c r="N525" i="3" s="1"/>
  <c r="L525" i="3"/>
  <c r="M525" i="3" s="1"/>
  <c r="K526" i="3"/>
  <c r="N526" i="3" s="1"/>
  <c r="L526" i="3"/>
  <c r="M526" i="3" s="1"/>
  <c r="K527" i="3"/>
  <c r="N527" i="3" s="1"/>
  <c r="L527" i="3"/>
  <c r="M527" i="3" s="1"/>
  <c r="K528" i="3"/>
  <c r="N528" i="3" s="1"/>
  <c r="L528" i="3"/>
  <c r="M528" i="3" s="1"/>
  <c r="K529" i="3"/>
  <c r="N529" i="3" s="1"/>
  <c r="L529" i="3"/>
  <c r="M529" i="3" s="1"/>
  <c r="K530" i="3"/>
  <c r="N530" i="3" s="1"/>
  <c r="L530" i="3"/>
  <c r="M530" i="3" s="1"/>
  <c r="K533" i="3"/>
  <c r="N533" i="3" s="1"/>
  <c r="L533" i="3"/>
  <c r="M533" i="3" s="1"/>
  <c r="K531" i="3"/>
  <c r="N531" i="3" s="1"/>
  <c r="L531" i="3"/>
  <c r="M531" i="3" s="1"/>
  <c r="K532" i="3"/>
  <c r="N532" i="3" s="1"/>
  <c r="L532" i="3"/>
  <c r="M532" i="3" s="1"/>
  <c r="K534" i="3"/>
  <c r="N534" i="3" s="1"/>
  <c r="L534" i="3"/>
  <c r="M534" i="3" s="1"/>
  <c r="K535" i="3"/>
  <c r="N535" i="3" s="1"/>
  <c r="L535" i="3"/>
  <c r="M535" i="3" s="1"/>
  <c r="K536" i="3"/>
  <c r="N536" i="3" s="1"/>
  <c r="L536" i="3"/>
  <c r="M536" i="3" s="1"/>
  <c r="K537" i="3"/>
  <c r="N537" i="3" s="1"/>
  <c r="L537" i="3"/>
  <c r="M537" i="3" s="1"/>
  <c r="K538" i="3"/>
  <c r="N538" i="3" s="1"/>
  <c r="L538" i="3"/>
  <c r="M538" i="3" s="1"/>
  <c r="K539" i="3"/>
  <c r="N539" i="3" s="1"/>
  <c r="L539" i="3"/>
  <c r="M539" i="3" s="1"/>
  <c r="K540" i="3"/>
  <c r="N540" i="3" s="1"/>
  <c r="L540" i="3"/>
  <c r="M540" i="3" s="1"/>
  <c r="K541" i="3"/>
  <c r="N541" i="3" s="1"/>
  <c r="L541" i="3"/>
  <c r="M541" i="3" s="1"/>
  <c r="K542" i="3"/>
  <c r="N542" i="3" s="1"/>
  <c r="L542" i="3"/>
  <c r="M542" i="3" s="1"/>
  <c r="K543" i="3"/>
  <c r="N543" i="3" s="1"/>
  <c r="L543" i="3"/>
  <c r="M543" i="3" s="1"/>
  <c r="K544" i="3"/>
  <c r="N544" i="3" s="1"/>
  <c r="L544" i="3"/>
  <c r="M544" i="3" s="1"/>
  <c r="K545" i="3"/>
  <c r="N545" i="3" s="1"/>
  <c r="L545" i="3"/>
  <c r="M545" i="3" s="1"/>
  <c r="K546" i="3"/>
  <c r="N546" i="3" s="1"/>
  <c r="L546" i="3"/>
  <c r="M546" i="3" s="1"/>
  <c r="K547" i="3"/>
  <c r="N547" i="3" s="1"/>
  <c r="L547" i="3"/>
  <c r="M547" i="3" s="1"/>
  <c r="K548" i="3"/>
  <c r="N548" i="3" s="1"/>
  <c r="L548" i="3"/>
  <c r="M548" i="3" s="1"/>
  <c r="K549" i="3"/>
  <c r="N549" i="3" s="1"/>
  <c r="L549" i="3"/>
  <c r="M549" i="3" s="1"/>
  <c r="K550" i="3"/>
  <c r="N550" i="3" s="1"/>
  <c r="L550" i="3"/>
  <c r="M550" i="3" s="1"/>
  <c r="K551" i="3"/>
  <c r="N551" i="3" s="1"/>
  <c r="L551" i="3"/>
  <c r="M551" i="3" s="1"/>
  <c r="K552" i="3"/>
  <c r="N552" i="3" s="1"/>
  <c r="L552" i="3"/>
  <c r="M552" i="3" s="1"/>
  <c r="K553" i="3"/>
  <c r="N553" i="3" s="1"/>
  <c r="L553" i="3"/>
  <c r="M553" i="3" s="1"/>
  <c r="K554" i="3"/>
  <c r="N554" i="3" s="1"/>
  <c r="L554" i="3"/>
  <c r="M554" i="3" s="1"/>
  <c r="K555" i="3"/>
  <c r="N555" i="3" s="1"/>
  <c r="L555" i="3"/>
  <c r="M555" i="3" s="1"/>
  <c r="K556" i="3"/>
  <c r="N556" i="3" s="1"/>
  <c r="L556" i="3"/>
  <c r="M556" i="3" s="1"/>
  <c r="K557" i="3"/>
  <c r="N557" i="3" s="1"/>
  <c r="L557" i="3"/>
  <c r="M557" i="3" s="1"/>
  <c r="K558" i="3"/>
  <c r="N558" i="3" s="1"/>
  <c r="L558" i="3"/>
  <c r="M558" i="3" s="1"/>
  <c r="K559" i="3"/>
  <c r="N559" i="3" s="1"/>
  <c r="L559" i="3"/>
  <c r="M559" i="3" s="1"/>
  <c r="K560" i="3"/>
  <c r="N560" i="3" s="1"/>
  <c r="L560" i="3"/>
  <c r="M560" i="3" s="1"/>
  <c r="K561" i="3"/>
  <c r="N561" i="3" s="1"/>
  <c r="L561" i="3"/>
  <c r="M561" i="3" s="1"/>
  <c r="K562" i="3"/>
  <c r="N562" i="3" s="1"/>
  <c r="L562" i="3"/>
  <c r="M562" i="3" s="1"/>
  <c r="K563" i="3"/>
  <c r="N563" i="3" s="1"/>
  <c r="L563" i="3"/>
  <c r="M563" i="3" s="1"/>
  <c r="K564" i="3"/>
  <c r="N564" i="3" s="1"/>
  <c r="L564" i="3"/>
  <c r="M564" i="3" s="1"/>
  <c r="K565" i="3"/>
  <c r="N565" i="3" s="1"/>
  <c r="L565" i="3"/>
  <c r="M565" i="3" s="1"/>
  <c r="K568" i="3"/>
  <c r="N568" i="3" s="1"/>
  <c r="L568" i="3"/>
  <c r="M568" i="3" s="1"/>
  <c r="K569" i="3"/>
  <c r="N569" i="3" s="1"/>
  <c r="L569" i="3"/>
  <c r="M569" i="3" s="1"/>
  <c r="K570" i="3"/>
  <c r="N570" i="3" s="1"/>
  <c r="L570" i="3"/>
  <c r="M570" i="3" s="1"/>
  <c r="K571" i="3"/>
  <c r="N571" i="3" s="1"/>
  <c r="L571" i="3"/>
  <c r="M571" i="3" s="1"/>
  <c r="K572" i="3"/>
  <c r="N572" i="3" s="1"/>
  <c r="L572" i="3"/>
  <c r="M572" i="3" s="1"/>
  <c r="K573" i="3"/>
  <c r="N573" i="3" s="1"/>
  <c r="L573" i="3"/>
  <c r="M573" i="3" s="1"/>
  <c r="K566" i="3"/>
  <c r="N566" i="3" s="1"/>
  <c r="L566" i="3"/>
  <c r="M566" i="3" s="1"/>
  <c r="K567" i="3"/>
  <c r="N567" i="3" s="1"/>
  <c r="L567" i="3"/>
  <c r="M567" i="3" s="1"/>
  <c r="K641" i="3"/>
  <c r="N641" i="3" s="1"/>
  <c r="L641" i="3"/>
  <c r="M641" i="3" s="1"/>
  <c r="K642" i="3"/>
  <c r="N642" i="3" s="1"/>
  <c r="L642" i="3"/>
  <c r="M642" i="3" s="1"/>
  <c r="K643" i="3"/>
  <c r="N643" i="3" s="1"/>
  <c r="L643" i="3"/>
  <c r="M643" i="3" s="1"/>
  <c r="K644" i="3"/>
  <c r="N644" i="3" s="1"/>
  <c r="L644" i="3"/>
  <c r="M644" i="3" s="1"/>
  <c r="K645" i="3"/>
  <c r="N645" i="3" s="1"/>
  <c r="L645" i="3"/>
  <c r="M645" i="3" s="1"/>
  <c r="K646" i="3"/>
  <c r="N646" i="3" s="1"/>
  <c r="L646" i="3"/>
  <c r="M646" i="3" s="1"/>
  <c r="K647" i="3"/>
  <c r="N647" i="3" s="1"/>
  <c r="L647" i="3"/>
  <c r="M647" i="3" s="1"/>
  <c r="K648" i="3"/>
  <c r="N648" i="3" s="1"/>
  <c r="L648" i="3"/>
  <c r="M648" i="3" s="1"/>
  <c r="K649" i="3"/>
  <c r="N649" i="3" s="1"/>
  <c r="L649" i="3"/>
  <c r="M649" i="3" s="1"/>
  <c r="K650" i="3"/>
  <c r="N650" i="3" s="1"/>
  <c r="L650" i="3"/>
  <c r="M650" i="3" s="1"/>
  <c r="K651" i="3"/>
  <c r="N651" i="3" s="1"/>
  <c r="L651" i="3"/>
  <c r="M651" i="3" s="1"/>
  <c r="K652" i="3"/>
  <c r="N652" i="3" s="1"/>
  <c r="L652" i="3"/>
  <c r="M652" i="3" s="1"/>
  <c r="K653" i="3"/>
  <c r="N653" i="3" s="1"/>
  <c r="L653" i="3"/>
  <c r="M653" i="3" s="1"/>
  <c r="K654" i="3"/>
  <c r="N654" i="3" s="1"/>
  <c r="L654" i="3"/>
  <c r="M654" i="3" s="1"/>
  <c r="K655" i="3"/>
  <c r="N655" i="3" s="1"/>
  <c r="L655" i="3"/>
  <c r="M655" i="3" s="1"/>
  <c r="K656" i="3"/>
  <c r="N656" i="3" s="1"/>
  <c r="L656" i="3"/>
  <c r="M656" i="3" s="1"/>
  <c r="L695" i="3"/>
  <c r="M695" i="3" s="1"/>
  <c r="K695" i="3"/>
  <c r="N695" i="3" s="1"/>
  <c r="L694" i="3"/>
  <c r="M694" i="3" s="1"/>
  <c r="K694" i="3"/>
  <c r="N694" i="3" s="1"/>
  <c r="L693" i="3"/>
  <c r="M693" i="3" s="1"/>
  <c r="K693" i="3"/>
  <c r="N693" i="3" s="1"/>
  <c r="L692" i="3"/>
  <c r="M692" i="3" s="1"/>
  <c r="K692" i="3"/>
  <c r="N692" i="3" s="1"/>
  <c r="L686" i="3"/>
  <c r="M686" i="3" s="1"/>
  <c r="K686" i="3"/>
  <c r="N686" i="3" s="1"/>
  <c r="L685" i="3"/>
  <c r="K685" i="3"/>
  <c r="N685" i="3" s="1"/>
  <c r="L679" i="3"/>
  <c r="M679" i="3" s="1"/>
  <c r="K679" i="3"/>
  <c r="N679" i="3" s="1"/>
  <c r="L678" i="3"/>
  <c r="M678" i="3" s="1"/>
  <c r="K678" i="3"/>
  <c r="N678" i="3" s="1"/>
  <c r="L677" i="3"/>
  <c r="M677" i="3" s="1"/>
  <c r="K677" i="3"/>
  <c r="N677" i="3" s="1"/>
  <c r="L676" i="3"/>
  <c r="M676" i="3" s="1"/>
  <c r="K676" i="3"/>
  <c r="N676" i="3" s="1"/>
  <c r="L675" i="3"/>
  <c r="M675" i="3" s="1"/>
  <c r="K675" i="3"/>
  <c r="N675" i="3" s="1"/>
  <c r="L674" i="3"/>
  <c r="M674" i="3" s="1"/>
  <c r="K674" i="3"/>
  <c r="N674" i="3" s="1"/>
  <c r="L673" i="3"/>
  <c r="M673" i="3" s="1"/>
  <c r="K673" i="3"/>
  <c r="N673" i="3" s="1"/>
  <c r="L672" i="3"/>
  <c r="M672" i="3" s="1"/>
  <c r="K672" i="3"/>
  <c r="N672" i="3" s="1"/>
  <c r="L671" i="3"/>
  <c r="M671" i="3" s="1"/>
  <c r="K671" i="3"/>
  <c r="N671" i="3" s="1"/>
  <c r="L670" i="3"/>
  <c r="M670" i="3" s="1"/>
  <c r="K670" i="3"/>
  <c r="N670" i="3" s="1"/>
  <c r="L669" i="3"/>
  <c r="M669" i="3" s="1"/>
  <c r="M680" i="3" s="1"/>
  <c r="K669" i="3"/>
  <c r="N669" i="3" s="1"/>
  <c r="N680" i="3" s="1"/>
  <c r="L663" i="3"/>
  <c r="M663" i="3" s="1"/>
  <c r="K663" i="3"/>
  <c r="N663" i="3" s="1"/>
  <c r="L662" i="3"/>
  <c r="M662" i="3" s="1"/>
  <c r="K662" i="3"/>
  <c r="N662" i="3" s="1"/>
  <c r="L661" i="3"/>
  <c r="M661" i="3" s="1"/>
  <c r="K661" i="3"/>
  <c r="N661" i="3" s="1"/>
  <c r="L660" i="3"/>
  <c r="M660" i="3" s="1"/>
  <c r="K660" i="3"/>
  <c r="N660" i="3" s="1"/>
  <c r="L659" i="3"/>
  <c r="M659" i="3" s="1"/>
  <c r="K659" i="3"/>
  <c r="N659" i="3" s="1"/>
  <c r="L658" i="3"/>
  <c r="M658" i="3" s="1"/>
  <c r="K658" i="3"/>
  <c r="N658" i="3" s="1"/>
  <c r="L657" i="3"/>
  <c r="M657" i="3" s="1"/>
  <c r="K657" i="3"/>
  <c r="N657" i="3" s="1"/>
  <c r="L640" i="3"/>
  <c r="M640" i="3" s="1"/>
  <c r="K640" i="3"/>
  <c r="N640" i="3" s="1"/>
  <c r="L639" i="3"/>
  <c r="M639" i="3" s="1"/>
  <c r="K639" i="3"/>
  <c r="N639" i="3" s="1"/>
  <c r="L638" i="3"/>
  <c r="M638" i="3" s="1"/>
  <c r="K638" i="3"/>
  <c r="N638" i="3" s="1"/>
  <c r="L637" i="3"/>
  <c r="M637" i="3" s="1"/>
  <c r="K637" i="3"/>
  <c r="N637" i="3" s="1"/>
  <c r="L636" i="3"/>
  <c r="M636" i="3" s="1"/>
  <c r="K636" i="3"/>
  <c r="N636" i="3" s="1"/>
  <c r="L635" i="3"/>
  <c r="M635" i="3" s="1"/>
  <c r="K635" i="3"/>
  <c r="N635" i="3" s="1"/>
  <c r="L634" i="3"/>
  <c r="M634" i="3" s="1"/>
  <c r="K634" i="3"/>
  <c r="N634" i="3" s="1"/>
  <c r="L633" i="3"/>
  <c r="K633" i="3"/>
  <c r="N633" i="3" s="1"/>
  <c r="L627" i="3"/>
  <c r="M627" i="3" s="1"/>
  <c r="K627" i="3"/>
  <c r="N627" i="3" s="1"/>
  <c r="L626" i="3"/>
  <c r="M626" i="3" s="1"/>
  <c r="K626" i="3"/>
  <c r="N626" i="3" s="1"/>
  <c r="L625" i="3"/>
  <c r="M625" i="3" s="1"/>
  <c r="K625" i="3"/>
  <c r="N625" i="3" s="1"/>
  <c r="L624" i="3"/>
  <c r="M624" i="3" s="1"/>
  <c r="K624" i="3"/>
  <c r="N624" i="3" s="1"/>
  <c r="L623" i="3"/>
  <c r="M623" i="3" s="1"/>
  <c r="K623" i="3"/>
  <c r="N623" i="3" s="1"/>
  <c r="L622" i="3"/>
  <c r="M622" i="3" s="1"/>
  <c r="K622" i="3"/>
  <c r="N622" i="3" s="1"/>
  <c r="L621" i="3"/>
  <c r="M621" i="3" s="1"/>
  <c r="K621" i="3"/>
  <c r="N621" i="3" s="1"/>
  <c r="L620" i="3"/>
  <c r="M620" i="3" s="1"/>
  <c r="K620" i="3"/>
  <c r="N620" i="3" s="1"/>
  <c r="L619" i="3"/>
  <c r="M619" i="3" s="1"/>
  <c r="K619" i="3"/>
  <c r="N619" i="3" s="1"/>
  <c r="L618" i="3"/>
  <c r="M618" i="3" s="1"/>
  <c r="K618" i="3"/>
  <c r="N618" i="3" s="1"/>
  <c r="L617" i="3"/>
  <c r="M617" i="3" s="1"/>
  <c r="K617" i="3"/>
  <c r="N617" i="3" s="1"/>
  <c r="L616" i="3"/>
  <c r="M616" i="3" s="1"/>
  <c r="K616" i="3"/>
  <c r="N616" i="3" s="1"/>
  <c r="L615" i="3"/>
  <c r="L628" i="3" s="1"/>
  <c r="K615" i="3"/>
  <c r="N615" i="3" s="1"/>
  <c r="N628" i="3" s="1"/>
  <c r="L609" i="3"/>
  <c r="M609" i="3" s="1"/>
  <c r="K609" i="3"/>
  <c r="N609" i="3" s="1"/>
  <c r="L608" i="3"/>
  <c r="M608" i="3" s="1"/>
  <c r="K608" i="3"/>
  <c r="N608" i="3" s="1"/>
  <c r="L607" i="3"/>
  <c r="M607" i="3" s="1"/>
  <c r="K607" i="3"/>
  <c r="N607" i="3" s="1"/>
  <c r="L606" i="3"/>
  <c r="M606" i="3" s="1"/>
  <c r="K606" i="3"/>
  <c r="N606" i="3" s="1"/>
  <c r="L605" i="3"/>
  <c r="M605" i="3" s="1"/>
  <c r="K605" i="3"/>
  <c r="N605" i="3" s="1"/>
  <c r="L604" i="3"/>
  <c r="M604" i="3" s="1"/>
  <c r="K604" i="3"/>
  <c r="N604" i="3" s="1"/>
  <c r="L603" i="3"/>
  <c r="M603" i="3" s="1"/>
  <c r="K603" i="3"/>
  <c r="N603" i="3" s="1"/>
  <c r="L602" i="3"/>
  <c r="M602" i="3" s="1"/>
  <c r="M610" i="3" s="1"/>
  <c r="K602" i="3"/>
  <c r="N602" i="3" s="1"/>
  <c r="N610" i="3" s="1"/>
  <c r="L596" i="3"/>
  <c r="M596" i="3" s="1"/>
  <c r="K596" i="3"/>
  <c r="N596" i="3" s="1"/>
  <c r="L595" i="3"/>
  <c r="M595" i="3" s="1"/>
  <c r="K595" i="3"/>
  <c r="N595" i="3" s="1"/>
  <c r="L594" i="3"/>
  <c r="M594" i="3" s="1"/>
  <c r="K594" i="3"/>
  <c r="N594" i="3" s="1"/>
  <c r="L593" i="3"/>
  <c r="M593" i="3" s="1"/>
  <c r="K593" i="3"/>
  <c r="N593" i="3" s="1"/>
  <c r="L592" i="3"/>
  <c r="M592" i="3" s="1"/>
  <c r="K592" i="3"/>
  <c r="N592" i="3" s="1"/>
  <c r="L591" i="3"/>
  <c r="M591" i="3" s="1"/>
  <c r="K591" i="3"/>
  <c r="N591" i="3" s="1"/>
  <c r="L590" i="3"/>
  <c r="M590" i="3" s="1"/>
  <c r="K590" i="3"/>
  <c r="N590" i="3" s="1"/>
  <c r="L589" i="3"/>
  <c r="M589" i="3" s="1"/>
  <c r="K589" i="3"/>
  <c r="N589" i="3" s="1"/>
  <c r="L588" i="3"/>
  <c r="M588" i="3" s="1"/>
  <c r="K588" i="3"/>
  <c r="N588" i="3" s="1"/>
  <c r="L587" i="3"/>
  <c r="M587" i="3" s="1"/>
  <c r="K587" i="3"/>
  <c r="N587" i="3" s="1"/>
  <c r="L586" i="3"/>
  <c r="M586" i="3" s="1"/>
  <c r="K586" i="3"/>
  <c r="N586" i="3" s="1"/>
  <c r="L585" i="3"/>
  <c r="M585" i="3" s="1"/>
  <c r="K585" i="3"/>
  <c r="N585" i="3" s="1"/>
  <c r="L584" i="3"/>
  <c r="M584" i="3" s="1"/>
  <c r="K584" i="3"/>
  <c r="N584" i="3" s="1"/>
  <c r="L583" i="3"/>
  <c r="M583" i="3" s="1"/>
  <c r="K583" i="3"/>
  <c r="N583" i="3" s="1"/>
  <c r="L582" i="3"/>
  <c r="M582" i="3" s="1"/>
  <c r="K582" i="3"/>
  <c r="N582" i="3" s="1"/>
  <c r="L581" i="3"/>
  <c r="M581" i="3" s="1"/>
  <c r="M597" i="3" s="1"/>
  <c r="K581" i="3"/>
  <c r="N581" i="3" s="1"/>
  <c r="N597" i="3" s="1"/>
  <c r="L575" i="3"/>
  <c r="M575" i="3" s="1"/>
  <c r="K575" i="3"/>
  <c r="N575" i="3" s="1"/>
  <c r="L574" i="3"/>
  <c r="M574" i="3" s="1"/>
  <c r="K574" i="3"/>
  <c r="N574" i="3" s="1"/>
  <c r="L347" i="3"/>
  <c r="M347" i="3" s="1"/>
  <c r="K347" i="3"/>
  <c r="N347" i="3" s="1"/>
  <c r="L346" i="3"/>
  <c r="M346" i="3" s="1"/>
  <c r="K346" i="3"/>
  <c r="N346" i="3" s="1"/>
  <c r="L345" i="3"/>
  <c r="M345" i="3" s="1"/>
  <c r="K345" i="3"/>
  <c r="N345" i="3" s="1"/>
  <c r="L344" i="3"/>
  <c r="M344" i="3" s="1"/>
  <c r="K344" i="3"/>
  <c r="N344" i="3" s="1"/>
  <c r="L343" i="3"/>
  <c r="M343" i="3" s="1"/>
  <c r="K343" i="3"/>
  <c r="N343" i="3" s="1"/>
  <c r="L342" i="3"/>
  <c r="M342" i="3" s="1"/>
  <c r="K342" i="3"/>
  <c r="N342" i="3" s="1"/>
  <c r="L341" i="3"/>
  <c r="M341" i="3" s="1"/>
  <c r="K341" i="3"/>
  <c r="N341" i="3" s="1"/>
  <c r="L340" i="3"/>
  <c r="M340" i="3" s="1"/>
  <c r="K340" i="3"/>
  <c r="N340" i="3" s="1"/>
  <c r="L339" i="3"/>
  <c r="M339" i="3" s="1"/>
  <c r="K339" i="3"/>
  <c r="N339" i="3" s="1"/>
  <c r="L338" i="3"/>
  <c r="M338" i="3" s="1"/>
  <c r="K338" i="3"/>
  <c r="N338" i="3" s="1"/>
  <c r="L337" i="3"/>
  <c r="M337" i="3" s="1"/>
  <c r="K337" i="3"/>
  <c r="N337" i="3" s="1"/>
  <c r="L336" i="3"/>
  <c r="M336" i="3" s="1"/>
  <c r="K336" i="3"/>
  <c r="N336" i="3" s="1"/>
  <c r="L335" i="3"/>
  <c r="M335" i="3" s="1"/>
  <c r="K335" i="3"/>
  <c r="N335" i="3" s="1"/>
  <c r="L334" i="3"/>
  <c r="M334" i="3" s="1"/>
  <c r="K334" i="3"/>
  <c r="N334" i="3" s="1"/>
  <c r="L333" i="3"/>
  <c r="M333" i="3" s="1"/>
  <c r="K333" i="3"/>
  <c r="N333" i="3" s="1"/>
  <c r="K24" i="3"/>
  <c r="N24" i="3" s="1"/>
  <c r="L24" i="3"/>
  <c r="M24" i="3" s="1"/>
  <c r="K25" i="3"/>
  <c r="N25" i="3" s="1"/>
  <c r="L25" i="3"/>
  <c r="M25" i="3" s="1"/>
  <c r="K26" i="3"/>
  <c r="N26" i="3" s="1"/>
  <c r="L26" i="3"/>
  <c r="M26" i="3" s="1"/>
  <c r="K27" i="3"/>
  <c r="N27" i="3" s="1"/>
  <c r="L27" i="3"/>
  <c r="M27" i="3" s="1"/>
  <c r="K28" i="3"/>
  <c r="N28" i="3" s="1"/>
  <c r="L28" i="3"/>
  <c r="M28" i="3" s="1"/>
  <c r="K29" i="3"/>
  <c r="N29" i="3" s="1"/>
  <c r="L29" i="3"/>
  <c r="M29" i="3" s="1"/>
  <c r="K30" i="3"/>
  <c r="N30" i="3" s="1"/>
  <c r="L30" i="3"/>
  <c r="M30" i="3" s="1"/>
  <c r="K31" i="3"/>
  <c r="N31" i="3" s="1"/>
  <c r="L31" i="3"/>
  <c r="M31" i="3" s="1"/>
  <c r="K32" i="3"/>
  <c r="N32" i="3" s="1"/>
  <c r="L32" i="3"/>
  <c r="M32" i="3" s="1"/>
  <c r="K33" i="3"/>
  <c r="N33" i="3" s="1"/>
  <c r="L33" i="3"/>
  <c r="M33" i="3" s="1"/>
  <c r="K34" i="3"/>
  <c r="N34" i="3" s="1"/>
  <c r="L34" i="3"/>
  <c r="M34" i="3" s="1"/>
  <c r="K35" i="3"/>
  <c r="N35" i="3" s="1"/>
  <c r="L35" i="3"/>
  <c r="M35" i="3" s="1"/>
  <c r="K36" i="3"/>
  <c r="N36" i="3" s="1"/>
  <c r="L36" i="3"/>
  <c r="M36" i="3" s="1"/>
  <c r="K37" i="3"/>
  <c r="N37" i="3" s="1"/>
  <c r="L37" i="3"/>
  <c r="M37" i="3" s="1"/>
  <c r="K38" i="3"/>
  <c r="N38" i="3" s="1"/>
  <c r="L38" i="3"/>
  <c r="M38" i="3" s="1"/>
  <c r="K39" i="3"/>
  <c r="N39" i="3" s="1"/>
  <c r="L39" i="3"/>
  <c r="M39" i="3" s="1"/>
  <c r="K40" i="3"/>
  <c r="N40" i="3" s="1"/>
  <c r="L40" i="3"/>
  <c r="M40" i="3" s="1"/>
  <c r="K41" i="3"/>
  <c r="N41" i="3" s="1"/>
  <c r="L41" i="3"/>
  <c r="M41" i="3" s="1"/>
  <c r="K42" i="3"/>
  <c r="N42" i="3" s="1"/>
  <c r="L42" i="3"/>
  <c r="M42" i="3" s="1"/>
  <c r="K43" i="3"/>
  <c r="N43" i="3" s="1"/>
  <c r="L43" i="3"/>
  <c r="M43" i="3" s="1"/>
  <c r="K44" i="3"/>
  <c r="N44" i="3" s="1"/>
  <c r="L44" i="3"/>
  <c r="M44" i="3" s="1"/>
  <c r="K45" i="3"/>
  <c r="N45" i="3" s="1"/>
  <c r="L45" i="3"/>
  <c r="M45" i="3" s="1"/>
  <c r="K46" i="3"/>
  <c r="N46" i="3" s="1"/>
  <c r="L46" i="3"/>
  <c r="M46" i="3" s="1"/>
  <c r="K47" i="3"/>
  <c r="N47" i="3" s="1"/>
  <c r="L47" i="3"/>
  <c r="M47" i="3" s="1"/>
  <c r="K48" i="3"/>
  <c r="N48" i="3" s="1"/>
  <c r="L48" i="3"/>
  <c r="M48" i="3" s="1"/>
  <c r="K49" i="3"/>
  <c r="N49" i="3" s="1"/>
  <c r="L49" i="3"/>
  <c r="M49" i="3" s="1"/>
  <c r="K50" i="3"/>
  <c r="N50" i="3" s="1"/>
  <c r="L50" i="3"/>
  <c r="M50" i="3" s="1"/>
  <c r="K51" i="3"/>
  <c r="N51" i="3" s="1"/>
  <c r="L51" i="3"/>
  <c r="M51" i="3" s="1"/>
  <c r="K52" i="3"/>
  <c r="N52" i="3" s="1"/>
  <c r="L52" i="3"/>
  <c r="M52" i="3" s="1"/>
  <c r="K53" i="3"/>
  <c r="N53" i="3" s="1"/>
  <c r="L53" i="3"/>
  <c r="M53" i="3" s="1"/>
  <c r="K54" i="3"/>
  <c r="N54" i="3" s="1"/>
  <c r="L54" i="3"/>
  <c r="M54" i="3" s="1"/>
  <c r="K55" i="3"/>
  <c r="N55" i="3" s="1"/>
  <c r="L55" i="3"/>
  <c r="M55" i="3" s="1"/>
  <c r="K56" i="3"/>
  <c r="N56" i="3" s="1"/>
  <c r="L56" i="3"/>
  <c r="M56" i="3" s="1"/>
  <c r="K57" i="3"/>
  <c r="N57" i="3" s="1"/>
  <c r="L57" i="3"/>
  <c r="M57" i="3" s="1"/>
  <c r="K58" i="3"/>
  <c r="N58" i="3" s="1"/>
  <c r="L58" i="3"/>
  <c r="M58" i="3" s="1"/>
  <c r="K59" i="3"/>
  <c r="N59" i="3" s="1"/>
  <c r="L59" i="3"/>
  <c r="M59" i="3" s="1"/>
  <c r="K60" i="3"/>
  <c r="N60" i="3" s="1"/>
  <c r="L60" i="3"/>
  <c r="M60" i="3" s="1"/>
  <c r="K61" i="3"/>
  <c r="N61" i="3" s="1"/>
  <c r="L61" i="3"/>
  <c r="M61" i="3" s="1"/>
  <c r="K62" i="3"/>
  <c r="N62" i="3" s="1"/>
  <c r="L62" i="3"/>
  <c r="M62" i="3" s="1"/>
  <c r="K63" i="3"/>
  <c r="N63" i="3" s="1"/>
  <c r="L63" i="3"/>
  <c r="M63" i="3" s="1"/>
  <c r="K64" i="3"/>
  <c r="N64" i="3" s="1"/>
  <c r="L64" i="3"/>
  <c r="M64" i="3" s="1"/>
  <c r="K65" i="3"/>
  <c r="N65" i="3" s="1"/>
  <c r="L65" i="3"/>
  <c r="M65" i="3" s="1"/>
  <c r="K66" i="3"/>
  <c r="N66" i="3" s="1"/>
  <c r="L66" i="3"/>
  <c r="M66" i="3" s="1"/>
  <c r="K67" i="3"/>
  <c r="N67" i="3" s="1"/>
  <c r="L67" i="3"/>
  <c r="M67" i="3" s="1"/>
  <c r="K68" i="3"/>
  <c r="N68" i="3" s="1"/>
  <c r="L68" i="3"/>
  <c r="M68" i="3" s="1"/>
  <c r="K69" i="3"/>
  <c r="N69" i="3" s="1"/>
  <c r="L69" i="3"/>
  <c r="M69" i="3" s="1"/>
  <c r="K70" i="3"/>
  <c r="N70" i="3" s="1"/>
  <c r="L70" i="3"/>
  <c r="M70" i="3" s="1"/>
  <c r="K71" i="3"/>
  <c r="N71" i="3" s="1"/>
  <c r="L71" i="3"/>
  <c r="M71" i="3" s="1"/>
  <c r="K72" i="3"/>
  <c r="N72" i="3" s="1"/>
  <c r="L72" i="3"/>
  <c r="M72" i="3" s="1"/>
  <c r="K73" i="3"/>
  <c r="N73" i="3" s="1"/>
  <c r="L73" i="3"/>
  <c r="M73" i="3" s="1"/>
  <c r="K74" i="3"/>
  <c r="N74" i="3" s="1"/>
  <c r="L74" i="3"/>
  <c r="M74" i="3" s="1"/>
  <c r="K75" i="3"/>
  <c r="N75" i="3" s="1"/>
  <c r="L75" i="3"/>
  <c r="M75" i="3" s="1"/>
  <c r="L468" i="3"/>
  <c r="M468" i="3" s="1"/>
  <c r="K468" i="3"/>
  <c r="N468" i="3" s="1"/>
  <c r="L467" i="3"/>
  <c r="M467" i="3" s="1"/>
  <c r="K467" i="3"/>
  <c r="N467" i="3" s="1"/>
  <c r="L466" i="3"/>
  <c r="M466" i="3" s="1"/>
  <c r="K466" i="3"/>
  <c r="N466" i="3" s="1"/>
  <c r="L465" i="3"/>
  <c r="M465" i="3" s="1"/>
  <c r="K465" i="3"/>
  <c r="N465" i="3" s="1"/>
  <c r="L464" i="3"/>
  <c r="M464" i="3" s="1"/>
  <c r="K464" i="3"/>
  <c r="N464" i="3" s="1"/>
  <c r="L463" i="3"/>
  <c r="M463" i="3" s="1"/>
  <c r="K463" i="3"/>
  <c r="N463" i="3" s="1"/>
  <c r="L462" i="3"/>
  <c r="M462" i="3" s="1"/>
  <c r="K462" i="3"/>
  <c r="N462" i="3" s="1"/>
  <c r="L441" i="3"/>
  <c r="M441" i="3" s="1"/>
  <c r="K441" i="3"/>
  <c r="N441" i="3" s="1"/>
  <c r="L440" i="3"/>
  <c r="M440" i="3" s="1"/>
  <c r="K440" i="3"/>
  <c r="N440" i="3" s="1"/>
  <c r="L439" i="3"/>
  <c r="M439" i="3" s="1"/>
  <c r="K439" i="3"/>
  <c r="N439" i="3" s="1"/>
  <c r="L438" i="3"/>
  <c r="M438" i="3" s="1"/>
  <c r="K438" i="3"/>
  <c r="N438" i="3" s="1"/>
  <c r="L437" i="3"/>
  <c r="M437" i="3" s="1"/>
  <c r="K437" i="3"/>
  <c r="N437" i="3" s="1"/>
  <c r="L436" i="3"/>
  <c r="M436" i="3" s="1"/>
  <c r="K436" i="3"/>
  <c r="N436" i="3" s="1"/>
  <c r="L435" i="3"/>
  <c r="M435" i="3" s="1"/>
  <c r="K435" i="3"/>
  <c r="N435" i="3" s="1"/>
  <c r="L434" i="3"/>
  <c r="M434" i="3" s="1"/>
  <c r="K434" i="3"/>
  <c r="N434" i="3" s="1"/>
  <c r="L433" i="3"/>
  <c r="M433" i="3" s="1"/>
  <c r="K433" i="3"/>
  <c r="N433" i="3" s="1"/>
  <c r="L432" i="3"/>
  <c r="M432" i="3" s="1"/>
  <c r="K432" i="3"/>
  <c r="N432" i="3" s="1"/>
  <c r="L431" i="3"/>
  <c r="M431" i="3" s="1"/>
  <c r="K431" i="3"/>
  <c r="N431" i="3" s="1"/>
  <c r="L430" i="3"/>
  <c r="L442" i="3" s="1"/>
  <c r="K430" i="3"/>
  <c r="N430" i="3" s="1"/>
  <c r="L332" i="3"/>
  <c r="M332" i="3" s="1"/>
  <c r="K332" i="3"/>
  <c r="N332" i="3" s="1"/>
  <c r="L326" i="3"/>
  <c r="M326" i="3" s="1"/>
  <c r="K326" i="3"/>
  <c r="N326" i="3" s="1"/>
  <c r="L325" i="3"/>
  <c r="M325" i="3" s="1"/>
  <c r="K325" i="3"/>
  <c r="N325" i="3" s="1"/>
  <c r="L324" i="3"/>
  <c r="M324" i="3" s="1"/>
  <c r="K324" i="3"/>
  <c r="N324" i="3" s="1"/>
  <c r="L323" i="3"/>
  <c r="M323" i="3" s="1"/>
  <c r="K323" i="3"/>
  <c r="N323" i="3" s="1"/>
  <c r="L322" i="3"/>
  <c r="M322" i="3" s="1"/>
  <c r="K322" i="3"/>
  <c r="N322" i="3" s="1"/>
  <c r="L321" i="3"/>
  <c r="M321" i="3" s="1"/>
  <c r="K321" i="3"/>
  <c r="N321" i="3" s="1"/>
  <c r="L320" i="3"/>
  <c r="M320" i="3" s="1"/>
  <c r="K320" i="3"/>
  <c r="N320" i="3" s="1"/>
  <c r="L319" i="3"/>
  <c r="M319" i="3" s="1"/>
  <c r="K319" i="3"/>
  <c r="N319" i="3" s="1"/>
  <c r="L318" i="3"/>
  <c r="M318" i="3" s="1"/>
  <c r="K318" i="3"/>
  <c r="N318" i="3" s="1"/>
  <c r="L317" i="3"/>
  <c r="M317" i="3" s="1"/>
  <c r="K317" i="3"/>
  <c r="N317" i="3" s="1"/>
  <c r="L316" i="3"/>
  <c r="M316" i="3" s="1"/>
  <c r="K316" i="3"/>
  <c r="N316" i="3" s="1"/>
  <c r="L315" i="3"/>
  <c r="M315" i="3" s="1"/>
  <c r="K315" i="3"/>
  <c r="N315" i="3" s="1"/>
  <c r="L314" i="3"/>
  <c r="M314" i="3" s="1"/>
  <c r="K314" i="3"/>
  <c r="N314" i="3" s="1"/>
  <c r="L313" i="3"/>
  <c r="M313" i="3" s="1"/>
  <c r="K313" i="3"/>
  <c r="N313" i="3" s="1"/>
  <c r="L312" i="3"/>
  <c r="M312" i="3" s="1"/>
  <c r="K312" i="3"/>
  <c r="N312" i="3" s="1"/>
  <c r="L311" i="3"/>
  <c r="M311" i="3" s="1"/>
  <c r="K311" i="3"/>
  <c r="N311" i="3" s="1"/>
  <c r="L294" i="3"/>
  <c r="M294" i="3" s="1"/>
  <c r="K294" i="3"/>
  <c r="N294" i="3" s="1"/>
  <c r="L293" i="3"/>
  <c r="M293" i="3" s="1"/>
  <c r="K293" i="3"/>
  <c r="N293" i="3" s="1"/>
  <c r="L292" i="3"/>
  <c r="M292" i="3" s="1"/>
  <c r="K292" i="3"/>
  <c r="N292" i="3" s="1"/>
  <c r="L291" i="3"/>
  <c r="M291" i="3" s="1"/>
  <c r="K291" i="3"/>
  <c r="N291" i="3" s="1"/>
  <c r="L244" i="3"/>
  <c r="M244" i="3" s="1"/>
  <c r="K244" i="3"/>
  <c r="N244" i="3" s="1"/>
  <c r="L243" i="3"/>
  <c r="M243" i="3" s="1"/>
  <c r="K243" i="3"/>
  <c r="N243" i="3" s="1"/>
  <c r="L242" i="3"/>
  <c r="M242" i="3" s="1"/>
  <c r="K242" i="3"/>
  <c r="N242" i="3" s="1"/>
  <c r="L241" i="3"/>
  <c r="M241" i="3" s="1"/>
  <c r="K241" i="3"/>
  <c r="N241" i="3" s="1"/>
  <c r="L240" i="3"/>
  <c r="M240" i="3" s="1"/>
  <c r="K240" i="3"/>
  <c r="N240" i="3" s="1"/>
  <c r="L239" i="3"/>
  <c r="M239" i="3" s="1"/>
  <c r="K239" i="3"/>
  <c r="N239" i="3" s="1"/>
  <c r="L238" i="3"/>
  <c r="M238" i="3" s="1"/>
  <c r="K238" i="3"/>
  <c r="N238" i="3" s="1"/>
  <c r="L237" i="3"/>
  <c r="M237" i="3" s="1"/>
  <c r="K237" i="3"/>
  <c r="N237" i="3" s="1"/>
  <c r="L236" i="3"/>
  <c r="M236" i="3" s="1"/>
  <c r="K236" i="3"/>
  <c r="N236" i="3" s="1"/>
  <c r="L235" i="3"/>
  <c r="M235" i="3" s="1"/>
  <c r="K235" i="3"/>
  <c r="N235" i="3" s="1"/>
  <c r="L229" i="3"/>
  <c r="M229" i="3" s="1"/>
  <c r="K229" i="3"/>
  <c r="N229" i="3" s="1"/>
  <c r="L228" i="3"/>
  <c r="M228" i="3" s="1"/>
  <c r="K228" i="3"/>
  <c r="N228" i="3" s="1"/>
  <c r="L227" i="3"/>
  <c r="M227" i="3" s="1"/>
  <c r="K227" i="3"/>
  <c r="N227" i="3" s="1"/>
  <c r="L226" i="3"/>
  <c r="M226" i="3" s="1"/>
  <c r="K226" i="3"/>
  <c r="N226" i="3" s="1"/>
  <c r="L225" i="3"/>
  <c r="M225" i="3" s="1"/>
  <c r="K225" i="3"/>
  <c r="N225" i="3" s="1"/>
  <c r="K190" i="3"/>
  <c r="N190" i="3" s="1"/>
  <c r="L190" i="3"/>
  <c r="M190" i="3" s="1"/>
  <c r="K191" i="3"/>
  <c r="N191" i="3" s="1"/>
  <c r="L191" i="3"/>
  <c r="M191" i="3" s="1"/>
  <c r="K192" i="3"/>
  <c r="N192" i="3" s="1"/>
  <c r="L192" i="3"/>
  <c r="M192" i="3" s="1"/>
  <c r="K193" i="3"/>
  <c r="N193" i="3" s="1"/>
  <c r="L193" i="3"/>
  <c r="M193" i="3" s="1"/>
  <c r="K194" i="3"/>
  <c r="N194" i="3" s="1"/>
  <c r="L194" i="3"/>
  <c r="M194" i="3" s="1"/>
  <c r="K195" i="3"/>
  <c r="N195" i="3" s="1"/>
  <c r="L195" i="3"/>
  <c r="M195" i="3" s="1"/>
  <c r="K210" i="3"/>
  <c r="N210" i="3" s="1"/>
  <c r="L210" i="3"/>
  <c r="M210" i="3" s="1"/>
  <c r="K211" i="3"/>
  <c r="N211" i="3" s="1"/>
  <c r="L211" i="3"/>
  <c r="M211" i="3" s="1"/>
  <c r="K212" i="3"/>
  <c r="N212" i="3" s="1"/>
  <c r="L212" i="3"/>
  <c r="M212" i="3" s="1"/>
  <c r="K213" i="3"/>
  <c r="N213" i="3" s="1"/>
  <c r="L213" i="3"/>
  <c r="M213" i="3" s="1"/>
  <c r="K214" i="3"/>
  <c r="N214" i="3" s="1"/>
  <c r="L214" i="3"/>
  <c r="M214" i="3" s="1"/>
  <c r="K219" i="3"/>
  <c r="N219" i="3" s="1"/>
  <c r="L219" i="3"/>
  <c r="M219" i="3" s="1"/>
  <c r="K215" i="3"/>
  <c r="N215" i="3" s="1"/>
  <c r="L215" i="3"/>
  <c r="M215" i="3" s="1"/>
  <c r="K216" i="3"/>
  <c r="N216" i="3" s="1"/>
  <c r="L216" i="3"/>
  <c r="M216" i="3" s="1"/>
  <c r="K217" i="3"/>
  <c r="N217" i="3" s="1"/>
  <c r="L217" i="3"/>
  <c r="M217" i="3" s="1"/>
  <c r="K218" i="3"/>
  <c r="N218" i="3" s="1"/>
  <c r="L218" i="3"/>
  <c r="M218" i="3" s="1"/>
  <c r="L189" i="3"/>
  <c r="M189" i="3" s="1"/>
  <c r="K189" i="3"/>
  <c r="N189" i="3" s="1"/>
  <c r="L76" i="3"/>
  <c r="M76" i="3" s="1"/>
  <c r="L77" i="3"/>
  <c r="M77" i="3" s="1"/>
  <c r="L78" i="3"/>
  <c r="M78" i="3" s="1"/>
  <c r="L79" i="3"/>
  <c r="M79" i="3" s="1"/>
  <c r="K76" i="3"/>
  <c r="N76" i="3" s="1"/>
  <c r="K77" i="3"/>
  <c r="N77" i="3" s="1"/>
  <c r="K78" i="3"/>
  <c r="N78" i="3" s="1"/>
  <c r="K79" i="3"/>
  <c r="N79" i="3" s="1"/>
  <c r="K80" i="3"/>
  <c r="N80" i="3" s="1"/>
  <c r="L23" i="3"/>
  <c r="M23" i="3" s="1"/>
  <c r="K23" i="3"/>
  <c r="N23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K12" i="3"/>
  <c r="N12" i="3" s="1"/>
  <c r="K13" i="3"/>
  <c r="N13" i="3" s="1"/>
  <c r="K14" i="3"/>
  <c r="N14" i="3" s="1"/>
  <c r="K15" i="3"/>
  <c r="N15" i="3" s="1"/>
  <c r="K16" i="3"/>
  <c r="N16" i="3" s="1"/>
  <c r="K17" i="3"/>
  <c r="N17" i="3" s="1"/>
  <c r="L246" i="3"/>
  <c r="M246" i="3" s="1"/>
  <c r="L247" i="3"/>
  <c r="M247" i="3" s="1"/>
  <c r="L248" i="3"/>
  <c r="M248" i="3" s="1"/>
  <c r="L249" i="3"/>
  <c r="M249" i="3" s="1"/>
  <c r="K246" i="3"/>
  <c r="N246" i="3" s="1"/>
  <c r="K247" i="3"/>
  <c r="N247" i="3" s="1"/>
  <c r="K248" i="3"/>
  <c r="N248" i="3" s="1"/>
  <c r="K249" i="3"/>
  <c r="N249" i="3" s="1"/>
  <c r="K277" i="3"/>
  <c r="N277" i="3" s="1"/>
  <c r="L277" i="3"/>
  <c r="M277" i="3" s="1"/>
  <c r="K278" i="3"/>
  <c r="N278" i="3" s="1"/>
  <c r="L278" i="3"/>
  <c r="M278" i="3" s="1"/>
  <c r="K279" i="3"/>
  <c r="N279" i="3" s="1"/>
  <c r="L279" i="3"/>
  <c r="M279" i="3" s="1"/>
  <c r="K280" i="3"/>
  <c r="N280" i="3" s="1"/>
  <c r="L280" i="3"/>
  <c r="M280" i="3" s="1"/>
  <c r="K281" i="3"/>
  <c r="N281" i="3" s="1"/>
  <c r="L281" i="3"/>
  <c r="M281" i="3" s="1"/>
  <c r="K282" i="3"/>
  <c r="N282" i="3" s="1"/>
  <c r="L282" i="3"/>
  <c r="M282" i="3" s="1"/>
  <c r="L263" i="3"/>
  <c r="M263" i="3" s="1"/>
  <c r="K263" i="3"/>
  <c r="N263" i="3" s="1"/>
  <c r="L262" i="3"/>
  <c r="M262" i="3" s="1"/>
  <c r="K262" i="3"/>
  <c r="N262" i="3" s="1"/>
  <c r="L261" i="3"/>
  <c r="M261" i="3" s="1"/>
  <c r="K261" i="3"/>
  <c r="N261" i="3" s="1"/>
  <c r="L260" i="3"/>
  <c r="M260" i="3" s="1"/>
  <c r="K260" i="3"/>
  <c r="N260" i="3" s="1"/>
  <c r="L259" i="3"/>
  <c r="M259" i="3" s="1"/>
  <c r="K259" i="3"/>
  <c r="N259" i="3" s="1"/>
  <c r="L258" i="3"/>
  <c r="M258" i="3" s="1"/>
  <c r="K258" i="3"/>
  <c r="N258" i="3" s="1"/>
  <c r="L257" i="3"/>
  <c r="M257" i="3" s="1"/>
  <c r="K257" i="3"/>
  <c r="N257" i="3" s="1"/>
  <c r="L256" i="3"/>
  <c r="M256" i="3" s="1"/>
  <c r="K256" i="3"/>
  <c r="N256" i="3" s="1"/>
  <c r="L255" i="3"/>
  <c r="M255" i="3" s="1"/>
  <c r="K255" i="3"/>
  <c r="N255" i="3" s="1"/>
  <c r="L9" i="3"/>
  <c r="M9" i="3" s="1"/>
  <c r="L10" i="3"/>
  <c r="M10" i="3" s="1"/>
  <c r="L11" i="3"/>
  <c r="M11" i="3" s="1"/>
  <c r="K9" i="3"/>
  <c r="N9" i="3" s="1"/>
  <c r="K10" i="3"/>
  <c r="N10" i="3" s="1"/>
  <c r="K11" i="3"/>
  <c r="N11" i="3" s="1"/>
  <c r="L285" i="3"/>
  <c r="M285" i="3" s="1"/>
  <c r="K285" i="3"/>
  <c r="N285" i="3" s="1"/>
  <c r="L284" i="3"/>
  <c r="M284" i="3" s="1"/>
  <c r="K284" i="3"/>
  <c r="N284" i="3" s="1"/>
  <c r="L283" i="3"/>
  <c r="M283" i="3" s="1"/>
  <c r="K283" i="3"/>
  <c r="N283" i="3" s="1"/>
  <c r="L245" i="3"/>
  <c r="K245" i="3"/>
  <c r="N245" i="3" s="1"/>
  <c r="L83" i="3"/>
  <c r="M83" i="3" s="1"/>
  <c r="K83" i="3"/>
  <c r="N83" i="3" s="1"/>
  <c r="L82" i="3"/>
  <c r="M82" i="3" s="1"/>
  <c r="K82" i="3"/>
  <c r="N82" i="3" s="1"/>
  <c r="L81" i="3"/>
  <c r="M81" i="3" s="1"/>
  <c r="K81" i="3"/>
  <c r="N81" i="3" s="1"/>
  <c r="L80" i="3"/>
  <c r="M80" i="3" s="1"/>
  <c r="L8" i="3"/>
  <c r="L18" i="3" s="1"/>
  <c r="K8" i="3"/>
  <c r="N8" i="3" s="1"/>
  <c r="L664" i="3" l="1"/>
  <c r="L687" i="3"/>
  <c r="M712" i="3"/>
  <c r="M728" i="3"/>
  <c r="M779" i="3"/>
  <c r="M807" i="3"/>
  <c r="M840" i="3"/>
  <c r="L469" i="3"/>
  <c r="N742" i="3"/>
  <c r="N807" i="3"/>
  <c r="M576" i="3"/>
  <c r="M793" i="3"/>
  <c r="L862" i="3"/>
  <c r="N576" i="3"/>
  <c r="N793" i="3"/>
  <c r="N664" i="3"/>
  <c r="N687" i="3"/>
  <c r="N712" i="3"/>
  <c r="N728" i="3"/>
  <c r="N779" i="3"/>
  <c r="N831" i="3"/>
  <c r="L856" i="3"/>
  <c r="L813" i="3"/>
  <c r="L793" i="3"/>
  <c r="L728" i="3"/>
  <c r="L680" i="3"/>
  <c r="L597" i="3"/>
  <c r="L425" i="3"/>
  <c r="L230" i="3"/>
  <c r="L831" i="3"/>
  <c r="L807" i="3"/>
  <c r="L742" i="3"/>
  <c r="L610" i="3"/>
  <c r="L327" i="3"/>
  <c r="L220" i="3"/>
  <c r="L909" i="3"/>
  <c r="L869" i="3"/>
  <c r="L840" i="3"/>
  <c r="L763" i="3"/>
  <c r="L286" i="3"/>
  <c r="L84" i="3"/>
  <c r="L847" i="3"/>
  <c r="L819" i="3"/>
  <c r="L779" i="3"/>
  <c r="L712" i="3"/>
  <c r="L576" i="3"/>
  <c r="L250" i="3"/>
  <c r="M874" i="3"/>
  <c r="M903" i="3" s="1"/>
  <c r="N903" i="3"/>
  <c r="M869" i="3"/>
  <c r="N869" i="3"/>
  <c r="M220" i="3"/>
  <c r="N220" i="3"/>
  <c r="M831" i="3"/>
  <c r="N469" i="3"/>
  <c r="M447" i="3"/>
  <c r="M469" i="3" s="1"/>
  <c r="N813" i="3"/>
  <c r="N819" i="3"/>
  <c r="M819" i="3"/>
  <c r="M813" i="3"/>
  <c r="M230" i="3"/>
  <c r="N327" i="3"/>
  <c r="N425" i="3"/>
  <c r="N18" i="3"/>
  <c r="N250" i="3"/>
  <c r="N84" i="3"/>
  <c r="M425" i="3"/>
  <c r="M84" i="3"/>
  <c r="M327" i="3"/>
  <c r="N230" i="3"/>
  <c r="N442" i="3"/>
  <c r="M286" i="3"/>
  <c r="N286" i="3"/>
  <c r="M615" i="3"/>
  <c r="M628" i="3" s="1"/>
  <c r="M633" i="3"/>
  <c r="M664" i="3" s="1"/>
  <c r="M685" i="3"/>
  <c r="M687" i="3" s="1"/>
  <c r="M430" i="3"/>
  <c r="M442" i="3" s="1"/>
  <c r="M245" i="3"/>
  <c r="M250" i="3" s="1"/>
  <c r="M8" i="3"/>
  <c r="M18" i="3" s="1"/>
  <c r="M4" i="3" l="1"/>
  <c r="L4" i="3"/>
  <c r="N4" i="3"/>
</calcChain>
</file>

<file path=xl/sharedStrings.xml><?xml version="1.0" encoding="utf-8"?>
<sst xmlns="http://schemas.openxmlformats.org/spreadsheetml/2006/main" count="3857" uniqueCount="1556">
  <si>
    <t>L.p.</t>
  </si>
  <si>
    <t>Opis</t>
  </si>
  <si>
    <t>Ilość</t>
  </si>
  <si>
    <t>Cena brutto</t>
  </si>
  <si>
    <t>Wartość brutto</t>
  </si>
  <si>
    <t>Cena netto</t>
  </si>
  <si>
    <t>VAT</t>
  </si>
  <si>
    <t>Wartość netto</t>
  </si>
  <si>
    <t>Wartość VAT</t>
  </si>
  <si>
    <t>RAZEM:</t>
  </si>
  <si>
    <r>
      <t xml:space="preserve">Uwaga: </t>
    </r>
    <r>
      <rPr>
        <b/>
        <i/>
        <u/>
        <sz val="10"/>
        <color rgb="FFFF0000"/>
        <rFont val="Arial"/>
        <family val="2"/>
        <charset val="238"/>
      </rPr>
      <t>WYPEŁNIJ  BIAŁE  POLA</t>
    </r>
  </si>
  <si>
    <t xml:space="preserve">PAKIET  1 </t>
  </si>
  <si>
    <t xml:space="preserve">PAKIET  2  </t>
  </si>
  <si>
    <t xml:space="preserve">PAKIET  3  </t>
  </si>
  <si>
    <t xml:space="preserve">PAKIET  4  </t>
  </si>
  <si>
    <t xml:space="preserve">PAKIET  5  </t>
  </si>
  <si>
    <t xml:space="preserve">PAKIET  6  </t>
  </si>
  <si>
    <t xml:space="preserve">PAKIET  7 </t>
  </si>
  <si>
    <t>PAKIET  8</t>
  </si>
  <si>
    <t>PAKIET  9</t>
  </si>
  <si>
    <t>PAKIET  10</t>
  </si>
  <si>
    <t>CARESTATION 650</t>
  </si>
  <si>
    <t>AESPIRE S/5</t>
  </si>
  <si>
    <t>AVANCE</t>
  </si>
  <si>
    <t>SATURN EVO</t>
  </si>
  <si>
    <t>Nazwa</t>
  </si>
  <si>
    <t>Nr inw.</t>
  </si>
  <si>
    <t>Producent</t>
  </si>
  <si>
    <t>Nr seryjny</t>
  </si>
  <si>
    <t>Aparat do znieczulania</t>
  </si>
  <si>
    <t>ST-003664</t>
  </si>
  <si>
    <t>ST-003663</t>
  </si>
  <si>
    <t>ST-001777</t>
  </si>
  <si>
    <t>ST-001542</t>
  </si>
  <si>
    <t>ST-001152</t>
  </si>
  <si>
    <t>ST-001151</t>
  </si>
  <si>
    <t>ST-001153</t>
  </si>
  <si>
    <t>ST-002823</t>
  </si>
  <si>
    <t>ST-002822</t>
  </si>
  <si>
    <t>GE</t>
  </si>
  <si>
    <t>AXMEDITEC</t>
  </si>
  <si>
    <t>SN-717470003WA</t>
  </si>
  <si>
    <t>SN-717470027WA</t>
  </si>
  <si>
    <t>AMXJ01923</t>
  </si>
  <si>
    <t>AMXH01843</t>
  </si>
  <si>
    <t>ANBH00551</t>
  </si>
  <si>
    <t>ANBH00560</t>
  </si>
  <si>
    <t>AMXH01523</t>
  </si>
  <si>
    <t>AMAXKO1484</t>
  </si>
  <si>
    <t>SN-10/17494</t>
  </si>
  <si>
    <t>SN-10/17493</t>
  </si>
  <si>
    <t>M3150B</t>
  </si>
  <si>
    <t>PIC-8</t>
  </si>
  <si>
    <t>5532A10497</t>
  </si>
  <si>
    <t>PHILIPS</t>
  </si>
  <si>
    <t>MP60</t>
  </si>
  <si>
    <t>MP50</t>
  </si>
  <si>
    <t>MP30</t>
  </si>
  <si>
    <t>MP-50</t>
  </si>
  <si>
    <t>MP-60</t>
  </si>
  <si>
    <t>MP-30</t>
  </si>
  <si>
    <t>MP-20</t>
  </si>
  <si>
    <t>G40</t>
  </si>
  <si>
    <t>PM6000</t>
  </si>
  <si>
    <t>Centrala Kardiomonitorów</t>
  </si>
  <si>
    <t>Kardiomonitor</t>
  </si>
  <si>
    <t>ST-000475</t>
  </si>
  <si>
    <t>ST-002580</t>
  </si>
  <si>
    <t>st-003469</t>
  </si>
  <si>
    <t>st-00854</t>
  </si>
  <si>
    <t>ST-002244</t>
  </si>
  <si>
    <t>ST-000456</t>
  </si>
  <si>
    <t>ST-000455</t>
  </si>
  <si>
    <t>ST-000453</t>
  </si>
  <si>
    <t>ST-000452</t>
  </si>
  <si>
    <t>ST-000457</t>
  </si>
  <si>
    <t>ST-000454</t>
  </si>
  <si>
    <t>ST-000458</t>
  </si>
  <si>
    <t>ST-000459</t>
  </si>
  <si>
    <t>ST-001949</t>
  </si>
  <si>
    <t>ST-002584</t>
  </si>
  <si>
    <t>ST-002581</t>
  </si>
  <si>
    <t>ST-002583</t>
  </si>
  <si>
    <t>ST-002582</t>
  </si>
  <si>
    <t>ST-002576</t>
  </si>
  <si>
    <t>ST-002577</t>
  </si>
  <si>
    <t>ST-002579</t>
  </si>
  <si>
    <t>ST-002578</t>
  </si>
  <si>
    <t>ST-002538</t>
  </si>
  <si>
    <t>ST-002539</t>
  </si>
  <si>
    <t>ST-002867</t>
  </si>
  <si>
    <t>ST-002865</t>
  </si>
  <si>
    <t>ST-002866</t>
  </si>
  <si>
    <t>ST-002868</t>
  </si>
  <si>
    <t>ST-001962</t>
  </si>
  <si>
    <t>ST-001961</t>
  </si>
  <si>
    <t>ST-001963</t>
  </si>
  <si>
    <t>ST-001960</t>
  </si>
  <si>
    <t>ST-001965</t>
  </si>
  <si>
    <t>ST-001964</t>
  </si>
  <si>
    <t>ST-000843</t>
  </si>
  <si>
    <t>ST-000846</t>
  </si>
  <si>
    <t>ST-000485</t>
  </si>
  <si>
    <t>ST-002218</t>
  </si>
  <si>
    <t>ST-001944</t>
  </si>
  <si>
    <t>ST-002314</t>
  </si>
  <si>
    <t>ST-000825</t>
  </si>
  <si>
    <t>ST-003540</t>
  </si>
  <si>
    <t>ST-003542</t>
  </si>
  <si>
    <t>ST-003541</t>
  </si>
  <si>
    <t>ST-000500</t>
  </si>
  <si>
    <t>ST-002861</t>
  </si>
  <si>
    <t>ST-002424</t>
  </si>
  <si>
    <t>ST-001947</t>
  </si>
  <si>
    <t>ST-001948</t>
  </si>
  <si>
    <t>ST-001946</t>
  </si>
  <si>
    <t>ST-001945</t>
  </si>
  <si>
    <t>ST-002247</t>
  </si>
  <si>
    <t>ST-002246</t>
  </si>
  <si>
    <t>ST-002862</t>
  </si>
  <si>
    <t>ST-002864</t>
  </si>
  <si>
    <t>ST-002863</t>
  </si>
  <si>
    <t>ST-002860</t>
  </si>
  <si>
    <t>ST-002859</t>
  </si>
  <si>
    <t>4305A00964</t>
  </si>
  <si>
    <t>SN-4744A00499</t>
  </si>
  <si>
    <t>2UA54120GD</t>
  </si>
  <si>
    <t>USU3140DYS</t>
  </si>
  <si>
    <t>SN-4744A00498</t>
  </si>
  <si>
    <t>5020A13558</t>
  </si>
  <si>
    <t>DE22702528</t>
  </si>
  <si>
    <t>DE22702522</t>
  </si>
  <si>
    <t>DE22702512</t>
  </si>
  <si>
    <t>DE22702535</t>
  </si>
  <si>
    <t>DE22702531</t>
  </si>
  <si>
    <t>DE22702530</t>
  </si>
  <si>
    <t>DE22702557</t>
  </si>
  <si>
    <t>DE22702547</t>
  </si>
  <si>
    <t>DE61709624</t>
  </si>
  <si>
    <t>DE72846301</t>
  </si>
  <si>
    <t>DE72846321</t>
  </si>
  <si>
    <t>DE72846325</t>
  </si>
  <si>
    <t>DE72846279</t>
  </si>
  <si>
    <t>DE72843019</t>
  </si>
  <si>
    <t>DE72843138</t>
  </si>
  <si>
    <t>DE72843045</t>
  </si>
  <si>
    <t>DE72843118</t>
  </si>
  <si>
    <t>DE57198982</t>
  </si>
  <si>
    <t>DE57198990</t>
  </si>
  <si>
    <t>DE72843009</t>
  </si>
  <si>
    <t>DE72813128</t>
  </si>
  <si>
    <t>DE72877645</t>
  </si>
  <si>
    <t>DE72877653</t>
  </si>
  <si>
    <t>DE72877662</t>
  </si>
  <si>
    <t>DE72877652</t>
  </si>
  <si>
    <t>DE44034738</t>
  </si>
  <si>
    <t>DE44034724</t>
  </si>
  <si>
    <t>DE44034740</t>
  </si>
  <si>
    <t>DE44034697</t>
  </si>
  <si>
    <t>DE44034721</t>
  </si>
  <si>
    <t>DE44034720</t>
  </si>
  <si>
    <t>DE22702556</t>
  </si>
  <si>
    <t>DE22702558</t>
  </si>
  <si>
    <t>DE22702559</t>
  </si>
  <si>
    <t>DE72843122</t>
  </si>
  <si>
    <t>DE62220354</t>
  </si>
  <si>
    <t>DE72843070</t>
  </si>
  <si>
    <t>DE35004807</t>
  </si>
  <si>
    <t>CW44000850</t>
  </si>
  <si>
    <t>CW44000979</t>
  </si>
  <si>
    <t>CW44000978</t>
  </si>
  <si>
    <t>AB-0401</t>
  </si>
  <si>
    <t>DE72877648</t>
  </si>
  <si>
    <t>DE72858211</t>
  </si>
  <si>
    <t>DE61709627</t>
  </si>
  <si>
    <t>DE61709625</t>
  </si>
  <si>
    <t>SN-DE6220342</t>
  </si>
  <si>
    <t>SN-DE62220325</t>
  </si>
  <si>
    <t>SN-DE72846322</t>
  </si>
  <si>
    <t>SN-DE72846280</t>
  </si>
  <si>
    <t>DE72877658</t>
  </si>
  <si>
    <t>DE72877687</t>
  </si>
  <si>
    <t>DE72877669</t>
  </si>
  <si>
    <t>DE72877642</t>
  </si>
  <si>
    <t>DE72877641</t>
  </si>
  <si>
    <t>MFM-CMS</t>
  </si>
  <si>
    <t>M80</t>
  </si>
  <si>
    <t>V5 ELITE</t>
  </si>
  <si>
    <t>iM20</t>
  </si>
  <si>
    <t>FLORACARE 800</t>
  </si>
  <si>
    <t>SP-12S PRO</t>
  </si>
  <si>
    <t>Lifecare5000</t>
  </si>
  <si>
    <t>SEP-21S PLUS</t>
  </si>
  <si>
    <t>SEP-21S</t>
  </si>
  <si>
    <t>SP-12S</t>
  </si>
  <si>
    <t>CENTIVA 5</t>
  </si>
  <si>
    <t>SP 14S</t>
  </si>
  <si>
    <t>SEP-21 PLUS</t>
  </si>
  <si>
    <t>RAMA F-CU8</t>
  </si>
  <si>
    <t>PICCO2</t>
  </si>
  <si>
    <t>CENTIVA-5</t>
  </si>
  <si>
    <t>LC-5000</t>
  </si>
  <si>
    <t>S/5</t>
  </si>
  <si>
    <t>B</t>
  </si>
  <si>
    <t>FM</t>
  </si>
  <si>
    <t>21SL-6310</t>
  </si>
  <si>
    <t>IM80</t>
  </si>
  <si>
    <t>SEP-21SL</t>
  </si>
  <si>
    <t>DASH 400</t>
  </si>
  <si>
    <t>TAURUS</t>
  </si>
  <si>
    <t>iM50</t>
  </si>
  <si>
    <t>iM80</t>
  </si>
  <si>
    <t>CENTIVA</t>
  </si>
  <si>
    <t>SP-12SPRO-N</t>
  </si>
  <si>
    <t>SP-12SPRO</t>
  </si>
  <si>
    <t>PLUM A+</t>
  </si>
  <si>
    <t>SP 12S</t>
  </si>
  <si>
    <t>EDAN</t>
  </si>
  <si>
    <t>M15A07280006</t>
  </si>
  <si>
    <t>BRAK</t>
  </si>
  <si>
    <t>M125046700004-01</t>
  </si>
  <si>
    <t>ST-003473</t>
  </si>
  <si>
    <t>M802C10C020720JM2R</t>
  </si>
  <si>
    <t>ST-003474</t>
  </si>
  <si>
    <t>M15202480001</t>
  </si>
  <si>
    <t>M14A022600002</t>
  </si>
  <si>
    <t>Pompa Żywieniowa</t>
  </si>
  <si>
    <t>PST-004696</t>
  </si>
  <si>
    <t>NUTRICIA</t>
  </si>
  <si>
    <t>Pompa Infuzyjna</t>
  </si>
  <si>
    <t>ST-001108</t>
  </si>
  <si>
    <t>PROMED</t>
  </si>
  <si>
    <t>ST-001113</t>
  </si>
  <si>
    <t>ST-001114</t>
  </si>
  <si>
    <t>ST-001111</t>
  </si>
  <si>
    <t>ST-001109</t>
  </si>
  <si>
    <t>ST-001104</t>
  </si>
  <si>
    <t>ABBOT</t>
  </si>
  <si>
    <t>ST-001103</t>
  </si>
  <si>
    <t>ST-001106</t>
  </si>
  <si>
    <t>ST-001105</t>
  </si>
  <si>
    <t>ST-000448</t>
  </si>
  <si>
    <t>ASCOR</t>
  </si>
  <si>
    <t>B/3456/03</t>
  </si>
  <si>
    <t>ST-001787</t>
  </si>
  <si>
    <t>AITECS</t>
  </si>
  <si>
    <t>ST-001784</t>
  </si>
  <si>
    <t>Pompa infuzyjna</t>
  </si>
  <si>
    <t>ST-001790</t>
  </si>
  <si>
    <t>SN-011006</t>
  </si>
  <si>
    <t>ST-001789</t>
  </si>
  <si>
    <t>SN-220305</t>
  </si>
  <si>
    <t>ST-001788</t>
  </si>
  <si>
    <t>SN-41905</t>
  </si>
  <si>
    <t>Respirator</t>
  </si>
  <si>
    <t>ST-001154</t>
  </si>
  <si>
    <t>DATEX-OHMEDA</t>
  </si>
  <si>
    <t>SN-17040791</t>
  </si>
  <si>
    <t>Pompa Infuzjna</t>
  </si>
  <si>
    <t>ST-001093</t>
  </si>
  <si>
    <t>SN-116304</t>
  </si>
  <si>
    <t>ST-001095</t>
  </si>
  <si>
    <t>SN-116704</t>
  </si>
  <si>
    <t>ST-001558</t>
  </si>
  <si>
    <t>SN-011505</t>
  </si>
  <si>
    <t>ST-001100</t>
  </si>
  <si>
    <t>SN-117704</t>
  </si>
  <si>
    <t>ST-001557</t>
  </si>
  <si>
    <t>SN-011105</t>
  </si>
  <si>
    <t>ST-001102</t>
  </si>
  <si>
    <t>SN-001102</t>
  </si>
  <si>
    <t>ST-001125</t>
  </si>
  <si>
    <t>SN-116904</t>
  </si>
  <si>
    <t>SN-28402</t>
  </si>
  <si>
    <t>ST-001075</t>
  </si>
  <si>
    <t>SN-26304</t>
  </si>
  <si>
    <t>ST-000968</t>
  </si>
  <si>
    <t>SN-24404</t>
  </si>
  <si>
    <t>ST-001554</t>
  </si>
  <si>
    <t>SN-00705</t>
  </si>
  <si>
    <t>ST-001080</t>
  </si>
  <si>
    <t>SN-25304</t>
  </si>
  <si>
    <t>ST-001071</t>
  </si>
  <si>
    <t>SN-24904</t>
  </si>
  <si>
    <t>ST-001081</t>
  </si>
  <si>
    <t>SN-27004</t>
  </si>
  <si>
    <t>ST-001068</t>
  </si>
  <si>
    <t>SN-25804</t>
  </si>
  <si>
    <t>ST-001078</t>
  </si>
  <si>
    <t>SN-26904</t>
  </si>
  <si>
    <t>ST-001085</t>
  </si>
  <si>
    <t>SN-25104</t>
  </si>
  <si>
    <t>ST-001556</t>
  </si>
  <si>
    <t>SN-00805</t>
  </si>
  <si>
    <t>ST-001072</t>
  </si>
  <si>
    <t>SN-24704</t>
  </si>
  <si>
    <t>ST-001082</t>
  </si>
  <si>
    <t>SN-27204</t>
  </si>
  <si>
    <t>ST-001121</t>
  </si>
  <si>
    <t>SN-25604</t>
  </si>
  <si>
    <t>ST-001073</t>
  </si>
  <si>
    <t>SN-26504</t>
  </si>
  <si>
    <t>ST-001074</t>
  </si>
  <si>
    <t>SN-26804</t>
  </si>
  <si>
    <t>ST-001097</t>
  </si>
  <si>
    <t>SN-117104</t>
  </si>
  <si>
    <t>ST-001069</t>
  </si>
  <si>
    <t>SN-27304</t>
  </si>
  <si>
    <t>ST-001077</t>
  </si>
  <si>
    <t>SN-26404</t>
  </si>
  <si>
    <t>ST-001079</t>
  </si>
  <si>
    <t>SN-26104</t>
  </si>
  <si>
    <t>ST-001070</t>
  </si>
  <si>
    <t>SN-25504</t>
  </si>
  <si>
    <t>ST-001553</t>
  </si>
  <si>
    <t>SN-00505</t>
  </si>
  <si>
    <t>ST-001086</t>
  </si>
  <si>
    <t>SN-25704</t>
  </si>
  <si>
    <t>ST-001098</t>
  </si>
  <si>
    <t>SN-117804</t>
  </si>
  <si>
    <t>ST-001067</t>
  </si>
  <si>
    <t>SN-26704</t>
  </si>
  <si>
    <t>ST-001083</t>
  </si>
  <si>
    <t>SN-26004</t>
  </si>
  <si>
    <t>ST-001118</t>
  </si>
  <si>
    <t>SN-26204</t>
  </si>
  <si>
    <t>DATEX OHMEDA</t>
  </si>
  <si>
    <t>SN-5153544</t>
  </si>
  <si>
    <t>SN-5173153</t>
  </si>
  <si>
    <t>SN-5155847</t>
  </si>
  <si>
    <t>SN-5155848</t>
  </si>
  <si>
    <t>SN-5173160</t>
  </si>
  <si>
    <t>SN-5173148</t>
  </si>
  <si>
    <t>SN-1573159</t>
  </si>
  <si>
    <t>SN-5155852</t>
  </si>
  <si>
    <t>SN-5173154</t>
  </si>
  <si>
    <t>Monitor do pomiarów hemodynamicznych</t>
  </si>
  <si>
    <t>ST-002520</t>
  </si>
  <si>
    <t>PULSION</t>
  </si>
  <si>
    <t>SN-C098500130</t>
  </si>
  <si>
    <t>ST-001142</t>
  </si>
  <si>
    <t>SN-17040788</t>
  </si>
  <si>
    <t>ST-001547</t>
  </si>
  <si>
    <t>SN-17040566</t>
  </si>
  <si>
    <t>ST-001548</t>
  </si>
  <si>
    <t>SN-17040703</t>
  </si>
  <si>
    <t>ST-001549</t>
  </si>
  <si>
    <t>SN-17040704</t>
  </si>
  <si>
    <t>ST-001550</t>
  </si>
  <si>
    <t>SN-17040747</t>
  </si>
  <si>
    <t>ST-001551</t>
  </si>
  <si>
    <t>SN-17040748</t>
  </si>
  <si>
    <t>ST-001143</t>
  </si>
  <si>
    <t>SN-17040790</t>
  </si>
  <si>
    <t>ST-001140</t>
  </si>
  <si>
    <t>SN-17040781</t>
  </si>
  <si>
    <t>ST-001552</t>
  </si>
  <si>
    <t>SN-17040753</t>
  </si>
  <si>
    <t>Pompa żywieniowa</t>
  </si>
  <si>
    <t>ST-001064</t>
  </si>
  <si>
    <t>SN-97521087</t>
  </si>
  <si>
    <t>ST-001061</t>
  </si>
  <si>
    <t>SN-97521094</t>
  </si>
  <si>
    <t>ST-001060</t>
  </si>
  <si>
    <t>SN-97521055</t>
  </si>
  <si>
    <t>ST-001059</t>
  </si>
  <si>
    <t>SN-97521092</t>
  </si>
  <si>
    <t>ST-001056</t>
  </si>
  <si>
    <t>SN-97521049</t>
  </si>
  <si>
    <t>SN-5190382</t>
  </si>
  <si>
    <t>SN-5190398</t>
  </si>
  <si>
    <t>SN-5190384</t>
  </si>
  <si>
    <t>SN-5188356</t>
  </si>
  <si>
    <t>SN-5190387</t>
  </si>
  <si>
    <t>SN-5190389</t>
  </si>
  <si>
    <t>SN-5182708</t>
  </si>
  <si>
    <t>SN-5182707</t>
  </si>
  <si>
    <t>SN-5173269</t>
  </si>
  <si>
    <t>SN-5190494</t>
  </si>
  <si>
    <t>SN-5173267</t>
  </si>
  <si>
    <t>SN-6080778</t>
  </si>
  <si>
    <t>ST-003106</t>
  </si>
  <si>
    <t>SN-650-01</t>
  </si>
  <si>
    <t>ST-001445</t>
  </si>
  <si>
    <t>SN-5175312</t>
  </si>
  <si>
    <t>SN-5173266</t>
  </si>
  <si>
    <t>ST-003206</t>
  </si>
  <si>
    <t>ST-003207</t>
  </si>
  <si>
    <t>ST-003209</t>
  </si>
  <si>
    <t>ST-003210</t>
  </si>
  <si>
    <t>ST-003245</t>
  </si>
  <si>
    <t>M13606730003</t>
  </si>
  <si>
    <t>ST-003208</t>
  </si>
  <si>
    <t>SN-38905</t>
  </si>
  <si>
    <t>ST-003244</t>
  </si>
  <si>
    <t>M13606730002</t>
  </si>
  <si>
    <t>ST-003213</t>
  </si>
  <si>
    <t>SBG05411642GA</t>
  </si>
  <si>
    <t>ST-003685</t>
  </si>
  <si>
    <t>F1207527</t>
  </si>
  <si>
    <t>ST-003248</t>
  </si>
  <si>
    <t>SN-M14B10930001</t>
  </si>
  <si>
    <t>ST-003246</t>
  </si>
  <si>
    <t>SN-M14B11060005</t>
  </si>
  <si>
    <t>ST-003247</t>
  </si>
  <si>
    <t>SN-M14500820001</t>
  </si>
  <si>
    <t>F1207526</t>
  </si>
  <si>
    <t>ST-001793</t>
  </si>
  <si>
    <t>SN-222205</t>
  </si>
  <si>
    <t>ST-001794</t>
  </si>
  <si>
    <t>SN-010706</t>
  </si>
  <si>
    <t>ST-001792</t>
  </si>
  <si>
    <t>SN-222105</t>
  </si>
  <si>
    <t>ST-001795</t>
  </si>
  <si>
    <t>SN-010806</t>
  </si>
  <si>
    <t>ST-001791</t>
  </si>
  <si>
    <t>SN-220405</t>
  </si>
  <si>
    <t>ST-001785</t>
  </si>
  <si>
    <t>SN-41805</t>
  </si>
  <si>
    <t>ST-002305</t>
  </si>
  <si>
    <t>SN-4047076</t>
  </si>
  <si>
    <t>ST-001782</t>
  </si>
  <si>
    <t>SN-6072171</t>
  </si>
  <si>
    <t>ST-001575</t>
  </si>
  <si>
    <t>00905</t>
  </si>
  <si>
    <t>1120/198/05</t>
  </si>
  <si>
    <t>WILTECHMEDA</t>
  </si>
  <si>
    <t>ST-001572</t>
  </si>
  <si>
    <t>010705</t>
  </si>
  <si>
    <t>ST-000483</t>
  </si>
  <si>
    <t>B/3452/03</t>
  </si>
  <si>
    <t>ST-000447</t>
  </si>
  <si>
    <t>B/3455/03</t>
  </si>
  <si>
    <t>ST-000509</t>
  </si>
  <si>
    <t>B/3457/03</t>
  </si>
  <si>
    <t>ST-000482</t>
  </si>
  <si>
    <t>LifePack</t>
  </si>
  <si>
    <t>Defibrylator</t>
  </si>
  <si>
    <t>ST-000439</t>
  </si>
  <si>
    <t>MEDTRONIC</t>
  </si>
  <si>
    <t>ST-000440</t>
  </si>
  <si>
    <t>WALMED</t>
  </si>
  <si>
    <t>LIFEPACK 12</t>
  </si>
  <si>
    <t>ST-002631</t>
  </si>
  <si>
    <t>SN-38143942</t>
  </si>
  <si>
    <t>LIFEPAK 20</t>
  </si>
  <si>
    <t>PHYSIO CONTROL</t>
  </si>
  <si>
    <t>Lifepack</t>
  </si>
  <si>
    <t>ST-000832</t>
  </si>
  <si>
    <t>SN-31469722</t>
  </si>
  <si>
    <t>ST-000506</t>
  </si>
  <si>
    <t>SN-30972100</t>
  </si>
  <si>
    <t>Lifepack 20</t>
  </si>
  <si>
    <t>ST-000828</t>
  </si>
  <si>
    <t>SN-31561556</t>
  </si>
  <si>
    <t>Lifepack 12</t>
  </si>
  <si>
    <t>SN-35836772</t>
  </si>
  <si>
    <t>ST-000515</t>
  </si>
  <si>
    <t>SN-3057/645</t>
  </si>
  <si>
    <t>ST-001894</t>
  </si>
  <si>
    <t>SN-34811958</t>
  </si>
  <si>
    <t>ST-002235</t>
  </si>
  <si>
    <t>SN-35767090</t>
  </si>
  <si>
    <t>ST-001893</t>
  </si>
  <si>
    <t>SN-34811947</t>
  </si>
  <si>
    <t>ST-00493</t>
  </si>
  <si>
    <t>SN-309723303</t>
  </si>
  <si>
    <t>Life Pack 12</t>
  </si>
  <si>
    <t>ST-000507</t>
  </si>
  <si>
    <t>Medtronic</t>
  </si>
  <si>
    <t>SN-30637493</t>
  </si>
  <si>
    <t>M-TRACE</t>
  </si>
  <si>
    <t>Elektrokardiograf</t>
  </si>
  <si>
    <t>M4MEDICAL</t>
  </si>
  <si>
    <t>ST-003531</t>
  </si>
  <si>
    <t>SE-1201</t>
  </si>
  <si>
    <t>ST-003545</t>
  </si>
  <si>
    <t>360676-M/72</t>
  </si>
  <si>
    <t>ST-003692</t>
  </si>
  <si>
    <t>ST-003529</t>
  </si>
  <si>
    <t>BTL</t>
  </si>
  <si>
    <t>ST-001454</t>
  </si>
  <si>
    <t>SN-08MDECG-1465</t>
  </si>
  <si>
    <t>ASCARD</t>
  </si>
  <si>
    <t>ST-000835</t>
  </si>
  <si>
    <t>ASPEL</t>
  </si>
  <si>
    <t>336/03/P</t>
  </si>
  <si>
    <t>FT-1</t>
  </si>
  <si>
    <t>SCHILLER</t>
  </si>
  <si>
    <t>A-4</t>
  </si>
  <si>
    <t>ST-000431</t>
  </si>
  <si>
    <t>187/03/IR</t>
  </si>
  <si>
    <t>ST-3078</t>
  </si>
  <si>
    <t>M4-MEDICAL</t>
  </si>
  <si>
    <t>SN-2068</t>
  </si>
  <si>
    <t>ST-003380</t>
  </si>
  <si>
    <t>SN-3195</t>
  </si>
  <si>
    <t>B5</t>
  </si>
  <si>
    <t>ST-000826</t>
  </si>
  <si>
    <t>SN-404/03/17</t>
  </si>
  <si>
    <t>SE-301</t>
  </si>
  <si>
    <t>SN-360625-M17911010007</t>
  </si>
  <si>
    <t>SN-360625-M17911010011</t>
  </si>
  <si>
    <t>SN-360625-M17911010006</t>
  </si>
  <si>
    <t>SN-360625-M17911010010</t>
  </si>
  <si>
    <t>SN-360625-M17911010008</t>
  </si>
  <si>
    <t>SN-360625-M17911010009</t>
  </si>
  <si>
    <t>BTL-08</t>
  </si>
  <si>
    <t>ST-001938</t>
  </si>
  <si>
    <t>SN-0737101</t>
  </si>
  <si>
    <t>ST-000491</t>
  </si>
  <si>
    <t>SN-185/03</t>
  </si>
  <si>
    <t>MR SILVER</t>
  </si>
  <si>
    <t>ST-002308</t>
  </si>
  <si>
    <t>SN-002308</t>
  </si>
  <si>
    <t>BTL 08MTECG</t>
  </si>
  <si>
    <t>ST-001941</t>
  </si>
  <si>
    <t>SN-0734201</t>
  </si>
  <si>
    <t>Page Writer 100</t>
  </si>
  <si>
    <t>Agilent</t>
  </si>
  <si>
    <t>SN-CND-4752536</t>
  </si>
  <si>
    <t>M-Trace</t>
  </si>
  <si>
    <t>ST-003381</t>
  </si>
  <si>
    <t>M4medical</t>
  </si>
  <si>
    <t>A-4 Ascard</t>
  </si>
  <si>
    <t>ST-000822</t>
  </si>
  <si>
    <t>331/03/IR</t>
  </si>
  <si>
    <t>VOYAGE</t>
  </si>
  <si>
    <t>Inhalator</t>
  </si>
  <si>
    <t>ST-009081-1</t>
  </si>
  <si>
    <t>SECURA NOVA</t>
  </si>
  <si>
    <t>ST-009081-2</t>
  </si>
  <si>
    <t>ST-004160</t>
  </si>
  <si>
    <t>11F0064774</t>
  </si>
  <si>
    <t>ST-004161</t>
  </si>
  <si>
    <t>11F0647772</t>
  </si>
  <si>
    <t>ST-004153</t>
  </si>
  <si>
    <t>11F0647764</t>
  </si>
  <si>
    <t>MEDIWEB</t>
  </si>
  <si>
    <t>POINTE SCIENTIFIC</t>
  </si>
  <si>
    <t>ST-009081-3</t>
  </si>
  <si>
    <t>ST-009081-4</t>
  </si>
  <si>
    <t>ST-009081-5</t>
  </si>
  <si>
    <t>ST-009081-6</t>
  </si>
  <si>
    <t>ST-009081-8</t>
  </si>
  <si>
    <t>ST-009081-9</t>
  </si>
  <si>
    <t>ST-009081-10</t>
  </si>
  <si>
    <t>ST-009081-7</t>
  </si>
  <si>
    <t>NEB-PHARMO</t>
  </si>
  <si>
    <t>ITALIA</t>
  </si>
  <si>
    <t>SN-02F0016582</t>
  </si>
  <si>
    <t>Pari Master</t>
  </si>
  <si>
    <t>SN-FB21BA0095</t>
  </si>
  <si>
    <t>SN-FBAA008</t>
  </si>
  <si>
    <t>SN-FB26AA0007</t>
  </si>
  <si>
    <t>SN-FB21BA0103</t>
  </si>
  <si>
    <t>ARTSAN</t>
  </si>
  <si>
    <t>Inhalator Tłokowy</t>
  </si>
  <si>
    <t>PST-007145/002</t>
  </si>
  <si>
    <t>SAN-UP</t>
  </si>
  <si>
    <t>ARGENTINA</t>
  </si>
  <si>
    <t>005689</t>
  </si>
  <si>
    <t>MICROLIFE</t>
  </si>
  <si>
    <t>SN-04838</t>
  </si>
  <si>
    <t>SN-04840</t>
  </si>
  <si>
    <t>SN-04841</t>
  </si>
  <si>
    <t>SN:005665</t>
  </si>
  <si>
    <t>KIDS</t>
  </si>
  <si>
    <t>Łóżko dziecięce</t>
  </si>
  <si>
    <t>ST-002907</t>
  </si>
  <si>
    <t>SEZAME</t>
  </si>
  <si>
    <t>SN-011003313</t>
  </si>
  <si>
    <t>ST-002908</t>
  </si>
  <si>
    <t>SN-011003312</t>
  </si>
  <si>
    <t>LE-04D</t>
  </si>
  <si>
    <t>Łóżko Elektryczne</t>
  </si>
  <si>
    <t>ST-001034</t>
  </si>
  <si>
    <t>FAMED</t>
  </si>
  <si>
    <t>SN-00249/04</t>
  </si>
  <si>
    <t>ST-001035</t>
  </si>
  <si>
    <t>SN-00252</t>
  </si>
  <si>
    <t>ST-001033</t>
  </si>
  <si>
    <t>SN-00248</t>
  </si>
  <si>
    <t>LR-10.0</t>
  </si>
  <si>
    <t>ST-000566</t>
  </si>
  <si>
    <t>1101/00818</t>
  </si>
  <si>
    <t>ST-000567</t>
  </si>
  <si>
    <t>1101/00819</t>
  </si>
  <si>
    <t>LE-02.0/N-452/02</t>
  </si>
  <si>
    <t>ST-000569</t>
  </si>
  <si>
    <t>1202/00846</t>
  </si>
  <si>
    <t>ST-000570</t>
  </si>
  <si>
    <t>1202/00847</t>
  </si>
  <si>
    <t>ST-000571</t>
  </si>
  <si>
    <t>1202/00848</t>
  </si>
  <si>
    <t>ST-000572</t>
  </si>
  <si>
    <t>1202/00849</t>
  </si>
  <si>
    <t>ST-000573</t>
  </si>
  <si>
    <t>1202/00850</t>
  </si>
  <si>
    <t>ST-000574</t>
  </si>
  <si>
    <t>1202/00851</t>
  </si>
  <si>
    <t>ST-000575</t>
  </si>
  <si>
    <t>1202/00852</t>
  </si>
  <si>
    <t>ST-000576</t>
  </si>
  <si>
    <t>1202/00853</t>
  </si>
  <si>
    <t>LE-02</t>
  </si>
  <si>
    <t>ST-000610</t>
  </si>
  <si>
    <t>SN-1202/00845</t>
  </si>
  <si>
    <t>ST-000609</t>
  </si>
  <si>
    <t>SN-1202/00844</t>
  </si>
  <si>
    <t>ST-000608</t>
  </si>
  <si>
    <t>SN-1202/00843</t>
  </si>
  <si>
    <t>ST-000607</t>
  </si>
  <si>
    <t>SN-1202/00842</t>
  </si>
  <si>
    <t>LE-02.0</t>
  </si>
  <si>
    <t>ST-001628</t>
  </si>
  <si>
    <t>SN-0105/01196</t>
  </si>
  <si>
    <t>ST-001630</t>
  </si>
  <si>
    <t>SN-0105/01198</t>
  </si>
  <si>
    <t>LE-04.0</t>
  </si>
  <si>
    <t>ST-001626</t>
  </si>
  <si>
    <t>SN-0105/00323</t>
  </si>
  <si>
    <t>ST-001625</t>
  </si>
  <si>
    <t>SN-0105/00322</t>
  </si>
  <si>
    <t>ST-001624</t>
  </si>
  <si>
    <t>SN-0105/00321</t>
  </si>
  <si>
    <t>ST-001623</t>
  </si>
  <si>
    <t>SN-0105/00320</t>
  </si>
  <si>
    <t>ST-001622</t>
  </si>
  <si>
    <t>SN-0105/00319</t>
  </si>
  <si>
    <t>ST-001621</t>
  </si>
  <si>
    <t>SN-0105/00318</t>
  </si>
  <si>
    <t>ST-001122</t>
  </si>
  <si>
    <t>SN-0904/00250</t>
  </si>
  <si>
    <t>ST-001016</t>
  </si>
  <si>
    <t>SN-0904/00247</t>
  </si>
  <si>
    <t>NOVERA</t>
  </si>
  <si>
    <t>ST-001464</t>
  </si>
  <si>
    <t>?</t>
  </si>
  <si>
    <t>LK-L3E</t>
  </si>
  <si>
    <t>JK KRUZYNSKI</t>
  </si>
  <si>
    <t>ST-003205</t>
  </si>
  <si>
    <t>STOLNO</t>
  </si>
  <si>
    <t>LE-13</t>
  </si>
  <si>
    <t>Łóżko elektryczne</t>
  </si>
  <si>
    <t>ST-001878</t>
  </si>
  <si>
    <t>SN-1105/00035</t>
  </si>
  <si>
    <t>ST-001761</t>
  </si>
  <si>
    <t>SN-0403/00876</t>
  </si>
  <si>
    <t>ST-001762</t>
  </si>
  <si>
    <t>SN-0403/00875</t>
  </si>
  <si>
    <t>ST-001763</t>
  </si>
  <si>
    <t>SN-0403/00873</t>
  </si>
  <si>
    <t>LE-020</t>
  </si>
  <si>
    <t>ST-000748</t>
  </si>
  <si>
    <t>SN-0403/00877</t>
  </si>
  <si>
    <t>ST-001766</t>
  </si>
  <si>
    <t>SN-0403/00874</t>
  </si>
  <si>
    <t>ST-001765</t>
  </si>
  <si>
    <t>SN-0403/0878</t>
  </si>
  <si>
    <t>LE-03.0</t>
  </si>
  <si>
    <t>Łóżko Elektryczne z wagą</t>
  </si>
  <si>
    <t>ST-001620</t>
  </si>
  <si>
    <t>SN-0105/00094</t>
  </si>
  <si>
    <t>NOVOX550CF</t>
  </si>
  <si>
    <t>Łózko do dializ</t>
  </si>
  <si>
    <t>ST-002279</t>
  </si>
  <si>
    <t>TECHMED</t>
  </si>
  <si>
    <t>SN-8XFL0126</t>
  </si>
  <si>
    <t>ST-002278</t>
  </si>
  <si>
    <t>SN-8XFL0127</t>
  </si>
  <si>
    <t>ST-002277</t>
  </si>
  <si>
    <t>SN-8XFL0128</t>
  </si>
  <si>
    <t>ST-002276</t>
  </si>
  <si>
    <t>SN-8XFL0120</t>
  </si>
  <si>
    <t>ST-002281</t>
  </si>
  <si>
    <t>SN-8XFL0118</t>
  </si>
  <si>
    <t>ST-002273</t>
  </si>
  <si>
    <t>SN-8XFL0123</t>
  </si>
  <si>
    <t>ST-002274</t>
  </si>
  <si>
    <t>SN-8XFL0122</t>
  </si>
  <si>
    <t>ST-002271</t>
  </si>
  <si>
    <t>SN-8XFL0125</t>
  </si>
  <si>
    <t>ST-002275</t>
  </si>
  <si>
    <t>SN-8XFL0121</t>
  </si>
  <si>
    <t>ST-002270</t>
  </si>
  <si>
    <t>SN-8XFL0129</t>
  </si>
  <si>
    <t>ST-002280</t>
  </si>
  <si>
    <t>SN-8XFL0124</t>
  </si>
  <si>
    <t>ST-002283</t>
  </si>
  <si>
    <t>SN-8XFL0116</t>
  </si>
  <si>
    <t>ST-002284</t>
  </si>
  <si>
    <t>SN-8XFL0115</t>
  </si>
  <si>
    <t>ST-002285</t>
  </si>
  <si>
    <t>SN-8XFL0114</t>
  </si>
  <si>
    <t>ST-002282</t>
  </si>
  <si>
    <t>SN-8XFL0117</t>
  </si>
  <si>
    <t>ST-002272</t>
  </si>
  <si>
    <t>ELEGANZA</t>
  </si>
  <si>
    <t>ST-002565</t>
  </si>
  <si>
    <t>KONKRET</t>
  </si>
  <si>
    <t>ST-002567</t>
  </si>
  <si>
    <t>ST-002561</t>
  </si>
  <si>
    <t>ST-002562</t>
  </si>
  <si>
    <t>ST-002563</t>
  </si>
  <si>
    <t>ST-002568</t>
  </si>
  <si>
    <t>ST-002566</t>
  </si>
  <si>
    <t>ST-002564</t>
  </si>
  <si>
    <t>ST-002555</t>
  </si>
  <si>
    <t>ST-002556</t>
  </si>
  <si>
    <t>ST-002557</t>
  </si>
  <si>
    <t>ST-002558</t>
  </si>
  <si>
    <t>ST-002559</t>
  </si>
  <si>
    <t>ST-002569</t>
  </si>
  <si>
    <t>ST-002560</t>
  </si>
  <si>
    <t>ST-002554</t>
  </si>
  <si>
    <t>1GMR1213-14</t>
  </si>
  <si>
    <t>ST-002678</t>
  </si>
  <si>
    <t>ELEGANZA LINET</t>
  </si>
  <si>
    <t>ST-002679</t>
  </si>
  <si>
    <t>ST-002680</t>
  </si>
  <si>
    <t>ST-002681</t>
  </si>
  <si>
    <t>ST-002677</t>
  </si>
  <si>
    <t>ST-002676</t>
  </si>
  <si>
    <t>ST-002337</t>
  </si>
  <si>
    <t>SN-20070066060</t>
  </si>
  <si>
    <t>ST-002338</t>
  </si>
  <si>
    <t>SN-20070066061</t>
  </si>
  <si>
    <t>Ultrasonograf</t>
  </si>
  <si>
    <t>ST-003277</t>
  </si>
  <si>
    <t>MINDRAY</t>
  </si>
  <si>
    <t>7-B5A000661</t>
  </si>
  <si>
    <t>IVUS</t>
  </si>
  <si>
    <t>BOSTON SCIENTIFIC</t>
  </si>
  <si>
    <t>SN-200015</t>
  </si>
  <si>
    <t>MULTI DOPPLER</t>
  </si>
  <si>
    <t>ST-518/1/04</t>
  </si>
  <si>
    <t>GMBH</t>
  </si>
  <si>
    <t>MyLab X8 eXP</t>
  </si>
  <si>
    <t>ESAOTE</t>
  </si>
  <si>
    <t>LOGIQ 500</t>
  </si>
  <si>
    <t>ST-000208</t>
  </si>
  <si>
    <t>SN-11947</t>
  </si>
  <si>
    <t>HS-40</t>
  </si>
  <si>
    <t>SAMSUNG</t>
  </si>
  <si>
    <t>S1AJH3HK200065E</t>
  </si>
  <si>
    <t>MYLAB TWICE</t>
  </si>
  <si>
    <t>ST-003318</t>
  </si>
  <si>
    <t>SN-9926</t>
  </si>
  <si>
    <t>SONO-SITE</t>
  </si>
  <si>
    <t>ST-001870</t>
  </si>
  <si>
    <t>MICROMAXX</t>
  </si>
  <si>
    <t>SN-0368WH</t>
  </si>
  <si>
    <t>PRO FOCUS 2202</t>
  </si>
  <si>
    <t>ST-001958</t>
  </si>
  <si>
    <t>B-K MEDICAL</t>
  </si>
  <si>
    <t>SN-1866855</t>
  </si>
  <si>
    <t>BK5000</t>
  </si>
  <si>
    <t>VARIMED</t>
  </si>
  <si>
    <t>ESAOTE MYLAB60</t>
  </si>
  <si>
    <t>ST-002313</t>
  </si>
  <si>
    <t>KOSMEO</t>
  </si>
  <si>
    <t>ACUSON X700</t>
  </si>
  <si>
    <t>SIEMENS</t>
  </si>
  <si>
    <t>DUET 20/50</t>
  </si>
  <si>
    <t>ST-000780</t>
  </si>
  <si>
    <t>KWAPISZ</t>
  </si>
  <si>
    <t>SN-13350</t>
  </si>
  <si>
    <t>ST-000776</t>
  </si>
  <si>
    <t>SN-13390</t>
  </si>
  <si>
    <t>ST-000779</t>
  </si>
  <si>
    <t>SN-13354</t>
  </si>
  <si>
    <t>ST-000778</t>
  </si>
  <si>
    <t>SN-13347</t>
  </si>
  <si>
    <t>ST-000782</t>
  </si>
  <si>
    <t>SN-13353</t>
  </si>
  <si>
    <t>ST-000775</t>
  </si>
  <si>
    <t>SN-13387</t>
  </si>
  <si>
    <t>ST-000777</t>
  </si>
  <si>
    <t>SN-13346</t>
  </si>
  <si>
    <t>MONO 20/50</t>
  </si>
  <si>
    <t>PST-001927/003</t>
  </si>
  <si>
    <t>PST-001927/002</t>
  </si>
  <si>
    <t>PST-001927/004</t>
  </si>
  <si>
    <t>PST-001927/007</t>
  </si>
  <si>
    <t>PST-001927/005</t>
  </si>
  <si>
    <t>ST-000774</t>
  </si>
  <si>
    <t>ST-000773</t>
  </si>
  <si>
    <t>ST-000769</t>
  </si>
  <si>
    <t>ST-000771</t>
  </si>
  <si>
    <t>ST-001927</t>
  </si>
  <si>
    <t>ST-000772</t>
  </si>
  <si>
    <t>ST-001927/006</t>
  </si>
  <si>
    <t>ST-000770</t>
  </si>
  <si>
    <t>S2</t>
  </si>
  <si>
    <t>ST-002477</t>
  </si>
  <si>
    <t>MEDIMA</t>
  </si>
  <si>
    <t>0102898/07</t>
  </si>
  <si>
    <t>ST-002471</t>
  </si>
  <si>
    <t>0102879/07</t>
  </si>
  <si>
    <t>ST-002482</t>
  </si>
  <si>
    <t>0102910/07</t>
  </si>
  <si>
    <t>ST-002478</t>
  </si>
  <si>
    <t>0102900/07</t>
  </si>
  <si>
    <t>ST-002480</t>
  </si>
  <si>
    <t>0102907/07</t>
  </si>
  <si>
    <t>ST-002472</t>
  </si>
  <si>
    <t>0102881/07</t>
  </si>
  <si>
    <t>ST-002473</t>
  </si>
  <si>
    <t>0102884/07</t>
  </si>
  <si>
    <t>ST-002474</t>
  </si>
  <si>
    <t>0102888/07</t>
  </si>
  <si>
    <t>ST-002475</t>
  </si>
  <si>
    <t>0102893/07</t>
  </si>
  <si>
    <t>S1</t>
  </si>
  <si>
    <t>ST-002846</t>
  </si>
  <si>
    <t>0100846/06</t>
  </si>
  <si>
    <t>ST-002479</t>
  </si>
  <si>
    <t>0103901/07</t>
  </si>
  <si>
    <t>ST-002163</t>
  </si>
  <si>
    <t>0100816/06</t>
  </si>
  <si>
    <t>DS4</t>
  </si>
  <si>
    <t>Stacja Dokująca</t>
  </si>
  <si>
    <t>PST-008942</t>
  </si>
  <si>
    <t>0300245/07</t>
  </si>
  <si>
    <t>PST-008943</t>
  </si>
  <si>
    <t>0300261/07</t>
  </si>
  <si>
    <t>st-002469</t>
  </si>
  <si>
    <t>0102866/07</t>
  </si>
  <si>
    <t>DS-4</t>
  </si>
  <si>
    <t>PST-009348</t>
  </si>
  <si>
    <t>SN-0300259/07</t>
  </si>
  <si>
    <t>PST-009347</t>
  </si>
  <si>
    <t>SN-0300288/07</t>
  </si>
  <si>
    <t>PST-009497</t>
  </si>
  <si>
    <t>SN-0300548/09</t>
  </si>
  <si>
    <t>ST-002648</t>
  </si>
  <si>
    <t>SN-0106582/09</t>
  </si>
  <si>
    <t>ST-002647</t>
  </si>
  <si>
    <t>SN-0106581/09</t>
  </si>
  <si>
    <t>ST-002646</t>
  </si>
  <si>
    <t>SN-0106580/09</t>
  </si>
  <si>
    <t>ST-002649</t>
  </si>
  <si>
    <t>SN-0106583/09</t>
  </si>
  <si>
    <t>ST-002645</t>
  </si>
  <si>
    <t>SN-0106579/09</t>
  </si>
  <si>
    <t>ST-002644</t>
  </si>
  <si>
    <t>SN-0106578/09</t>
  </si>
  <si>
    <t>ST-002641</t>
  </si>
  <si>
    <t>SN-0106575/09</t>
  </si>
  <si>
    <t>ST-002642</t>
  </si>
  <si>
    <t>SN-0106576/09</t>
  </si>
  <si>
    <t>ST-002643</t>
  </si>
  <si>
    <t>SN-0106577/09</t>
  </si>
  <si>
    <t>ST-002640</t>
  </si>
  <si>
    <t>SN-0106574/09</t>
  </si>
  <si>
    <t>ST-002575</t>
  </si>
  <si>
    <t>SN-0102873/07</t>
  </si>
  <si>
    <t>ST-002639</t>
  </si>
  <si>
    <t>SN-0106573/09</t>
  </si>
  <si>
    <t>ST-002574</t>
  </si>
  <si>
    <t>SN-0102867/07</t>
  </si>
  <si>
    <t>ST-002573</t>
  </si>
  <si>
    <t>SN-0102870/07</t>
  </si>
  <si>
    <t>ST-002572</t>
  </si>
  <si>
    <t>SN-0102875/07</t>
  </si>
  <si>
    <t>ST-009349</t>
  </si>
  <si>
    <t>PST-009114</t>
  </si>
  <si>
    <t>SN-0300260/07</t>
  </si>
  <si>
    <t>S-2</t>
  </si>
  <si>
    <t>ST-002541</t>
  </si>
  <si>
    <t>SN-0102890/07</t>
  </si>
  <si>
    <t>ST-002544</t>
  </si>
  <si>
    <t>SN-0102894/07</t>
  </si>
  <si>
    <t>ST-002542</t>
  </si>
  <si>
    <t>SN-0102895/07</t>
  </si>
  <si>
    <t>ST-002543</t>
  </si>
  <si>
    <t>SN-102904/07</t>
  </si>
  <si>
    <t>S-1</t>
  </si>
  <si>
    <t>ST-002162</t>
  </si>
  <si>
    <t>PST-008575</t>
  </si>
  <si>
    <t>0300282/07</t>
  </si>
  <si>
    <t>PST-008576</t>
  </si>
  <si>
    <t>0300283/07</t>
  </si>
  <si>
    <t>PST-008577</t>
  </si>
  <si>
    <t>0300285/07</t>
  </si>
  <si>
    <t>PST-008578</t>
  </si>
  <si>
    <t>0300287/07</t>
  </si>
  <si>
    <t>ST-002168</t>
  </si>
  <si>
    <t>SN-0100839/06</t>
  </si>
  <si>
    <t>ST-002166</t>
  </si>
  <si>
    <t>SN-0100815/06</t>
  </si>
  <si>
    <t>ST-002165</t>
  </si>
  <si>
    <t>SN-0100835/06</t>
  </si>
  <si>
    <t>ST-002164</t>
  </si>
  <si>
    <t>SN-0100848/06</t>
  </si>
  <si>
    <t>ST-002169</t>
  </si>
  <si>
    <t>SN-0100819/06</t>
  </si>
  <si>
    <t>ST-002170</t>
  </si>
  <si>
    <t>SN-0100828/06</t>
  </si>
  <si>
    <t>ST-002429</t>
  </si>
  <si>
    <t>SN-0102805/07</t>
  </si>
  <si>
    <t>ST-002171</t>
  </si>
  <si>
    <t>SN-0100822/06</t>
  </si>
  <si>
    <t>ST-002428</t>
  </si>
  <si>
    <t>SN-0102868/07</t>
  </si>
  <si>
    <t>ST-002427</t>
  </si>
  <si>
    <t>SN-0102871/07</t>
  </si>
  <si>
    <t>ST-002426</t>
  </si>
  <si>
    <t>SN-0102861/07</t>
  </si>
  <si>
    <t>ST-002430</t>
  </si>
  <si>
    <t>SN-0102807/07</t>
  </si>
  <si>
    <t>ST-002425</t>
  </si>
  <si>
    <t>SN-0102874/07</t>
  </si>
  <si>
    <t>PST-008574</t>
  </si>
  <si>
    <t>0300281/07</t>
  </si>
  <si>
    <t>ST-002167</t>
  </si>
  <si>
    <t>SN-0100842/06</t>
  </si>
  <si>
    <t>ST-002296</t>
  </si>
  <si>
    <t>0102882/07</t>
  </si>
  <si>
    <t>PST-007355/001</t>
  </si>
  <si>
    <t>0300280/07</t>
  </si>
  <si>
    <t>ST-002303</t>
  </si>
  <si>
    <t>0102877/07</t>
  </si>
  <si>
    <t>ST-002294</t>
  </si>
  <si>
    <t>0102902/07</t>
  </si>
  <si>
    <t>ST-002300</t>
  </si>
  <si>
    <t>SN-0102892/07</t>
  </si>
  <si>
    <t>ST-002302</t>
  </si>
  <si>
    <t>SN-0102883/07</t>
  </si>
  <si>
    <t>SN-0102877/07</t>
  </si>
  <si>
    <t>ST-002301</t>
  </si>
  <si>
    <t>SN-0102899/07</t>
  </si>
  <si>
    <t>ST-002299</t>
  </si>
  <si>
    <t>SN-0102906/07</t>
  </si>
  <si>
    <t>ST-002297</t>
  </si>
  <si>
    <t>SN-0102885/07</t>
  </si>
  <si>
    <t>ST-002298</t>
  </si>
  <si>
    <t>SN-0102905/07</t>
  </si>
  <si>
    <t>SN-0102882/07</t>
  </si>
  <si>
    <t>SN-0102902</t>
  </si>
  <si>
    <t>ST-002295</t>
  </si>
  <si>
    <t>SN-0102889/07</t>
  </si>
  <si>
    <t>Stacja dokująca</t>
  </si>
  <si>
    <t>PST-007356</t>
  </si>
  <si>
    <t>SN-0300258/07</t>
  </si>
  <si>
    <t>PST-007355/002</t>
  </si>
  <si>
    <t>SN-0300292/07</t>
  </si>
  <si>
    <t>SN-0300280/07</t>
  </si>
  <si>
    <t>ST-001858</t>
  </si>
  <si>
    <t>SN-0100811/06</t>
  </si>
  <si>
    <t>ST-002172</t>
  </si>
  <si>
    <t>SN-0100810/06</t>
  </si>
  <si>
    <t>ST-002344</t>
  </si>
  <si>
    <t>SN-01002808/07</t>
  </si>
  <si>
    <t>ST-002346</t>
  </si>
  <si>
    <t>SN-01002804/07</t>
  </si>
  <si>
    <t>ST-002311</t>
  </si>
  <si>
    <t>SN-0102891/07</t>
  </si>
  <si>
    <t>ST-002161</t>
  </si>
  <si>
    <t>SN-0100825/06</t>
  </si>
  <si>
    <t>ST-002160</t>
  </si>
  <si>
    <t>SN-0100824/06</t>
  </si>
  <si>
    <t>ST-002488</t>
  </si>
  <si>
    <t>SN-0102880/07</t>
  </si>
  <si>
    <t>ST-002175</t>
  </si>
  <si>
    <t>SN-0100830/07</t>
  </si>
  <si>
    <t>ST-002345</t>
  </si>
  <si>
    <t>SN-0102863/07</t>
  </si>
  <si>
    <t>ST-002173</t>
  </si>
  <si>
    <t>SN-0100814</t>
  </si>
  <si>
    <t>SN-0600476/11</t>
  </si>
  <si>
    <t>PST-07558</t>
  </si>
  <si>
    <t>SN-0300291/07</t>
  </si>
  <si>
    <t>PST-006332/002</t>
  </si>
  <si>
    <t>SN-0300066/06</t>
  </si>
  <si>
    <t>PST-006332/001</t>
  </si>
  <si>
    <t>SN-0300073/06</t>
  </si>
  <si>
    <t>SN-0600477/11</t>
  </si>
  <si>
    <t>ST-002340</t>
  </si>
  <si>
    <t>SN-0102872/07</t>
  </si>
  <si>
    <t>ST-002349</t>
  </si>
  <si>
    <t>SN-0102862/07</t>
  </si>
  <si>
    <t>ST-002487</t>
  </si>
  <si>
    <t>SN-0102908/07</t>
  </si>
  <si>
    <t>ST-002174</t>
  </si>
  <si>
    <t>SN-0100834</t>
  </si>
  <si>
    <t>ST-002484</t>
  </si>
  <si>
    <t>0102886/07</t>
  </si>
  <si>
    <t>ST-002486</t>
  </si>
  <si>
    <t>0102896/07</t>
  </si>
  <si>
    <t>PST-008947</t>
  </si>
  <si>
    <t>10300284/07</t>
  </si>
  <si>
    <t>PST-008946</t>
  </si>
  <si>
    <t>0300286/07</t>
  </si>
  <si>
    <t>S1/S2</t>
  </si>
  <si>
    <t>ST-002483</t>
  </si>
  <si>
    <t>0102887/07</t>
  </si>
  <si>
    <t>ST-002485</t>
  </si>
  <si>
    <t>0102876/07</t>
  </si>
  <si>
    <t>Rad-9</t>
  </si>
  <si>
    <t>Pulsoksymetr</t>
  </si>
  <si>
    <t>Masimo</t>
  </si>
  <si>
    <t>A04169</t>
  </si>
  <si>
    <t>NONIN</t>
  </si>
  <si>
    <t>SN-124711627</t>
  </si>
  <si>
    <t>RAD-9</t>
  </si>
  <si>
    <t>ST-001532</t>
  </si>
  <si>
    <t>MASIMO</t>
  </si>
  <si>
    <t>SN-A0-4230</t>
  </si>
  <si>
    <t>SN-A04369</t>
  </si>
  <si>
    <t>ST-001137</t>
  </si>
  <si>
    <t>SN-103518</t>
  </si>
  <si>
    <t>VELLCOR</t>
  </si>
  <si>
    <t>ST-003552</t>
  </si>
  <si>
    <t>MBB1603959</t>
  </si>
  <si>
    <t>RADICAL 7</t>
  </si>
  <si>
    <t>SN-1000121332</t>
  </si>
  <si>
    <t>SN-1000121394</t>
  </si>
  <si>
    <t>BCI3303</t>
  </si>
  <si>
    <t>NONIN-9847</t>
  </si>
  <si>
    <t>ST-001123</t>
  </si>
  <si>
    <t>SN-A04263</t>
  </si>
  <si>
    <t>MFD</t>
  </si>
  <si>
    <t>ST-001864</t>
  </si>
  <si>
    <t>SN-AC06090045</t>
  </si>
  <si>
    <t>ST-001865</t>
  </si>
  <si>
    <t>SN-AC06090046</t>
  </si>
  <si>
    <t>PM-60</t>
  </si>
  <si>
    <t>BIAMEDITEK</t>
  </si>
  <si>
    <t>CR-8C199497</t>
  </si>
  <si>
    <t>CR-8C199496</t>
  </si>
  <si>
    <t>CR-8C199498</t>
  </si>
  <si>
    <t>NBP 840</t>
  </si>
  <si>
    <t>ST-001872</t>
  </si>
  <si>
    <t>BENNETT</t>
  </si>
  <si>
    <t>SN-3510063565</t>
  </si>
  <si>
    <t>SN-3510093535</t>
  </si>
  <si>
    <t>ST-001871</t>
  </si>
  <si>
    <t>SN-3510063541</t>
  </si>
  <si>
    <t>PB980</t>
  </si>
  <si>
    <t>ST-003464</t>
  </si>
  <si>
    <t>SN-35B1601032</t>
  </si>
  <si>
    <t>SN-35B1801956</t>
  </si>
  <si>
    <t>PB-980</t>
  </si>
  <si>
    <t>SN-35B1700643</t>
  </si>
  <si>
    <t>SN-35B1700661</t>
  </si>
  <si>
    <t>35B1802046</t>
  </si>
  <si>
    <t>TRANSPORTOWY</t>
  </si>
  <si>
    <t>8748/04</t>
  </si>
  <si>
    <t>JPX-1 EVENT</t>
  </si>
  <si>
    <t>ST-000824</t>
  </si>
  <si>
    <t>GALWAY-IRELAND</t>
  </si>
  <si>
    <t>SN-2003W020242</t>
  </si>
  <si>
    <t>ST-000823</t>
  </si>
  <si>
    <t>SN-2003W020243</t>
  </si>
  <si>
    <t>PARAPAC</t>
  </si>
  <si>
    <t>ST-001135</t>
  </si>
  <si>
    <t>SN-0406/89</t>
  </si>
  <si>
    <t>V-680</t>
  </si>
  <si>
    <t>SN-100229269</t>
  </si>
  <si>
    <t>TRILOGY 202</t>
  </si>
  <si>
    <t>SN-TV017081862</t>
  </si>
  <si>
    <t>VENTIPAC 200D</t>
  </si>
  <si>
    <t>ST-002791</t>
  </si>
  <si>
    <t>SMITHS</t>
  </si>
  <si>
    <t>SN-1001161</t>
  </si>
  <si>
    <t>transportowy</t>
  </si>
  <si>
    <t>ST-002203</t>
  </si>
  <si>
    <t>MRI</t>
  </si>
  <si>
    <t>ST-001861</t>
  </si>
  <si>
    <t>MEDLINE</t>
  </si>
  <si>
    <t>CVM7223</t>
  </si>
  <si>
    <t>ST-001862</t>
  </si>
  <si>
    <t>CVM7226</t>
  </si>
  <si>
    <t>V680</t>
  </si>
  <si>
    <t>ST-003655</t>
  </si>
  <si>
    <t>JP-42</t>
  </si>
  <si>
    <t>ST-000505</t>
  </si>
  <si>
    <t>EVENT MEDICAL</t>
  </si>
  <si>
    <t>0551/2013</t>
  </si>
  <si>
    <t>CAREVENT MRI</t>
  </si>
  <si>
    <t>7220/2005</t>
  </si>
  <si>
    <t>DOMINANT 50</t>
  </si>
  <si>
    <t>Ssak elektryczny</t>
  </si>
  <si>
    <t>ST-001560</t>
  </si>
  <si>
    <t>MEDELA</t>
  </si>
  <si>
    <t>ASPI55C</t>
  </si>
  <si>
    <t>PST-009353</t>
  </si>
  <si>
    <t>TERMAE</t>
  </si>
  <si>
    <t>VARIO 18AC</t>
  </si>
  <si>
    <t>Ssak chirurgiczny</t>
  </si>
  <si>
    <t>ST-003530</t>
  </si>
  <si>
    <t>ST-001534</t>
  </si>
  <si>
    <t>DOMINANT</t>
  </si>
  <si>
    <t>ST-001533</t>
  </si>
  <si>
    <t>M-38</t>
  </si>
  <si>
    <t>Ssak Chirurgiczny</t>
  </si>
  <si>
    <t>ST-000786</t>
  </si>
  <si>
    <t>MEVACS</t>
  </si>
  <si>
    <t>SN-1203124</t>
  </si>
  <si>
    <t>ST-000783</t>
  </si>
  <si>
    <t>SN-1203121</t>
  </si>
  <si>
    <t>ST-000785</t>
  </si>
  <si>
    <t>SN-1203120</t>
  </si>
  <si>
    <t>ST-000784</t>
  </si>
  <si>
    <t>ST-001539</t>
  </si>
  <si>
    <t>MEDELO</t>
  </si>
  <si>
    <t>SN-1093170</t>
  </si>
  <si>
    <t>SN-1093167</t>
  </si>
  <si>
    <t>ST-000789</t>
  </si>
  <si>
    <t>MEDIST</t>
  </si>
  <si>
    <t>ST-000790</t>
  </si>
  <si>
    <t>ST-003202</t>
  </si>
  <si>
    <t>MEVACS M-38</t>
  </si>
  <si>
    <t>ERES</t>
  </si>
  <si>
    <t>SN-1306119</t>
  </si>
  <si>
    <t>SP-30</t>
  </si>
  <si>
    <t>PENTAX</t>
  </si>
  <si>
    <t>MEVACS M46</t>
  </si>
  <si>
    <t>ST-001799</t>
  </si>
  <si>
    <t>SN-1306114</t>
  </si>
  <si>
    <t>ACCUVAC</t>
  </si>
  <si>
    <t>SN-18115</t>
  </si>
  <si>
    <t>ST-000951</t>
  </si>
  <si>
    <t>SN-11130</t>
  </si>
  <si>
    <t>F-60</t>
  </si>
  <si>
    <t>FAZZINI</t>
  </si>
  <si>
    <t>SN-0030024</t>
  </si>
  <si>
    <t>SN-030027</t>
  </si>
  <si>
    <t>MEVACS M-30</t>
  </si>
  <si>
    <t>ST-001874</t>
  </si>
  <si>
    <t>SN-2606125</t>
  </si>
  <si>
    <t>ST-001876</t>
  </si>
  <si>
    <t>SN-2606126</t>
  </si>
  <si>
    <t>ST-001873</t>
  </si>
  <si>
    <t>SN-1306150</t>
  </si>
  <si>
    <t>MEVACS M38</t>
  </si>
  <si>
    <t>ST-001797</t>
  </si>
  <si>
    <t>ERES MEDICAL</t>
  </si>
  <si>
    <t>SN-1306112</t>
  </si>
  <si>
    <t>ST-003203</t>
  </si>
  <si>
    <t>ST-000788</t>
  </si>
  <si>
    <t>ST-000791</t>
  </si>
  <si>
    <t>R-SERIES</t>
  </si>
  <si>
    <t>ST-002790</t>
  </si>
  <si>
    <t>ZOLL</t>
  </si>
  <si>
    <t>SN-F09F007884</t>
  </si>
  <si>
    <t>M-SERIES</t>
  </si>
  <si>
    <t>ST-001540</t>
  </si>
  <si>
    <t>SN-T04L65863</t>
  </si>
  <si>
    <t>ST-001134</t>
  </si>
  <si>
    <t>SN-T04I63330</t>
  </si>
  <si>
    <t>ST-001133</t>
  </si>
  <si>
    <t>SN-T04I63319</t>
  </si>
  <si>
    <t>AED PLUS</t>
  </si>
  <si>
    <t>ST-001836</t>
  </si>
  <si>
    <t>05K072297</t>
  </si>
  <si>
    <t>X03K023974</t>
  </si>
  <si>
    <t>ST-002240</t>
  </si>
  <si>
    <t>AA07I007743</t>
  </si>
  <si>
    <t>ST-002222</t>
  </si>
  <si>
    <t>AA07I007730</t>
  </si>
  <si>
    <t>ZOLL AED</t>
  </si>
  <si>
    <t>ST-001780</t>
  </si>
  <si>
    <t>AED</t>
  </si>
  <si>
    <t>SN-X06B080716</t>
  </si>
  <si>
    <t>M-Series</t>
  </si>
  <si>
    <t>ST-001446</t>
  </si>
  <si>
    <t>Zoll</t>
  </si>
  <si>
    <t>T04J64185</t>
  </si>
  <si>
    <t>AED PRO</t>
  </si>
  <si>
    <t>ST-002255</t>
  </si>
  <si>
    <t>SN-AA07I007737</t>
  </si>
  <si>
    <t>DFM100</t>
  </si>
  <si>
    <t>ST-003642</t>
  </si>
  <si>
    <t>SN-CW32613075</t>
  </si>
  <si>
    <t>ST-003643</t>
  </si>
  <si>
    <t>SN-CW32613076</t>
  </si>
  <si>
    <t>AFFINITI 70</t>
  </si>
  <si>
    <t>US618F1191</t>
  </si>
  <si>
    <t>Affinity 70</t>
  </si>
  <si>
    <t>ST-003738</t>
  </si>
  <si>
    <t>US616F0730</t>
  </si>
  <si>
    <t>HD-15</t>
  </si>
  <si>
    <t>ST-002668</t>
  </si>
  <si>
    <t>SN-US90922802</t>
  </si>
  <si>
    <t>SPARQ</t>
  </si>
  <si>
    <t>USN1711345</t>
  </si>
  <si>
    <t>PAKIET  11</t>
  </si>
  <si>
    <t>PAKIET  12</t>
  </si>
  <si>
    <t>PAKIET  13</t>
  </si>
  <si>
    <t>PAKIET  14</t>
  </si>
  <si>
    <t>PAKIET  15</t>
  </si>
  <si>
    <t>PAKIET  16</t>
  </si>
  <si>
    <t>PAKIET  17</t>
  </si>
  <si>
    <t>PAKIET  18</t>
  </si>
  <si>
    <t>1 sztuka</t>
  </si>
  <si>
    <t>OPIS PRZEDMIOTU ZAMÓWIENIA
PRZEGLĄDY APARATURY MEDYCZNEJ</t>
  </si>
  <si>
    <t>PAKIET  19</t>
  </si>
  <si>
    <t>FORCE TRIAD ENERGY</t>
  </si>
  <si>
    <t>Diatermia</t>
  </si>
  <si>
    <t>ST-003312</t>
  </si>
  <si>
    <t>COVIDIEN</t>
  </si>
  <si>
    <t>T2L32959EX</t>
  </si>
  <si>
    <t>VID-3000/APC2</t>
  </si>
  <si>
    <t>ST-002188</t>
  </si>
  <si>
    <t>ERBE</t>
  </si>
  <si>
    <t>ST-000988</t>
  </si>
  <si>
    <t>JCC-3004</t>
  </si>
  <si>
    <t>ST-000987</t>
  </si>
  <si>
    <t>F-2558</t>
  </si>
  <si>
    <t>ST-000986</t>
  </si>
  <si>
    <t>F-2611</t>
  </si>
  <si>
    <t>ESG-400</t>
  </si>
  <si>
    <t>OLYMPUS</t>
  </si>
  <si>
    <t>B001245</t>
  </si>
  <si>
    <t>ES-120</t>
  </si>
  <si>
    <t>ST-001868</t>
  </si>
  <si>
    <t>EMED</t>
  </si>
  <si>
    <t>SN-12341</t>
  </si>
  <si>
    <t>FORCE EZ</t>
  </si>
  <si>
    <t>ST-001408</t>
  </si>
  <si>
    <t>VALLEY LAB</t>
  </si>
  <si>
    <t>SN-6476B</t>
  </si>
  <si>
    <t>ICC8010122-103</t>
  </si>
  <si>
    <t>ST-1404</t>
  </si>
  <si>
    <t>SN-B2037</t>
  </si>
  <si>
    <t>ICC200/APC300</t>
  </si>
  <si>
    <t>ST-2241</t>
  </si>
  <si>
    <t>SN-D3718/C2131</t>
  </si>
  <si>
    <t>JLC-300H</t>
  </si>
  <si>
    <t>SN-F2123</t>
  </si>
  <si>
    <t>PAKIET  20</t>
  </si>
  <si>
    <t>20315-001</t>
  </si>
  <si>
    <t>Kolumna anestezjologiczna</t>
  </si>
  <si>
    <t>ST-000984</t>
  </si>
  <si>
    <t>A2369</t>
  </si>
  <si>
    <t>ST-002134</t>
  </si>
  <si>
    <t>A2367</t>
  </si>
  <si>
    <t>ST-000983</t>
  </si>
  <si>
    <t>A2368</t>
  </si>
  <si>
    <t>ST-000982</t>
  </si>
  <si>
    <t>A2371</t>
  </si>
  <si>
    <t>ST-000981</t>
  </si>
  <si>
    <t>A2370</t>
  </si>
  <si>
    <t>125 S ALFA</t>
  </si>
  <si>
    <t>Kolumna chirurgiczna</t>
  </si>
  <si>
    <t>ST-002250</t>
  </si>
  <si>
    <t>KENDROMED</t>
  </si>
  <si>
    <t>ST-000976</t>
  </si>
  <si>
    <t>A2374</t>
  </si>
  <si>
    <t>ST-000977</t>
  </si>
  <si>
    <t>A2375</t>
  </si>
  <si>
    <t>ST-000978</t>
  </si>
  <si>
    <t>A2373</t>
  </si>
  <si>
    <t>ST-000979</t>
  </si>
  <si>
    <t>A2372</t>
  </si>
  <si>
    <t>20315-005</t>
  </si>
  <si>
    <t>Kolumna laparoskopowa</t>
  </si>
  <si>
    <t>ST-000980</t>
  </si>
  <si>
    <t>A2010</t>
  </si>
  <si>
    <t>PAKIET  21</t>
  </si>
  <si>
    <t>LO-03</t>
  </si>
  <si>
    <t>Lampa Operacyjna</t>
  </si>
  <si>
    <t>ST-001810</t>
  </si>
  <si>
    <t>SN-1006/00023</t>
  </si>
  <si>
    <t>ST-002248</t>
  </si>
  <si>
    <t>SN-1207/00280</t>
  </si>
  <si>
    <t>MACH LED</t>
  </si>
  <si>
    <t>Lampa operacyjna</t>
  </si>
  <si>
    <t>DR MACH</t>
  </si>
  <si>
    <t>LO-03.3</t>
  </si>
  <si>
    <t>ST-002242</t>
  </si>
  <si>
    <t>SN-00281</t>
  </si>
  <si>
    <t>ST-002243</t>
  </si>
  <si>
    <t>SN-00283</t>
  </si>
  <si>
    <t>MACH 130F</t>
  </si>
  <si>
    <t>Lampa Zabiegowa</t>
  </si>
  <si>
    <t>ST-001839</t>
  </si>
  <si>
    <t>SN-06/0012</t>
  </si>
  <si>
    <t>PAKIET  22</t>
  </si>
  <si>
    <t>SOLO</t>
  </si>
  <si>
    <t>Aparat RTG</t>
  </si>
  <si>
    <t>ST-003092</t>
  </si>
  <si>
    <t>ZIEHM</t>
  </si>
  <si>
    <t>ST-003077</t>
  </si>
  <si>
    <t>ST-003328</t>
  </si>
  <si>
    <t>RTG TMX-RALCO</t>
  </si>
  <si>
    <t>ST-001444</t>
  </si>
  <si>
    <t>SN-0278/1345</t>
  </si>
  <si>
    <t>RTG TMX PLUS</t>
  </si>
  <si>
    <t>SN-390535248</t>
  </si>
  <si>
    <t>HELIODENT +</t>
  </si>
  <si>
    <t>ST-003660</t>
  </si>
  <si>
    <t>SIRONA</t>
  </si>
  <si>
    <t>SN-50076</t>
  </si>
  <si>
    <t>ST-002829</t>
  </si>
  <si>
    <t>SN-03359,00002781</t>
  </si>
  <si>
    <t>HELIODENT DS</t>
  </si>
  <si>
    <t>ST-002390</t>
  </si>
  <si>
    <t>AMADAR</t>
  </si>
  <si>
    <t>ARCADIS VARIC</t>
  </si>
  <si>
    <t>ST-001934</t>
  </si>
  <si>
    <t>ICONOS R200</t>
  </si>
  <si>
    <t>SN-1650</t>
  </si>
  <si>
    <t>RADSPEED</t>
  </si>
  <si>
    <t>ST-003052</t>
  </si>
  <si>
    <t>SHIMADZU</t>
  </si>
  <si>
    <t>SN-3M5262F28032</t>
  </si>
  <si>
    <t>MULTIXTOP</t>
  </si>
  <si>
    <t>ST-000384</t>
  </si>
  <si>
    <t>SN-4803404</t>
  </si>
  <si>
    <t>CR CLASSIC</t>
  </si>
  <si>
    <t>ST-003029</t>
  </si>
  <si>
    <t>CARESTREAM</t>
  </si>
  <si>
    <t>SN-4000754</t>
  </si>
  <si>
    <t>CRELITE</t>
  </si>
  <si>
    <t>SN-5000292</t>
  </si>
  <si>
    <t>MUX-10</t>
  </si>
  <si>
    <t>ST-002253</t>
  </si>
  <si>
    <t>SN-0362P80705</t>
  </si>
  <si>
    <t>PAKIET  23</t>
  </si>
  <si>
    <t>CARDIO POINT</t>
  </si>
  <si>
    <t>Holter Ciśnienia</t>
  </si>
  <si>
    <t>TRACKER</t>
  </si>
  <si>
    <t>ST-000532</t>
  </si>
  <si>
    <t>REYNOLDS</t>
  </si>
  <si>
    <t>SG3B21030</t>
  </si>
  <si>
    <t>ST-000533</t>
  </si>
  <si>
    <t>SG2C03009</t>
  </si>
  <si>
    <t>ST-000531</t>
  </si>
  <si>
    <t>SG2A25028</t>
  </si>
  <si>
    <t>ABP</t>
  </si>
  <si>
    <t>ST-0002848</t>
  </si>
  <si>
    <t>SN-019344</t>
  </si>
  <si>
    <t>ST-0002849</t>
  </si>
  <si>
    <t>SN-019345</t>
  </si>
  <si>
    <t>ST-0002850</t>
  </si>
  <si>
    <t>SN-019346</t>
  </si>
  <si>
    <t>ST-0002851</t>
  </si>
  <si>
    <t>SN-019347</t>
  </si>
  <si>
    <t>ST-0002852</t>
  </si>
  <si>
    <t>SN-019348</t>
  </si>
  <si>
    <t>ST-003535</t>
  </si>
  <si>
    <t>217A-010984</t>
  </si>
  <si>
    <t>ST-003536</t>
  </si>
  <si>
    <t>217A-010983</t>
  </si>
  <si>
    <t>PAKIET  24</t>
  </si>
  <si>
    <t>CX31</t>
  </si>
  <si>
    <t>Mikroskop</t>
  </si>
  <si>
    <t>ST-374/159/03</t>
  </si>
  <si>
    <t>1K00833</t>
  </si>
  <si>
    <t>ST-372/152/03</t>
  </si>
  <si>
    <t>1K00934</t>
  </si>
  <si>
    <t>ST-373/153/03</t>
  </si>
  <si>
    <t>1K23339</t>
  </si>
  <si>
    <t>ST-370/150/03</t>
  </si>
  <si>
    <t>1K23283</t>
  </si>
  <si>
    <t>BX-41</t>
  </si>
  <si>
    <t>ST-377/157/03</t>
  </si>
  <si>
    <t>1F01343</t>
  </si>
  <si>
    <t>ST-368/148/03</t>
  </si>
  <si>
    <t>1H23521</t>
  </si>
  <si>
    <t>1H24947</t>
  </si>
  <si>
    <t>1H23131</t>
  </si>
  <si>
    <t>ST-000329</t>
  </si>
  <si>
    <t>1F01235</t>
  </si>
  <si>
    <t>PAKIET  25</t>
  </si>
  <si>
    <t>Videolaryngoskop</t>
  </si>
  <si>
    <t>ST-003377</t>
  </si>
  <si>
    <t>SN-332456</t>
  </si>
  <si>
    <t>ABLADE</t>
  </si>
  <si>
    <t>KING SYSTEMS</t>
  </si>
  <si>
    <t>SN-C11726A228467</t>
  </si>
  <si>
    <t>SN-C11726A228666</t>
  </si>
  <si>
    <t>URF-V</t>
  </si>
  <si>
    <t>Videoureterorenoskop</t>
  </si>
  <si>
    <t>ST-002665</t>
  </si>
  <si>
    <t>WA29042B</t>
  </si>
  <si>
    <t>Ureterorenoskop</t>
  </si>
  <si>
    <t>WA29062A</t>
  </si>
  <si>
    <t>W746915</t>
  </si>
  <si>
    <t>GIF-Q165</t>
  </si>
  <si>
    <t>Gastroskop</t>
  </si>
  <si>
    <t>ST-002265</t>
  </si>
  <si>
    <t>SN-2703109</t>
  </si>
  <si>
    <t>ST-002712</t>
  </si>
  <si>
    <t>SN-2905501</t>
  </si>
  <si>
    <t>PAKIET  26</t>
  </si>
  <si>
    <t>Tor wizyjny</t>
  </si>
  <si>
    <t>ST-003174</t>
  </si>
  <si>
    <t>KARL STORZ</t>
  </si>
  <si>
    <t>PAKIET  27</t>
  </si>
  <si>
    <t>HS-33</t>
  </si>
  <si>
    <t>Sterylizator</t>
  </si>
  <si>
    <t>GETINGE</t>
  </si>
  <si>
    <t>SN-02390513</t>
  </si>
  <si>
    <t>PAKIET  28</t>
  </si>
  <si>
    <t>SU-03.0</t>
  </si>
  <si>
    <t>Stół Operacyjno Zabiegowy</t>
  </si>
  <si>
    <t>ST-001406</t>
  </si>
  <si>
    <t>SN-0303/00152</t>
  </si>
  <si>
    <t>JUPITER</t>
  </si>
  <si>
    <t>Stół operacyjny</t>
  </si>
  <si>
    <t>ST-002193</t>
  </si>
  <si>
    <t>TRUMPF</t>
  </si>
  <si>
    <t>ST-1399/005/06</t>
  </si>
  <si>
    <t>SN-0403/00189</t>
  </si>
  <si>
    <t>S4-07</t>
  </si>
  <si>
    <t>Stół Operacyjny</t>
  </si>
  <si>
    <t>ST-001877</t>
  </si>
  <si>
    <t>SN-0406/00022</t>
  </si>
  <si>
    <t>SU-10</t>
  </si>
  <si>
    <t>SN-10107</t>
  </si>
  <si>
    <t>SU-14</t>
  </si>
  <si>
    <t>SN-00092</t>
  </si>
  <si>
    <t>SU-02.6</t>
  </si>
  <si>
    <t>SN-01902</t>
  </si>
  <si>
    <t>PAKIET  29</t>
  </si>
  <si>
    <t>LUCAS 2</t>
  </si>
  <si>
    <t>Aparat do masażu serca</t>
  </si>
  <si>
    <t>SN-3015B836</t>
  </si>
  <si>
    <t>JOLIFE AB</t>
  </si>
  <si>
    <t>LUCAS 3</t>
  </si>
  <si>
    <t>Aparat do masazu serca</t>
  </si>
  <si>
    <t>SN-35174170</t>
  </si>
  <si>
    <t>SN-35174177</t>
  </si>
  <si>
    <t>PAKIET  30</t>
  </si>
  <si>
    <t>A-DEC-500</t>
  </si>
  <si>
    <t>Unit Stomatologiczny</t>
  </si>
  <si>
    <t>ST-002827</t>
  </si>
  <si>
    <t>SN-821676</t>
  </si>
  <si>
    <t>ST-002304</t>
  </si>
  <si>
    <t>SN-724238</t>
  </si>
  <si>
    <t>PAKIET  31</t>
  </si>
  <si>
    <t>KSP 12</t>
  </si>
  <si>
    <t>Komora Laminarna</t>
  </si>
  <si>
    <t>ST-002525</t>
  </si>
  <si>
    <t>THERMO</t>
  </si>
  <si>
    <t>SN-40777919</t>
  </si>
  <si>
    <t>LAMIL-13</t>
  </si>
  <si>
    <t>Komora laminarna</t>
  </si>
  <si>
    <t>ST-00927/04/05</t>
  </si>
  <si>
    <t>SELMA</t>
  </si>
  <si>
    <t>2347/04</t>
  </si>
  <si>
    <t>ST-000928/05/05</t>
  </si>
  <si>
    <t>2323/04</t>
  </si>
  <si>
    <t>PSM 2</t>
  </si>
  <si>
    <t>ST-000321</t>
  </si>
  <si>
    <t>JOUAN</t>
  </si>
  <si>
    <t>PAKIET  32</t>
  </si>
  <si>
    <t>JET2</t>
  </si>
  <si>
    <t>Nóż wodny</t>
  </si>
  <si>
    <t>ST-002847</t>
  </si>
  <si>
    <t>CYW-501</t>
  </si>
  <si>
    <t>Myjnia endoskopowa</t>
  </si>
  <si>
    <t>CHOYANG</t>
  </si>
  <si>
    <t>BG-EW50-1-ABG</t>
  </si>
  <si>
    <t>BRANSON</t>
  </si>
  <si>
    <t>ST-1334/411/05</t>
  </si>
  <si>
    <t>BRANSONIC</t>
  </si>
  <si>
    <t>E-DTH-EPC</t>
  </si>
  <si>
    <t>2</t>
  </si>
  <si>
    <t>Jednostka</t>
  </si>
  <si>
    <t>Rodzaj umowy</t>
  </si>
  <si>
    <t>Komisowa</t>
  </si>
  <si>
    <t>1 opakowanie</t>
  </si>
  <si>
    <t>Zakupowa</t>
  </si>
  <si>
    <t>1 metr</t>
  </si>
  <si>
    <t>1 kilogram</t>
  </si>
  <si>
    <t>1 rolka</t>
  </si>
  <si>
    <t>1 komplet</t>
  </si>
  <si>
    <t>PAKIET  33</t>
  </si>
  <si>
    <t>Rok</t>
  </si>
  <si>
    <t>PAKIET  34</t>
  </si>
  <si>
    <t>2002-021523</t>
  </si>
  <si>
    <t>Autoklaw</t>
  </si>
  <si>
    <t>2104867-010-01</t>
  </si>
  <si>
    <t>CSG125</t>
  </si>
  <si>
    <t>Wytwornica pray</t>
  </si>
  <si>
    <t>2104867-140-01</t>
  </si>
  <si>
    <t>S-8666</t>
  </si>
  <si>
    <t>MYJNIA – DEZYNFEKTOR PRZELOTOWA DECOMAT S-8666</t>
  </si>
  <si>
    <t>SEV0239089</t>
  </si>
  <si>
    <t>DECOMAT S-4656</t>
  </si>
  <si>
    <t>MYJNIA – DEZYNFEKTOR PRZELOTOWA DECOMAT S-4656</t>
  </si>
  <si>
    <t>SEV0240027</t>
  </si>
  <si>
    <t>PS 300</t>
  </si>
  <si>
    <t>ZGRZEWARKA ROLKOWA STEELCO</t>
  </si>
  <si>
    <t>STEELCO</t>
  </si>
  <si>
    <t>ProSeal Premium</t>
  </si>
  <si>
    <t>ZGRZEWARKA ROTACYJNA</t>
  </si>
  <si>
    <t>PPR 1054 0182</t>
  </si>
  <si>
    <t>SEV0240028</t>
  </si>
  <si>
    <t>2002-021510</t>
  </si>
  <si>
    <t>2104867-070-01</t>
  </si>
  <si>
    <t>S 300 H</t>
  </si>
  <si>
    <t>MYJNIA ULTRADŹWIĘKOWA ELMA</t>
  </si>
  <si>
    <t>ELMA</t>
  </si>
  <si>
    <t>S1000025090</t>
  </si>
  <si>
    <t>5-363</t>
  </si>
  <si>
    <t>SUSZARKA DO SPRZĘTU ANESTEZJOL. I NARZĘDZI</t>
  </si>
  <si>
    <t>SEV0239105</t>
  </si>
  <si>
    <t>2002-021524</t>
  </si>
  <si>
    <t>2104867-010-02</t>
  </si>
  <si>
    <t>MAXI 120</t>
  </si>
  <si>
    <t>WYTWORNICA PARY</t>
  </si>
  <si>
    <t>GHIDINI</t>
  </si>
  <si>
    <t>18.2271</t>
  </si>
  <si>
    <t>IQ6-S</t>
  </si>
  <si>
    <t>MYJNIA DEZYNFEKTOR DO NARZĘDZI IQ6</t>
  </si>
  <si>
    <t>KEN</t>
  </si>
  <si>
    <t>ID 300/1</t>
  </si>
  <si>
    <t>SUSZARKA DO NARZĘDZI STEELCO ID300/1</t>
  </si>
  <si>
    <t>1911410LI095</t>
  </si>
  <si>
    <t>S-606</t>
  </si>
  <si>
    <t>Płuczka Dezynfektor</t>
  </si>
  <si>
    <t>ST-1222</t>
  </si>
  <si>
    <t>SEV-0246208</t>
  </si>
  <si>
    <t>ST-1224/301/05</t>
  </si>
  <si>
    <t>SEV0336103</t>
  </si>
  <si>
    <t>S607</t>
  </si>
  <si>
    <t>SEV0449116</t>
  </si>
  <si>
    <t>S606</t>
  </si>
  <si>
    <t>ST-01223</t>
  </si>
  <si>
    <t>SEV0246207</t>
  </si>
  <si>
    <t>S-607/608</t>
  </si>
  <si>
    <t>ST-001435</t>
  </si>
  <si>
    <t>SEV0506153</t>
  </si>
  <si>
    <t>NINJA</t>
  </si>
  <si>
    <t>ST-002224</t>
  </si>
  <si>
    <t>SN-0744052</t>
  </si>
  <si>
    <t>TORNADO</t>
  </si>
  <si>
    <t>ST-002223</t>
  </si>
  <si>
    <t>SN-0744192</t>
  </si>
  <si>
    <t>1220/297/05</t>
  </si>
  <si>
    <t>SEV0264206</t>
  </si>
  <si>
    <t>CLINOX 3A TOTAL</t>
  </si>
  <si>
    <t>GREENPOL</t>
  </si>
  <si>
    <t>SN:18/08/0303</t>
  </si>
  <si>
    <t>SP-1000</t>
  </si>
  <si>
    <t>ST-002252</t>
  </si>
  <si>
    <t>SEV0744194</t>
  </si>
  <si>
    <t>ST-001305</t>
  </si>
  <si>
    <t>SEV0240026</t>
  </si>
  <si>
    <t>SEV0744193</t>
  </si>
  <si>
    <t>08//08/0201</t>
  </si>
  <si>
    <t>ST-002150</t>
  </si>
  <si>
    <t>SEV0623052</t>
  </si>
  <si>
    <t>ST-001306</t>
  </si>
  <si>
    <t>SN-024128</t>
  </si>
  <si>
    <t>PAKIET  35</t>
  </si>
  <si>
    <t>STERRAD-100S</t>
  </si>
  <si>
    <t>STERYLIZATOR PLAZMOWY</t>
  </si>
  <si>
    <t>STERAD-100S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</si>
</sst>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0\ [$zł-415];[Red]\-#,##0.0000\ [$zł-415]"/>
    <numFmt numFmtId="165" formatCode="#,##0.00\ [$zł-415];[Red]\-#,##0.00\ [$zł-415]"/>
    <numFmt numFmtId="166" formatCode="#,##0.00\ &quot;zł&quot;"/>
    <numFmt numFmtId="167" formatCode="#,##0.0000&quot; &quot;[$zł-415];[Red]&quot;-&quot;#,##0.0000&quot; &quot;[$zł-415]"/>
    <numFmt numFmtId="168" formatCode="#,##0.00&quot; &quot;[$zł-415];[Red]&quot;-&quot;#,##0.00&quot; &quot;[$zł-415]"/>
    <numFmt numFmtId="169" formatCode="[$-415]General"/>
    <numFmt numFmtId="170" formatCode="&quot; &quot;#,##0.00&quot; &quot;;&quot;-&quot;#,##0.00&quot; &quot;;&quot; -&quot;#&quot; &quot;;&quot; &quot;@&quot; &quot;"/>
    <numFmt numFmtId="171" formatCode="#,##0.00\ [$zł-415]"/>
    <numFmt numFmtId="172" formatCode="#,##0.00&quot; &quot;[$€-407];[Red]&quot;-&quot;#,##0.00&quot; &quot;[$€-407]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9" fontId="4" fillId="0" borderId="0"/>
    <xf numFmtId="170" fontId="4" fillId="0" borderId="0" applyBorder="0" applyProtection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72" fontId="13" fillId="0" borderId="0"/>
  </cellStyleXfs>
  <cellXfs count="135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71" fontId="2" fillId="0" borderId="2" xfId="0" applyNumberFormat="1" applyFont="1" applyFill="1" applyBorder="1" applyAlignment="1" applyProtection="1">
      <alignment horizontal="right" vertical="center"/>
      <protection locked="0"/>
    </xf>
    <xf numFmtId="9" fontId="2" fillId="0" borderId="1" xfId="0" applyNumberFormat="1" applyFont="1" applyFill="1" applyBorder="1" applyAlignment="1" applyProtection="1">
      <alignment horizontal="right" vertical="center"/>
      <protection locked="0"/>
    </xf>
    <xf numFmtId="166" fontId="8" fillId="0" borderId="0" xfId="0" applyNumberFormat="1" applyFont="1" applyFill="1" applyAlignment="1" applyProtection="1">
      <alignment horizontal="left" vertical="center"/>
      <protection locked="0"/>
    </xf>
    <xf numFmtId="9" fontId="8" fillId="0" borderId="0" xfId="0" applyNumberFormat="1" applyFont="1" applyFill="1" applyAlignment="1" applyProtection="1">
      <alignment horizontal="left" vertical="center"/>
      <protection locked="0"/>
    </xf>
    <xf numFmtId="171" fontId="2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9" fontId="4" fillId="0" borderId="2" xfId="1" applyFill="1" applyBorder="1"/>
    <xf numFmtId="164" fontId="2" fillId="0" borderId="0" xfId="0" applyNumberFormat="1" applyFont="1" applyFill="1" applyAlignment="1" applyProtection="1">
      <alignment horizontal="right" vertical="center"/>
      <protection locked="0"/>
    </xf>
    <xf numFmtId="165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9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169" fontId="4" fillId="2" borderId="2" xfId="1" applyFill="1" applyBorder="1" applyAlignment="1">
      <alignment wrapText="1"/>
    </xf>
    <xf numFmtId="168" fontId="11" fillId="0" borderId="2" xfId="3" applyNumberFormat="1" applyBorder="1"/>
    <xf numFmtId="166" fontId="3" fillId="0" borderId="0" xfId="0" applyNumberFormat="1" applyFont="1" applyFill="1" applyBorder="1" applyAlignment="1" applyProtection="1">
      <alignment horizontal="right" vertical="center"/>
    </xf>
    <xf numFmtId="168" fontId="11" fillId="0" borderId="2" xfId="3" applyNumberFormat="1" applyBorder="1" applyAlignment="1">
      <alignment horizontal="center" vertical="center"/>
    </xf>
    <xf numFmtId="169" fontId="4" fillId="2" borderId="2" xfId="1" applyFill="1" applyBorder="1"/>
    <xf numFmtId="169" fontId="4" fillId="2" borderId="9" xfId="1" applyFill="1" applyBorder="1" applyAlignment="1">
      <alignment horizontal="center" vertical="center"/>
    </xf>
    <xf numFmtId="169" fontId="4" fillId="2" borderId="9" xfId="1" applyFill="1" applyBorder="1" applyAlignment="1">
      <alignment horizontal="center" vertical="center" wrapText="1"/>
    </xf>
    <xf numFmtId="169" fontId="4" fillId="2" borderId="9" xfId="1" applyFill="1" applyBorder="1" applyAlignment="1">
      <alignment horizontal="center" vertical="center"/>
    </xf>
    <xf numFmtId="169" fontId="4" fillId="2" borderId="9" xfId="1" applyFill="1" applyBorder="1" applyAlignment="1">
      <alignment horizontal="center" vertical="center" wrapText="1"/>
    </xf>
    <xf numFmtId="0" fontId="14" fillId="2" borderId="9" xfId="3" applyFont="1" applyFill="1" applyBorder="1" applyAlignment="1" applyProtection="1">
      <alignment horizontal="center" vertical="center"/>
    </xf>
    <xf numFmtId="49" fontId="14" fillId="2" borderId="9" xfId="3" applyNumberFormat="1" applyFont="1" applyFill="1" applyBorder="1" applyAlignment="1">
      <alignment horizontal="center" vertical="center" wrapText="1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10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2" fillId="0" borderId="9" xfId="3" applyNumberFormat="1" applyFon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8" fontId="11" fillId="0" borderId="9" xfId="3" applyNumberFormat="1" applyBorder="1" applyAlignment="1">
      <alignment horizontal="center" vertical="center"/>
    </xf>
    <xf numFmtId="167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9" fontId="4" fillId="2" borderId="9" xfId="1" applyFont="1" applyFill="1" applyBorder="1" applyAlignment="1">
      <alignment horizontal="center" vertical="center"/>
    </xf>
    <xf numFmtId="169" fontId="4" fillId="2" borderId="9" xfId="1" applyFont="1" applyFill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2" fillId="2" borderId="9" xfId="3" applyFont="1" applyFill="1" applyBorder="1" applyAlignment="1" applyProtection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165" fontId="2" fillId="3" borderId="4" xfId="0" applyNumberFormat="1" applyFont="1" applyFill="1" applyBorder="1" applyAlignment="1" applyProtection="1">
      <alignment horizontal="right" vertical="center"/>
    </xf>
    <xf numFmtId="166" fontId="2" fillId="3" borderId="2" xfId="0" applyNumberFormat="1" applyFont="1" applyFill="1" applyBorder="1" applyAlignment="1" applyProtection="1">
      <alignment horizontal="right" vertical="center"/>
    </xf>
    <xf numFmtId="166" fontId="3" fillId="3" borderId="2" xfId="0" applyNumberFormat="1" applyFont="1" applyFill="1" applyBorder="1" applyAlignment="1" applyProtection="1">
      <alignment horizontal="right" vertical="center"/>
    </xf>
    <xf numFmtId="165" fontId="2" fillId="3" borderId="2" xfId="0" applyNumberFormat="1" applyFont="1" applyFill="1" applyBorder="1" applyAlignment="1" applyProtection="1">
      <alignment horizontal="right" vertical="center"/>
    </xf>
    <xf numFmtId="165" fontId="2" fillId="3" borderId="8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49" fontId="11" fillId="0" borderId="9" xfId="3" applyNumberFormat="1" applyFont="1" applyBorder="1" applyAlignment="1">
      <alignment horizontal="center" vertical="center"/>
    </xf>
    <xf numFmtId="0" fontId="15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166" fontId="3" fillId="3" borderId="7" xfId="0" applyNumberFormat="1" applyFont="1" applyFill="1" applyBorder="1" applyAlignment="1" applyProtection="1">
      <alignment horizontal="right" vertical="center"/>
    </xf>
    <xf numFmtId="165" fontId="2" fillId="3" borderId="6" xfId="0" applyNumberFormat="1" applyFont="1" applyFill="1" applyBorder="1" applyAlignment="1" applyProtection="1">
      <alignment horizontal="right" vertical="center"/>
    </xf>
    <xf numFmtId="165" fontId="2" fillId="3" borderId="12" xfId="0" applyNumberFormat="1" applyFont="1" applyFill="1" applyBorder="1" applyAlignment="1" applyProtection="1">
      <alignment horizontal="right" vertical="center"/>
    </xf>
    <xf numFmtId="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9" fontId="4" fillId="2" borderId="10" xfId="1" applyFont="1" applyFill="1" applyBorder="1" applyAlignment="1">
      <alignment horizontal="center" vertical="center"/>
    </xf>
    <xf numFmtId="169" fontId="16" fillId="2" borderId="9" xfId="1" applyFont="1" applyFill="1" applyBorder="1" applyAlignment="1">
      <alignment horizontal="center" vertical="center"/>
    </xf>
    <xf numFmtId="169" fontId="4" fillId="2" borderId="2" xfId="1" applyFill="1" applyBorder="1" applyAlignment="1">
      <alignment horizontal="center" vertical="center"/>
    </xf>
    <xf numFmtId="169" fontId="4" fillId="2" borderId="9" xfId="1" applyFill="1" applyBorder="1" applyAlignment="1">
      <alignment horizontal="center" vertical="center"/>
    </xf>
    <xf numFmtId="169" fontId="4" fillId="2" borderId="9" xfId="1" applyFill="1" applyBorder="1" applyAlignment="1">
      <alignment horizontal="center" vertical="center"/>
    </xf>
    <xf numFmtId="169" fontId="4" fillId="2" borderId="2" xfId="1" applyFill="1" applyBorder="1" applyAlignment="1">
      <alignment horizontal="left"/>
    </xf>
    <xf numFmtId="169" fontId="4" fillId="2" borderId="2" xfId="1" applyFill="1" applyBorder="1" applyAlignment="1">
      <alignment horizontal="left" wrapText="1"/>
    </xf>
    <xf numFmtId="169" fontId="4" fillId="2" borderId="2" xfId="1" applyFill="1" applyBorder="1" applyAlignment="1">
      <alignment horizontal="left" vertical="center"/>
    </xf>
    <xf numFmtId="169" fontId="4" fillId="2" borderId="16" xfId="1" applyFill="1" applyBorder="1" applyAlignment="1">
      <alignment horizontal="center" vertical="center"/>
    </xf>
    <xf numFmtId="169" fontId="4" fillId="2" borderId="2" xfId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</cellXfs>
  <cellStyles count="8">
    <cellStyle name="Excel Built-in Comma" xfId="2" xr:uid="{00000000-0005-0000-0000-000000000000}"/>
    <cellStyle name="Excel Built-in Normal" xfId="1" xr:uid="{00000000-0005-0000-0000-000001000000}"/>
    <cellStyle name="Heading" xfId="4" xr:uid="{C3A77688-85C0-4BAB-A595-D77F856A3780}"/>
    <cellStyle name="Heading1" xfId="5" xr:uid="{FBC9D320-67F3-49CD-AE66-B35460A3C437}"/>
    <cellStyle name="Normalny" xfId="0" builtinId="0"/>
    <cellStyle name="Normalny 2" xfId="3" xr:uid="{3503F36B-2F4E-4654-A16D-62C73D25A315}"/>
    <cellStyle name="Result" xfId="6" xr:uid="{B23A501B-8136-47F3-B625-13F9C533BBA7}"/>
    <cellStyle name="Result2" xfId="7" xr:uid="{7FE5860E-58B0-4ECC-9EF6-5277CBD22B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401F-AC42-4464-B96C-3869B22FDEE5}">
  <dimension ref="A1:C7"/>
  <sheetViews>
    <sheetView workbookViewId="0">
      <selection activeCell="I13" sqref="I13"/>
    </sheetView>
  </sheetViews>
  <sheetFormatPr defaultRowHeight="15" x14ac:dyDescent="0.25"/>
  <sheetData>
    <row r="1" spans="1:3" ht="25.5" x14ac:dyDescent="0.25">
      <c r="A1" s="90" t="s">
        <v>1464</v>
      </c>
      <c r="B1" s="91" t="s">
        <v>6</v>
      </c>
      <c r="C1" s="92" t="s">
        <v>1465</v>
      </c>
    </row>
    <row r="2" spans="1:3" x14ac:dyDescent="0.25">
      <c r="A2" s="88" t="s">
        <v>1197</v>
      </c>
      <c r="B2" s="89">
        <v>0</v>
      </c>
      <c r="C2" s="87" t="s">
        <v>1466</v>
      </c>
    </row>
    <row r="3" spans="1:3" x14ac:dyDescent="0.25">
      <c r="A3" s="88" t="s">
        <v>1467</v>
      </c>
      <c r="B3" s="89">
        <v>0.05</v>
      </c>
      <c r="C3" s="87" t="s">
        <v>1468</v>
      </c>
    </row>
    <row r="4" spans="1:3" x14ac:dyDescent="0.25">
      <c r="A4" s="88" t="s">
        <v>1469</v>
      </c>
      <c r="B4" s="89">
        <v>0.08</v>
      </c>
      <c r="C4" s="85"/>
    </row>
    <row r="5" spans="1:3" x14ac:dyDescent="0.25">
      <c r="A5" s="88" t="s">
        <v>1470</v>
      </c>
      <c r="B5" s="89">
        <v>0.23</v>
      </c>
      <c r="C5" s="85"/>
    </row>
    <row r="6" spans="1:3" x14ac:dyDescent="0.25">
      <c r="A6" s="88" t="s">
        <v>1471</v>
      </c>
      <c r="B6" s="87"/>
      <c r="C6" s="85"/>
    </row>
    <row r="7" spans="1:3" x14ac:dyDescent="0.25">
      <c r="A7" s="87" t="s">
        <v>1472</v>
      </c>
      <c r="B7" s="87"/>
      <c r="C7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10"/>
  <sheetViews>
    <sheetView tabSelected="1" zoomScaleNormal="100" workbookViewId="0">
      <pane ySplit="4" topLeftCell="A873" activePane="bottomLeft" state="frozen"/>
      <selection pane="bottomLeft" activeCell="J26" sqref="J26"/>
    </sheetView>
  </sheetViews>
  <sheetFormatPr defaultColWidth="9.140625" defaultRowHeight="12.75" x14ac:dyDescent="0.25"/>
  <cols>
    <col min="1" max="1" width="4.7109375" style="1" customWidth="1"/>
    <col min="2" max="2" width="17" style="2" bestFit="1" customWidth="1"/>
    <col min="3" max="3" width="51.42578125" style="2" bestFit="1" customWidth="1"/>
    <col min="4" max="4" width="12.7109375" style="2" customWidth="1"/>
    <col min="5" max="5" width="18.5703125" style="2" bestFit="1" customWidth="1"/>
    <col min="6" max="6" width="26" style="2" bestFit="1" customWidth="1"/>
    <col min="7" max="7" width="7.28515625" style="86" customWidth="1"/>
    <col min="8" max="8" width="7.5703125" style="1" bestFit="1" customWidth="1"/>
    <col min="9" max="9" width="11.5703125" style="3" bestFit="1" customWidth="1"/>
    <col min="10" max="10" width="6.7109375" style="3" bestFit="1" customWidth="1"/>
    <col min="11" max="11" width="11.140625" style="2" bestFit="1" customWidth="1"/>
    <col min="12" max="12" width="12.28515625" style="2" bestFit="1" customWidth="1"/>
    <col min="13" max="13" width="11.28515625" style="2" bestFit="1" customWidth="1"/>
    <col min="14" max="14" width="12.28515625" style="2" bestFit="1" customWidth="1"/>
    <col min="15" max="15" width="10.42578125" style="2" bestFit="1" customWidth="1"/>
    <col min="16" max="16" width="11.140625" style="2" bestFit="1" customWidth="1"/>
    <col min="17" max="16384" width="9.140625" style="2"/>
  </cols>
  <sheetData>
    <row r="1" spans="1:25" ht="41.25" customHeight="1" x14ac:dyDescent="0.25">
      <c r="B1" s="132" t="s">
        <v>1198</v>
      </c>
      <c r="C1" s="132"/>
      <c r="D1" s="132"/>
      <c r="E1" s="132"/>
      <c r="F1" s="132"/>
      <c r="G1" s="132"/>
      <c r="H1" s="132"/>
      <c r="I1" s="6"/>
      <c r="J1" s="111"/>
      <c r="K1" s="6"/>
    </row>
    <row r="2" spans="1:25" ht="14.45" customHeight="1" x14ac:dyDescent="0.25">
      <c r="B2" s="5"/>
      <c r="C2" s="5"/>
      <c r="D2" s="5"/>
      <c r="E2" s="5"/>
      <c r="F2" s="5"/>
      <c r="G2" s="101"/>
      <c r="H2" s="108"/>
      <c r="I2" s="5"/>
      <c r="J2" s="108"/>
      <c r="K2" s="5"/>
    </row>
    <row r="3" spans="1:25" ht="25.5" customHeight="1" x14ac:dyDescent="0.25">
      <c r="A3" s="7"/>
      <c r="B3" s="134" t="s">
        <v>10</v>
      </c>
      <c r="C3" s="134"/>
      <c r="D3" s="8"/>
      <c r="E3" s="8"/>
      <c r="F3" s="9"/>
      <c r="G3" s="102"/>
      <c r="H3" s="109"/>
      <c r="I3" s="10"/>
      <c r="J3" s="109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4.45" customHeight="1" x14ac:dyDescent="0.25">
      <c r="A4" s="7"/>
      <c r="B4" s="12"/>
      <c r="C4" s="12"/>
      <c r="D4" s="12"/>
      <c r="E4" s="12"/>
      <c r="F4" s="12"/>
      <c r="G4" s="12"/>
      <c r="H4" s="112"/>
      <c r="I4" s="12"/>
      <c r="J4" s="12"/>
      <c r="K4" s="105" t="s">
        <v>9</v>
      </c>
      <c r="L4" s="105">
        <f>SUM(L18,L84,L220,L230,L250,L286,L327,L425,L442,L469,L576,L597,L610,L628,L664,L680,L687,L696,L712,L728,L742,L763,L779,L793,L807,L813,L819,L831,L840,L847,L856,L862,L869)</f>
        <v>0</v>
      </c>
      <c r="M4" s="105">
        <f>SUM(M18,M84,M220,M230,M250,M286,M327,M425,M442,M469,M576,M597,M610,M628,M664,M680,M687,M696,M712,M728,M742,M763,M779,M793,M807,M813,M819,M831,M840,M847,M856,M862,M869)</f>
        <v>0</v>
      </c>
      <c r="N4" s="105">
        <f>SUM(N18,N84,N220,N230,N250,N286,N327,N425,N442,N469,N576,N597,N610,N628,N664,N680,N687,N696,N712,N728,N742,N763,N779,N793,N807,N813,N819,N831,N840,N847,N856,N862,N869)</f>
        <v>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x14ac:dyDescent="0.25">
      <c r="A5" s="7"/>
      <c r="B5" s="11"/>
      <c r="C5" s="11"/>
      <c r="D5" s="11"/>
      <c r="E5" s="11"/>
      <c r="F5" s="11"/>
      <c r="G5" s="11"/>
      <c r="H5" s="7"/>
      <c r="I5" s="13"/>
      <c r="J5" s="13"/>
      <c r="K5" s="11"/>
      <c r="L5" s="11"/>
      <c r="M5" s="11"/>
      <c r="N5" s="1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2.75" customHeight="1" x14ac:dyDescent="0.25">
      <c r="A6" s="131" t="s">
        <v>11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5.5" x14ac:dyDescent="0.25">
      <c r="A7" s="15" t="s">
        <v>0</v>
      </c>
      <c r="B7" s="16" t="s">
        <v>1</v>
      </c>
      <c r="C7" s="16" t="s">
        <v>25</v>
      </c>
      <c r="D7" s="16" t="s">
        <v>26</v>
      </c>
      <c r="E7" s="16" t="s">
        <v>27</v>
      </c>
      <c r="F7" s="16" t="s">
        <v>28</v>
      </c>
      <c r="G7" s="16" t="s">
        <v>1474</v>
      </c>
      <c r="H7" s="16" t="s">
        <v>2</v>
      </c>
      <c r="I7" s="17" t="s">
        <v>5</v>
      </c>
      <c r="J7" s="18" t="s">
        <v>6</v>
      </c>
      <c r="K7" s="19" t="s">
        <v>3</v>
      </c>
      <c r="L7" s="15" t="s">
        <v>7</v>
      </c>
      <c r="M7" s="15" t="s">
        <v>8</v>
      </c>
      <c r="N7" s="20" t="s">
        <v>4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" x14ac:dyDescent="0.25">
      <c r="A8" s="21">
        <v>1</v>
      </c>
      <c r="B8" s="93" t="s">
        <v>21</v>
      </c>
      <c r="C8" s="93" t="s">
        <v>29</v>
      </c>
      <c r="D8" s="94" t="s">
        <v>30</v>
      </c>
      <c r="E8" s="93" t="s">
        <v>39</v>
      </c>
      <c r="F8" s="121" t="s">
        <v>41</v>
      </c>
      <c r="G8" s="93">
        <v>2017</v>
      </c>
      <c r="H8" s="110">
        <v>2</v>
      </c>
      <c r="I8" s="60"/>
      <c r="J8" s="24"/>
      <c r="K8" s="103">
        <f>I8+(I8*J8)</f>
        <v>0</v>
      </c>
      <c r="L8" s="104">
        <f>H8*I8</f>
        <v>0</v>
      </c>
      <c r="M8" s="104">
        <f>L8*J8</f>
        <v>0</v>
      </c>
      <c r="N8" s="104">
        <f>H8*K8</f>
        <v>0</v>
      </c>
      <c r="O8" s="25"/>
      <c r="P8" s="14"/>
      <c r="Q8" s="14"/>
      <c r="R8" s="26"/>
      <c r="S8" s="14"/>
      <c r="T8" s="14"/>
      <c r="U8" s="14"/>
      <c r="V8" s="14"/>
      <c r="W8" s="14"/>
      <c r="X8" s="14"/>
      <c r="Y8" s="14"/>
    </row>
    <row r="9" spans="1:25" ht="15" x14ac:dyDescent="0.25">
      <c r="A9" s="21">
        <v>2</v>
      </c>
      <c r="B9" s="93" t="s">
        <v>21</v>
      </c>
      <c r="C9" s="93" t="s">
        <v>29</v>
      </c>
      <c r="D9" s="94" t="s">
        <v>31</v>
      </c>
      <c r="E9" s="93" t="s">
        <v>39</v>
      </c>
      <c r="F9" s="121" t="s">
        <v>42</v>
      </c>
      <c r="G9" s="93">
        <v>2017</v>
      </c>
      <c r="H9" s="110" t="s">
        <v>1463</v>
      </c>
      <c r="I9" s="60"/>
      <c r="J9" s="24"/>
      <c r="K9" s="103">
        <f t="shared" ref="K9:K17" si="0">I9+(I9*J9)</f>
        <v>0</v>
      </c>
      <c r="L9" s="104">
        <f t="shared" ref="L9:L17" si="1">H9*I9</f>
        <v>0</v>
      </c>
      <c r="M9" s="104">
        <f t="shared" ref="M9:M17" si="2">L9*J9</f>
        <v>0</v>
      </c>
      <c r="N9" s="104">
        <f t="shared" ref="N9:N17" si="3">H9*K9</f>
        <v>0</v>
      </c>
      <c r="O9" s="25"/>
      <c r="P9" s="14"/>
      <c r="Q9" s="14"/>
      <c r="R9" s="26"/>
      <c r="S9" s="14"/>
      <c r="T9" s="14"/>
      <c r="U9" s="14"/>
      <c r="V9" s="14"/>
      <c r="W9" s="14"/>
      <c r="X9" s="14"/>
      <c r="Y9" s="14"/>
    </row>
    <row r="10" spans="1:25" ht="15" x14ac:dyDescent="0.25">
      <c r="A10" s="21">
        <v>3</v>
      </c>
      <c r="B10" s="93" t="s">
        <v>22</v>
      </c>
      <c r="C10" s="93" t="s">
        <v>29</v>
      </c>
      <c r="D10" s="94" t="s">
        <v>32</v>
      </c>
      <c r="E10" s="93" t="s">
        <v>39</v>
      </c>
      <c r="F10" s="121" t="s">
        <v>43</v>
      </c>
      <c r="G10" s="93"/>
      <c r="H10" s="110" t="s">
        <v>1463</v>
      </c>
      <c r="I10" s="60"/>
      <c r="J10" s="24"/>
      <c r="K10" s="103">
        <f t="shared" si="0"/>
        <v>0</v>
      </c>
      <c r="L10" s="104">
        <f t="shared" si="1"/>
        <v>0</v>
      </c>
      <c r="M10" s="104">
        <f t="shared" si="2"/>
        <v>0</v>
      </c>
      <c r="N10" s="104">
        <f t="shared" si="3"/>
        <v>0</v>
      </c>
      <c r="O10" s="25"/>
      <c r="P10" s="14"/>
      <c r="Q10" s="14"/>
      <c r="R10" s="26"/>
      <c r="S10" s="14"/>
      <c r="T10" s="14"/>
      <c r="U10" s="14"/>
      <c r="V10" s="14"/>
      <c r="W10" s="14"/>
      <c r="X10" s="14"/>
      <c r="Y10" s="14"/>
    </row>
    <row r="11" spans="1:25" ht="12.75" customHeight="1" x14ac:dyDescent="0.25">
      <c r="A11" s="21">
        <v>4</v>
      </c>
      <c r="B11" s="93" t="s">
        <v>22</v>
      </c>
      <c r="C11" s="93" t="s">
        <v>29</v>
      </c>
      <c r="D11" s="94" t="s">
        <v>33</v>
      </c>
      <c r="E11" s="93" t="s">
        <v>39</v>
      </c>
      <c r="F11" s="121" t="s">
        <v>44</v>
      </c>
      <c r="G11" s="93"/>
      <c r="H11" s="110" t="s">
        <v>1463</v>
      </c>
      <c r="I11" s="60"/>
      <c r="J11" s="24"/>
      <c r="K11" s="103">
        <f t="shared" si="0"/>
        <v>0</v>
      </c>
      <c r="L11" s="104">
        <f t="shared" si="1"/>
        <v>0</v>
      </c>
      <c r="M11" s="104">
        <f t="shared" si="2"/>
        <v>0</v>
      </c>
      <c r="N11" s="104">
        <f t="shared" si="3"/>
        <v>0</v>
      </c>
      <c r="O11" s="25"/>
      <c r="P11" s="14"/>
      <c r="Q11" s="14"/>
      <c r="R11" s="26"/>
      <c r="S11" s="14"/>
      <c r="T11" s="14"/>
      <c r="U11" s="14"/>
      <c r="V11" s="14"/>
      <c r="W11" s="14"/>
      <c r="X11" s="14"/>
      <c r="Y11" s="14"/>
    </row>
    <row r="12" spans="1:25" ht="12.75" customHeight="1" x14ac:dyDescent="0.25">
      <c r="A12" s="21">
        <v>5</v>
      </c>
      <c r="B12" s="93" t="s">
        <v>23</v>
      </c>
      <c r="C12" s="93" t="s">
        <v>29</v>
      </c>
      <c r="D12" s="94" t="s">
        <v>34</v>
      </c>
      <c r="E12" s="93" t="s">
        <v>39</v>
      </c>
      <c r="F12" s="121" t="s">
        <v>45</v>
      </c>
      <c r="G12" s="93"/>
      <c r="H12" s="110" t="s">
        <v>1463</v>
      </c>
      <c r="I12" s="60"/>
      <c r="J12" s="24"/>
      <c r="K12" s="103">
        <f t="shared" si="0"/>
        <v>0</v>
      </c>
      <c r="L12" s="104">
        <f t="shared" si="1"/>
        <v>0</v>
      </c>
      <c r="M12" s="104">
        <f t="shared" si="2"/>
        <v>0</v>
      </c>
      <c r="N12" s="104">
        <f t="shared" si="3"/>
        <v>0</v>
      </c>
      <c r="O12" s="25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4" customFormat="1" ht="12.75" customHeight="1" x14ac:dyDescent="0.25">
      <c r="A13" s="28">
        <v>6</v>
      </c>
      <c r="B13" s="93" t="s">
        <v>23</v>
      </c>
      <c r="C13" s="93" t="s">
        <v>29</v>
      </c>
      <c r="D13" s="94" t="s">
        <v>35</v>
      </c>
      <c r="E13" s="93" t="s">
        <v>39</v>
      </c>
      <c r="F13" s="121" t="s">
        <v>46</v>
      </c>
      <c r="G13" s="93"/>
      <c r="H13" s="110" t="s">
        <v>1463</v>
      </c>
      <c r="I13" s="60"/>
      <c r="J13" s="24"/>
      <c r="K13" s="103">
        <f t="shared" si="0"/>
        <v>0</v>
      </c>
      <c r="L13" s="104">
        <f t="shared" si="1"/>
        <v>0</v>
      </c>
      <c r="M13" s="104">
        <f t="shared" si="2"/>
        <v>0</v>
      </c>
      <c r="N13" s="104">
        <f t="shared" si="3"/>
        <v>0</v>
      </c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 customHeight="1" x14ac:dyDescent="0.25">
      <c r="A14" s="21">
        <v>7</v>
      </c>
      <c r="B14" s="93" t="s">
        <v>22</v>
      </c>
      <c r="C14" s="93" t="s">
        <v>29</v>
      </c>
      <c r="D14" s="94" t="s">
        <v>36</v>
      </c>
      <c r="E14" s="93" t="s">
        <v>39</v>
      </c>
      <c r="F14" s="121" t="s">
        <v>47</v>
      </c>
      <c r="G14" s="93"/>
      <c r="H14" s="110" t="s">
        <v>1463</v>
      </c>
      <c r="I14" s="60"/>
      <c r="J14" s="24"/>
      <c r="K14" s="103">
        <f t="shared" si="0"/>
        <v>0</v>
      </c>
      <c r="L14" s="104">
        <f t="shared" si="1"/>
        <v>0</v>
      </c>
      <c r="M14" s="104">
        <f t="shared" si="2"/>
        <v>0</v>
      </c>
      <c r="N14" s="104">
        <f t="shared" si="3"/>
        <v>0</v>
      </c>
      <c r="O14" s="25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2.75" customHeight="1" x14ac:dyDescent="0.25">
      <c r="A15" s="28">
        <v>8</v>
      </c>
      <c r="B15" s="93" t="s">
        <v>22</v>
      </c>
      <c r="C15" s="93" t="s">
        <v>29</v>
      </c>
      <c r="D15" s="94" t="s">
        <v>32</v>
      </c>
      <c r="E15" s="93" t="s">
        <v>39</v>
      </c>
      <c r="F15" s="121" t="s">
        <v>48</v>
      </c>
      <c r="G15" s="93"/>
      <c r="H15" s="110" t="s">
        <v>1463</v>
      </c>
      <c r="I15" s="60"/>
      <c r="J15" s="24"/>
      <c r="K15" s="103">
        <f t="shared" si="0"/>
        <v>0</v>
      </c>
      <c r="L15" s="104">
        <f t="shared" si="1"/>
        <v>0</v>
      </c>
      <c r="M15" s="104">
        <f t="shared" si="2"/>
        <v>0</v>
      </c>
      <c r="N15" s="104">
        <f t="shared" si="3"/>
        <v>0</v>
      </c>
      <c r="O15" s="25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2.75" customHeight="1" x14ac:dyDescent="0.25">
      <c r="A16" s="28">
        <v>9</v>
      </c>
      <c r="B16" s="93" t="s">
        <v>24</v>
      </c>
      <c r="C16" s="93" t="s">
        <v>29</v>
      </c>
      <c r="D16" s="94" t="s">
        <v>37</v>
      </c>
      <c r="E16" s="93" t="s">
        <v>40</v>
      </c>
      <c r="F16" s="121" t="s">
        <v>49</v>
      </c>
      <c r="G16" s="93">
        <v>2010</v>
      </c>
      <c r="H16" s="110" t="s">
        <v>1463</v>
      </c>
      <c r="I16" s="60"/>
      <c r="J16" s="24"/>
      <c r="K16" s="103">
        <f t="shared" si="0"/>
        <v>0</v>
      </c>
      <c r="L16" s="104">
        <f t="shared" si="1"/>
        <v>0</v>
      </c>
      <c r="M16" s="104">
        <f t="shared" si="2"/>
        <v>0</v>
      </c>
      <c r="N16" s="104">
        <f t="shared" si="3"/>
        <v>0</v>
      </c>
      <c r="O16" s="25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s="4" customFormat="1" ht="12.75" customHeight="1" x14ac:dyDescent="0.25">
      <c r="A17" s="31">
        <v>10</v>
      </c>
      <c r="B17" s="93" t="s">
        <v>24</v>
      </c>
      <c r="C17" s="93" t="s">
        <v>29</v>
      </c>
      <c r="D17" s="94" t="s">
        <v>38</v>
      </c>
      <c r="E17" s="93" t="s">
        <v>40</v>
      </c>
      <c r="F17" s="121" t="s">
        <v>50</v>
      </c>
      <c r="G17" s="93">
        <v>2010</v>
      </c>
      <c r="H17" s="110" t="s">
        <v>1463</v>
      </c>
      <c r="I17" s="60"/>
      <c r="J17" s="24"/>
      <c r="K17" s="103">
        <f t="shared" si="0"/>
        <v>0</v>
      </c>
      <c r="L17" s="104">
        <f t="shared" si="1"/>
        <v>0</v>
      </c>
      <c r="M17" s="104">
        <f t="shared" si="2"/>
        <v>0</v>
      </c>
      <c r="N17" s="104">
        <f t="shared" si="3"/>
        <v>0</v>
      </c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x14ac:dyDescent="0.25">
      <c r="A18" s="7"/>
      <c r="B18" s="12"/>
      <c r="C18" s="12"/>
      <c r="D18" s="12"/>
      <c r="E18" s="12"/>
      <c r="F18" s="12"/>
      <c r="G18" s="12"/>
      <c r="H18" s="7"/>
      <c r="I18" s="33"/>
      <c r="J18" s="34"/>
      <c r="K18" s="105" t="s">
        <v>9</v>
      </c>
      <c r="L18" s="105">
        <f>SUM(L8:L17)</f>
        <v>0</v>
      </c>
      <c r="M18" s="105">
        <f>SUM(M8:M17)</f>
        <v>0</v>
      </c>
      <c r="N18" s="105">
        <f>SUM(N8:N17)</f>
        <v>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x14ac:dyDescent="0.25">
      <c r="A19" s="7"/>
      <c r="B19" s="12"/>
      <c r="C19" s="12"/>
      <c r="D19" s="12"/>
      <c r="E19" s="12"/>
      <c r="F19" s="12"/>
      <c r="G19" s="12"/>
      <c r="H19" s="7"/>
      <c r="I19" s="33"/>
      <c r="J19" s="34"/>
      <c r="K19" s="11"/>
      <c r="L19" s="11"/>
      <c r="M19" s="11"/>
      <c r="N19" s="11"/>
      <c r="O19" s="14"/>
      <c r="P19" s="25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35"/>
      <c r="B20" s="36"/>
      <c r="C20" s="36"/>
      <c r="D20" s="36"/>
      <c r="E20" s="36"/>
      <c r="F20" s="36"/>
      <c r="G20" s="36"/>
      <c r="H20" s="113"/>
      <c r="I20" s="37"/>
      <c r="J20" s="38"/>
      <c r="K20" s="39"/>
      <c r="L20" s="40"/>
      <c r="M20" s="40"/>
      <c r="N20" s="41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x14ac:dyDescent="0.25">
      <c r="A21" s="133" t="s">
        <v>12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25.5" x14ac:dyDescent="0.25">
      <c r="A22" s="15" t="s">
        <v>0</v>
      </c>
      <c r="B22" s="16" t="s">
        <v>1</v>
      </c>
      <c r="C22" s="16" t="s">
        <v>25</v>
      </c>
      <c r="D22" s="16" t="s">
        <v>26</v>
      </c>
      <c r="E22" s="16" t="s">
        <v>27</v>
      </c>
      <c r="F22" s="16" t="s">
        <v>28</v>
      </c>
      <c r="G22" s="16" t="s">
        <v>1474</v>
      </c>
      <c r="H22" s="16" t="s">
        <v>2</v>
      </c>
      <c r="I22" s="17" t="s">
        <v>5</v>
      </c>
      <c r="J22" s="15" t="s">
        <v>6</v>
      </c>
      <c r="K22" s="19" t="s">
        <v>3</v>
      </c>
      <c r="L22" s="15" t="s">
        <v>7</v>
      </c>
      <c r="M22" s="15" t="s">
        <v>8</v>
      </c>
      <c r="N22" s="20" t="s">
        <v>4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" x14ac:dyDescent="0.25">
      <c r="A23" s="42">
        <v>1</v>
      </c>
      <c r="B23" s="93" t="s">
        <v>51</v>
      </c>
      <c r="C23" s="93" t="s">
        <v>64</v>
      </c>
      <c r="D23" s="94" t="s">
        <v>66</v>
      </c>
      <c r="E23" s="93" t="s">
        <v>54</v>
      </c>
      <c r="F23" s="93" t="s">
        <v>124</v>
      </c>
      <c r="G23" s="93">
        <v>2003</v>
      </c>
      <c r="H23" s="22">
        <v>1</v>
      </c>
      <c r="I23" s="61"/>
      <c r="J23" s="120"/>
      <c r="K23" s="106">
        <f>I23+(I23*J23)</f>
        <v>0</v>
      </c>
      <c r="L23" s="104">
        <f>H23*I23</f>
        <v>0</v>
      </c>
      <c r="M23" s="104">
        <f>L23*J23</f>
        <v>0</v>
      </c>
      <c r="N23" s="104">
        <f>H23*K23</f>
        <v>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5" x14ac:dyDescent="0.25">
      <c r="A24" s="42">
        <v>2</v>
      </c>
      <c r="B24" s="93" t="s">
        <v>52</v>
      </c>
      <c r="C24" s="93" t="s">
        <v>64</v>
      </c>
      <c r="D24" s="94" t="s">
        <v>67</v>
      </c>
      <c r="E24" s="93" t="s">
        <v>54</v>
      </c>
      <c r="F24" s="93" t="s">
        <v>125</v>
      </c>
      <c r="G24" s="93"/>
      <c r="H24" s="22">
        <v>1</v>
      </c>
      <c r="I24" s="61"/>
      <c r="J24" s="120"/>
      <c r="K24" s="106">
        <f t="shared" ref="K24:K75" si="4">I24+(I24*J24)</f>
        <v>0</v>
      </c>
      <c r="L24" s="104">
        <f t="shared" ref="L24:L75" si="5">H24*I24</f>
        <v>0</v>
      </c>
      <c r="M24" s="104">
        <f t="shared" ref="M24:M75" si="6">L24*J24</f>
        <v>0</v>
      </c>
      <c r="N24" s="104">
        <f t="shared" ref="N24:N75" si="7">H24*K24</f>
        <v>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5" x14ac:dyDescent="0.25">
      <c r="A25" s="42">
        <v>3</v>
      </c>
      <c r="B25" s="93" t="s">
        <v>53</v>
      </c>
      <c r="C25" s="93" t="s">
        <v>64</v>
      </c>
      <c r="D25" s="94" t="s">
        <v>68</v>
      </c>
      <c r="E25" s="93" t="s">
        <v>54</v>
      </c>
      <c r="F25" s="93" t="s">
        <v>126</v>
      </c>
      <c r="G25" s="93"/>
      <c r="H25" s="22">
        <v>1</v>
      </c>
      <c r="I25" s="61"/>
      <c r="J25" s="120"/>
      <c r="K25" s="106">
        <f t="shared" si="4"/>
        <v>0</v>
      </c>
      <c r="L25" s="104">
        <f t="shared" si="5"/>
        <v>0</v>
      </c>
      <c r="M25" s="104">
        <f t="shared" si="6"/>
        <v>0</v>
      </c>
      <c r="N25" s="104">
        <f t="shared" si="7"/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" x14ac:dyDescent="0.25">
      <c r="A26" s="42">
        <v>4</v>
      </c>
      <c r="B26" s="93" t="s">
        <v>54</v>
      </c>
      <c r="C26" s="93" t="s">
        <v>64</v>
      </c>
      <c r="D26" s="94" t="s">
        <v>69</v>
      </c>
      <c r="E26" s="93" t="s">
        <v>54</v>
      </c>
      <c r="F26" s="93" t="s">
        <v>127</v>
      </c>
      <c r="G26" s="93"/>
      <c r="H26" s="22">
        <v>1</v>
      </c>
      <c r="I26" s="61"/>
      <c r="J26" s="120"/>
      <c r="K26" s="106">
        <f t="shared" si="4"/>
        <v>0</v>
      </c>
      <c r="L26" s="104">
        <f t="shared" si="5"/>
        <v>0</v>
      </c>
      <c r="M26" s="104">
        <f t="shared" si="6"/>
        <v>0</v>
      </c>
      <c r="N26" s="104">
        <f t="shared" si="7"/>
        <v>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" x14ac:dyDescent="0.25">
      <c r="A27" s="42">
        <v>5</v>
      </c>
      <c r="B27" s="93" t="s">
        <v>51</v>
      </c>
      <c r="C27" s="93" t="s">
        <v>64</v>
      </c>
      <c r="D27" s="94" t="s">
        <v>70</v>
      </c>
      <c r="E27" s="93" t="s">
        <v>54</v>
      </c>
      <c r="F27" s="93" t="s">
        <v>128</v>
      </c>
      <c r="G27" s="93"/>
      <c r="H27" s="22">
        <v>1</v>
      </c>
      <c r="I27" s="61"/>
      <c r="J27" s="120"/>
      <c r="K27" s="106">
        <f t="shared" si="4"/>
        <v>0</v>
      </c>
      <c r="L27" s="104">
        <f t="shared" si="5"/>
        <v>0</v>
      </c>
      <c r="M27" s="104">
        <f t="shared" si="6"/>
        <v>0</v>
      </c>
      <c r="N27" s="104">
        <f t="shared" si="7"/>
        <v>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" x14ac:dyDescent="0.25">
      <c r="A28" s="42">
        <v>6</v>
      </c>
      <c r="B28" s="93">
        <v>865139</v>
      </c>
      <c r="C28" s="93" t="s">
        <v>64</v>
      </c>
      <c r="D28" s="94"/>
      <c r="E28" s="93" t="s">
        <v>54</v>
      </c>
      <c r="F28" s="93" t="s">
        <v>129</v>
      </c>
      <c r="G28" s="93">
        <v>2010</v>
      </c>
      <c r="H28" s="22">
        <v>1</v>
      </c>
      <c r="I28" s="61"/>
      <c r="J28" s="120"/>
      <c r="K28" s="106">
        <f t="shared" si="4"/>
        <v>0</v>
      </c>
      <c r="L28" s="104">
        <f t="shared" si="5"/>
        <v>0</v>
      </c>
      <c r="M28" s="104">
        <f t="shared" si="6"/>
        <v>0</v>
      </c>
      <c r="N28" s="104">
        <f t="shared" si="7"/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" x14ac:dyDescent="0.25">
      <c r="A29" s="42">
        <v>7</v>
      </c>
      <c r="B29" s="93" t="s">
        <v>55</v>
      </c>
      <c r="C29" s="93" t="s">
        <v>65</v>
      </c>
      <c r="D29" s="94" t="s">
        <v>71</v>
      </c>
      <c r="E29" s="93" t="s">
        <v>54</v>
      </c>
      <c r="F29" s="93" t="s">
        <v>130</v>
      </c>
      <c r="G29" s="93">
        <v>2003</v>
      </c>
      <c r="H29" s="22">
        <v>1</v>
      </c>
      <c r="I29" s="61"/>
      <c r="J29" s="120"/>
      <c r="K29" s="106">
        <f t="shared" si="4"/>
        <v>0</v>
      </c>
      <c r="L29" s="104">
        <f t="shared" si="5"/>
        <v>0</v>
      </c>
      <c r="M29" s="104">
        <f t="shared" si="6"/>
        <v>0</v>
      </c>
      <c r="N29" s="104">
        <f t="shared" si="7"/>
        <v>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5" x14ac:dyDescent="0.25">
      <c r="A30" s="42">
        <v>8</v>
      </c>
      <c r="B30" s="93" t="s">
        <v>55</v>
      </c>
      <c r="C30" s="93" t="s">
        <v>65</v>
      </c>
      <c r="D30" s="94" t="s">
        <v>72</v>
      </c>
      <c r="E30" s="93" t="s">
        <v>54</v>
      </c>
      <c r="F30" s="93" t="s">
        <v>131</v>
      </c>
      <c r="G30" s="93">
        <v>2003</v>
      </c>
      <c r="H30" s="22">
        <v>1</v>
      </c>
      <c r="I30" s="61"/>
      <c r="J30" s="120"/>
      <c r="K30" s="106">
        <f t="shared" si="4"/>
        <v>0</v>
      </c>
      <c r="L30" s="104">
        <f t="shared" si="5"/>
        <v>0</v>
      </c>
      <c r="M30" s="104">
        <f t="shared" si="6"/>
        <v>0</v>
      </c>
      <c r="N30" s="104">
        <f t="shared" si="7"/>
        <v>0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5" x14ac:dyDescent="0.25">
      <c r="A31" s="42">
        <v>9</v>
      </c>
      <c r="B31" s="93" t="s">
        <v>55</v>
      </c>
      <c r="C31" s="93" t="s">
        <v>65</v>
      </c>
      <c r="D31" s="94" t="s">
        <v>73</v>
      </c>
      <c r="E31" s="93" t="s">
        <v>54</v>
      </c>
      <c r="F31" s="93" t="s">
        <v>132</v>
      </c>
      <c r="G31" s="93">
        <v>2003</v>
      </c>
      <c r="H31" s="22">
        <v>1</v>
      </c>
      <c r="I31" s="61"/>
      <c r="J31" s="120"/>
      <c r="K31" s="106">
        <f t="shared" si="4"/>
        <v>0</v>
      </c>
      <c r="L31" s="104">
        <f t="shared" si="5"/>
        <v>0</v>
      </c>
      <c r="M31" s="104">
        <f t="shared" si="6"/>
        <v>0</v>
      </c>
      <c r="N31" s="104">
        <f t="shared" si="7"/>
        <v>0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" x14ac:dyDescent="0.25">
      <c r="A32" s="42">
        <v>10</v>
      </c>
      <c r="B32" s="93" t="s">
        <v>55</v>
      </c>
      <c r="C32" s="93" t="s">
        <v>65</v>
      </c>
      <c r="D32" s="94" t="s">
        <v>74</v>
      </c>
      <c r="E32" s="93" t="s">
        <v>54</v>
      </c>
      <c r="F32" s="93" t="s">
        <v>133</v>
      </c>
      <c r="G32" s="93">
        <v>2003</v>
      </c>
      <c r="H32" s="22">
        <v>1</v>
      </c>
      <c r="I32" s="61"/>
      <c r="J32" s="120"/>
      <c r="K32" s="106">
        <f t="shared" si="4"/>
        <v>0</v>
      </c>
      <c r="L32" s="104">
        <f t="shared" si="5"/>
        <v>0</v>
      </c>
      <c r="M32" s="104">
        <f t="shared" si="6"/>
        <v>0</v>
      </c>
      <c r="N32" s="104">
        <f t="shared" si="7"/>
        <v>0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5" x14ac:dyDescent="0.25">
      <c r="A33" s="42">
        <v>11</v>
      </c>
      <c r="B33" s="93" t="s">
        <v>55</v>
      </c>
      <c r="C33" s="93" t="s">
        <v>65</v>
      </c>
      <c r="D33" s="94" t="s">
        <v>75</v>
      </c>
      <c r="E33" s="93" t="s">
        <v>54</v>
      </c>
      <c r="F33" s="93" t="s">
        <v>134</v>
      </c>
      <c r="G33" s="93">
        <v>2003</v>
      </c>
      <c r="H33" s="22">
        <v>1</v>
      </c>
      <c r="I33" s="61"/>
      <c r="J33" s="120"/>
      <c r="K33" s="106">
        <f t="shared" si="4"/>
        <v>0</v>
      </c>
      <c r="L33" s="104">
        <f t="shared" si="5"/>
        <v>0</v>
      </c>
      <c r="M33" s="104">
        <f t="shared" si="6"/>
        <v>0</v>
      </c>
      <c r="N33" s="104">
        <f t="shared" si="7"/>
        <v>0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5" x14ac:dyDescent="0.25">
      <c r="A34" s="42">
        <v>12</v>
      </c>
      <c r="B34" s="93" t="s">
        <v>55</v>
      </c>
      <c r="C34" s="93" t="s">
        <v>65</v>
      </c>
      <c r="D34" s="94" t="s">
        <v>76</v>
      </c>
      <c r="E34" s="93" t="s">
        <v>54</v>
      </c>
      <c r="F34" s="93" t="s">
        <v>135</v>
      </c>
      <c r="G34" s="93">
        <v>2003</v>
      </c>
      <c r="H34" s="22">
        <v>1</v>
      </c>
      <c r="I34" s="61"/>
      <c r="J34" s="120"/>
      <c r="K34" s="106">
        <f t="shared" si="4"/>
        <v>0</v>
      </c>
      <c r="L34" s="104">
        <f t="shared" si="5"/>
        <v>0</v>
      </c>
      <c r="M34" s="104">
        <f t="shared" si="6"/>
        <v>0</v>
      </c>
      <c r="N34" s="104">
        <f t="shared" si="7"/>
        <v>0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5" x14ac:dyDescent="0.25">
      <c r="A35" s="42">
        <v>13</v>
      </c>
      <c r="B35" s="93" t="s">
        <v>55</v>
      </c>
      <c r="C35" s="93" t="s">
        <v>65</v>
      </c>
      <c r="D35" s="94" t="s">
        <v>77</v>
      </c>
      <c r="E35" s="93" t="s">
        <v>54</v>
      </c>
      <c r="F35" s="93" t="s">
        <v>136</v>
      </c>
      <c r="G35" s="93">
        <v>2003</v>
      </c>
      <c r="H35" s="22">
        <v>1</v>
      </c>
      <c r="I35" s="61"/>
      <c r="J35" s="120"/>
      <c r="K35" s="106">
        <f t="shared" si="4"/>
        <v>0</v>
      </c>
      <c r="L35" s="104">
        <f t="shared" si="5"/>
        <v>0</v>
      </c>
      <c r="M35" s="104">
        <f t="shared" si="6"/>
        <v>0</v>
      </c>
      <c r="N35" s="104">
        <f t="shared" si="7"/>
        <v>0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5" x14ac:dyDescent="0.25">
      <c r="A36" s="42">
        <v>14</v>
      </c>
      <c r="B36" s="93" t="s">
        <v>55</v>
      </c>
      <c r="C36" s="93" t="s">
        <v>65</v>
      </c>
      <c r="D36" s="94" t="s">
        <v>78</v>
      </c>
      <c r="E36" s="93" t="s">
        <v>54</v>
      </c>
      <c r="F36" s="93" t="s">
        <v>137</v>
      </c>
      <c r="G36" s="93">
        <v>2003</v>
      </c>
      <c r="H36" s="22">
        <v>1</v>
      </c>
      <c r="I36" s="61"/>
      <c r="J36" s="120"/>
      <c r="K36" s="106">
        <f t="shared" si="4"/>
        <v>0</v>
      </c>
      <c r="L36" s="104">
        <f t="shared" si="5"/>
        <v>0</v>
      </c>
      <c r="M36" s="104">
        <f t="shared" si="6"/>
        <v>0</v>
      </c>
      <c r="N36" s="104">
        <f t="shared" si="7"/>
        <v>0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5" x14ac:dyDescent="0.25">
      <c r="A37" s="42">
        <v>15</v>
      </c>
      <c r="B37" s="93" t="s">
        <v>55</v>
      </c>
      <c r="C37" s="93" t="s">
        <v>65</v>
      </c>
      <c r="D37" s="94" t="s">
        <v>79</v>
      </c>
      <c r="E37" s="93" t="s">
        <v>54</v>
      </c>
      <c r="F37" s="93" t="s">
        <v>138</v>
      </c>
      <c r="G37" s="93">
        <v>2006</v>
      </c>
      <c r="H37" s="22">
        <v>1</v>
      </c>
      <c r="I37" s="61"/>
      <c r="J37" s="120"/>
      <c r="K37" s="106">
        <f t="shared" si="4"/>
        <v>0</v>
      </c>
      <c r="L37" s="104">
        <f t="shared" si="5"/>
        <v>0</v>
      </c>
      <c r="M37" s="104">
        <f t="shared" si="6"/>
        <v>0</v>
      </c>
      <c r="N37" s="104">
        <f t="shared" si="7"/>
        <v>0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5" x14ac:dyDescent="0.25">
      <c r="A38" s="42">
        <v>16</v>
      </c>
      <c r="B38" s="93" t="s">
        <v>56</v>
      </c>
      <c r="C38" s="93" t="s">
        <v>65</v>
      </c>
      <c r="D38" s="94" t="s">
        <v>80</v>
      </c>
      <c r="E38" s="93" t="s">
        <v>54</v>
      </c>
      <c r="F38" s="93" t="s">
        <v>139</v>
      </c>
      <c r="G38" s="93"/>
      <c r="H38" s="22">
        <v>1</v>
      </c>
      <c r="I38" s="61"/>
      <c r="J38" s="120"/>
      <c r="K38" s="106">
        <f t="shared" si="4"/>
        <v>0</v>
      </c>
      <c r="L38" s="104">
        <f t="shared" si="5"/>
        <v>0</v>
      </c>
      <c r="M38" s="104">
        <f t="shared" si="6"/>
        <v>0</v>
      </c>
      <c r="N38" s="104">
        <f t="shared" si="7"/>
        <v>0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5" x14ac:dyDescent="0.25">
      <c r="A39" s="42">
        <v>17</v>
      </c>
      <c r="B39" s="93" t="s">
        <v>56</v>
      </c>
      <c r="C39" s="93" t="s">
        <v>65</v>
      </c>
      <c r="D39" s="94" t="s">
        <v>81</v>
      </c>
      <c r="E39" s="93" t="s">
        <v>54</v>
      </c>
      <c r="F39" s="93" t="s">
        <v>140</v>
      </c>
      <c r="G39" s="93"/>
      <c r="H39" s="22">
        <v>1</v>
      </c>
      <c r="I39" s="61"/>
      <c r="J39" s="120"/>
      <c r="K39" s="106">
        <f t="shared" si="4"/>
        <v>0</v>
      </c>
      <c r="L39" s="104">
        <f t="shared" si="5"/>
        <v>0</v>
      </c>
      <c r="M39" s="104">
        <f t="shared" si="6"/>
        <v>0</v>
      </c>
      <c r="N39" s="104">
        <f t="shared" si="7"/>
        <v>0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5" x14ac:dyDescent="0.25">
      <c r="A40" s="42">
        <v>18</v>
      </c>
      <c r="B40" s="93" t="s">
        <v>56</v>
      </c>
      <c r="C40" s="93" t="s">
        <v>65</v>
      </c>
      <c r="D40" s="94" t="s">
        <v>82</v>
      </c>
      <c r="E40" s="93" t="s">
        <v>54</v>
      </c>
      <c r="F40" s="93" t="s">
        <v>141</v>
      </c>
      <c r="G40" s="93"/>
      <c r="H40" s="22">
        <v>1</v>
      </c>
      <c r="I40" s="61"/>
      <c r="J40" s="120"/>
      <c r="K40" s="106">
        <f t="shared" si="4"/>
        <v>0</v>
      </c>
      <c r="L40" s="104">
        <f t="shared" si="5"/>
        <v>0</v>
      </c>
      <c r="M40" s="104">
        <f t="shared" si="6"/>
        <v>0</v>
      </c>
      <c r="N40" s="104">
        <f t="shared" si="7"/>
        <v>0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5" x14ac:dyDescent="0.25">
      <c r="A41" s="42">
        <v>19</v>
      </c>
      <c r="B41" s="93" t="s">
        <v>56</v>
      </c>
      <c r="C41" s="93" t="s">
        <v>65</v>
      </c>
      <c r="D41" s="94" t="s">
        <v>83</v>
      </c>
      <c r="E41" s="93" t="s">
        <v>54</v>
      </c>
      <c r="F41" s="93" t="s">
        <v>142</v>
      </c>
      <c r="G41" s="93"/>
      <c r="H41" s="22">
        <v>1</v>
      </c>
      <c r="I41" s="61"/>
      <c r="J41" s="120"/>
      <c r="K41" s="106">
        <f t="shared" si="4"/>
        <v>0</v>
      </c>
      <c r="L41" s="104">
        <f t="shared" si="5"/>
        <v>0</v>
      </c>
      <c r="M41" s="104">
        <f t="shared" si="6"/>
        <v>0</v>
      </c>
      <c r="N41" s="104">
        <f t="shared" si="7"/>
        <v>0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5" x14ac:dyDescent="0.25">
      <c r="A42" s="42">
        <v>20</v>
      </c>
      <c r="B42" s="93" t="s">
        <v>57</v>
      </c>
      <c r="C42" s="93" t="s">
        <v>65</v>
      </c>
      <c r="D42" s="94" t="s">
        <v>84</v>
      </c>
      <c r="E42" s="93" t="s">
        <v>54</v>
      </c>
      <c r="F42" s="93" t="s">
        <v>143</v>
      </c>
      <c r="G42" s="93"/>
      <c r="H42" s="22">
        <v>1</v>
      </c>
      <c r="I42" s="61"/>
      <c r="J42" s="120"/>
      <c r="K42" s="106">
        <f t="shared" si="4"/>
        <v>0</v>
      </c>
      <c r="L42" s="104">
        <f t="shared" si="5"/>
        <v>0</v>
      </c>
      <c r="M42" s="104">
        <f t="shared" si="6"/>
        <v>0</v>
      </c>
      <c r="N42" s="104">
        <f t="shared" si="7"/>
        <v>0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5" x14ac:dyDescent="0.25">
      <c r="A43" s="42">
        <v>21</v>
      </c>
      <c r="B43" s="93" t="s">
        <v>57</v>
      </c>
      <c r="C43" s="93" t="s">
        <v>65</v>
      </c>
      <c r="D43" s="94" t="s">
        <v>85</v>
      </c>
      <c r="E43" s="93" t="s">
        <v>54</v>
      </c>
      <c r="F43" s="93" t="s">
        <v>144</v>
      </c>
      <c r="G43" s="93"/>
      <c r="H43" s="22">
        <v>1</v>
      </c>
      <c r="I43" s="61"/>
      <c r="J43" s="120"/>
      <c r="K43" s="106">
        <f t="shared" si="4"/>
        <v>0</v>
      </c>
      <c r="L43" s="104">
        <f t="shared" si="5"/>
        <v>0</v>
      </c>
      <c r="M43" s="104">
        <f t="shared" si="6"/>
        <v>0</v>
      </c>
      <c r="N43" s="104">
        <f t="shared" si="7"/>
        <v>0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5" x14ac:dyDescent="0.25">
      <c r="A44" s="42">
        <v>22</v>
      </c>
      <c r="B44" s="93" t="s">
        <v>57</v>
      </c>
      <c r="C44" s="93" t="s">
        <v>65</v>
      </c>
      <c r="D44" s="94" t="s">
        <v>86</v>
      </c>
      <c r="E44" s="93" t="s">
        <v>54</v>
      </c>
      <c r="F44" s="93" t="s">
        <v>145</v>
      </c>
      <c r="G44" s="93"/>
      <c r="H44" s="22">
        <v>1</v>
      </c>
      <c r="I44" s="61"/>
      <c r="J44" s="120"/>
      <c r="K44" s="106">
        <f t="shared" si="4"/>
        <v>0</v>
      </c>
      <c r="L44" s="104">
        <f t="shared" si="5"/>
        <v>0</v>
      </c>
      <c r="M44" s="104">
        <f t="shared" si="6"/>
        <v>0</v>
      </c>
      <c r="N44" s="104">
        <f t="shared" si="7"/>
        <v>0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5" x14ac:dyDescent="0.25">
      <c r="A45" s="42">
        <v>23</v>
      </c>
      <c r="B45" s="93" t="s">
        <v>57</v>
      </c>
      <c r="C45" s="93" t="s">
        <v>65</v>
      </c>
      <c r="D45" s="94" t="s">
        <v>87</v>
      </c>
      <c r="E45" s="93" t="s">
        <v>54</v>
      </c>
      <c r="F45" s="93" t="s">
        <v>146</v>
      </c>
      <c r="G45" s="93"/>
      <c r="H45" s="22">
        <v>1</v>
      </c>
      <c r="I45" s="61"/>
      <c r="J45" s="120"/>
      <c r="K45" s="106">
        <f t="shared" si="4"/>
        <v>0</v>
      </c>
      <c r="L45" s="104">
        <f t="shared" si="5"/>
        <v>0</v>
      </c>
      <c r="M45" s="104">
        <f t="shared" si="6"/>
        <v>0</v>
      </c>
      <c r="N45" s="104">
        <f t="shared" si="7"/>
        <v>0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5" x14ac:dyDescent="0.25">
      <c r="A46" s="42">
        <v>24</v>
      </c>
      <c r="B46" s="93" t="s">
        <v>56</v>
      </c>
      <c r="C46" s="93" t="s">
        <v>65</v>
      </c>
      <c r="D46" s="94"/>
      <c r="E46" s="93" t="s">
        <v>54</v>
      </c>
      <c r="F46" s="93" t="s">
        <v>147</v>
      </c>
      <c r="G46" s="93"/>
      <c r="H46" s="22">
        <v>1</v>
      </c>
      <c r="I46" s="61"/>
      <c r="J46" s="120"/>
      <c r="K46" s="106">
        <f t="shared" si="4"/>
        <v>0</v>
      </c>
      <c r="L46" s="104">
        <f t="shared" si="5"/>
        <v>0</v>
      </c>
      <c r="M46" s="104">
        <f t="shared" si="6"/>
        <v>0</v>
      </c>
      <c r="N46" s="104">
        <f t="shared" si="7"/>
        <v>0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5" x14ac:dyDescent="0.25">
      <c r="A47" s="42">
        <v>25</v>
      </c>
      <c r="B47" s="93" t="s">
        <v>56</v>
      </c>
      <c r="C47" s="93" t="s">
        <v>65</v>
      </c>
      <c r="D47" s="94"/>
      <c r="E47" s="93" t="s">
        <v>54</v>
      </c>
      <c r="F47" s="93" t="s">
        <v>148</v>
      </c>
      <c r="G47" s="93"/>
      <c r="H47" s="22">
        <v>1</v>
      </c>
      <c r="I47" s="61"/>
      <c r="J47" s="120"/>
      <c r="K47" s="106">
        <f t="shared" si="4"/>
        <v>0</v>
      </c>
      <c r="L47" s="104">
        <f t="shared" si="5"/>
        <v>0</v>
      </c>
      <c r="M47" s="104">
        <f t="shared" si="6"/>
        <v>0</v>
      </c>
      <c r="N47" s="104">
        <f t="shared" si="7"/>
        <v>0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5" x14ac:dyDescent="0.25">
      <c r="A48" s="42">
        <v>26</v>
      </c>
      <c r="B48" s="93" t="s">
        <v>57</v>
      </c>
      <c r="C48" s="93" t="s">
        <v>65</v>
      </c>
      <c r="D48" s="94" t="s">
        <v>88</v>
      </c>
      <c r="E48" s="93" t="s">
        <v>54</v>
      </c>
      <c r="F48" s="93" t="s">
        <v>149</v>
      </c>
      <c r="G48" s="93"/>
      <c r="H48" s="22">
        <v>1</v>
      </c>
      <c r="I48" s="61"/>
      <c r="J48" s="120"/>
      <c r="K48" s="106">
        <f t="shared" si="4"/>
        <v>0</v>
      </c>
      <c r="L48" s="104">
        <f t="shared" si="5"/>
        <v>0</v>
      </c>
      <c r="M48" s="104">
        <f t="shared" si="6"/>
        <v>0</v>
      </c>
      <c r="N48" s="104">
        <f t="shared" si="7"/>
        <v>0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5" x14ac:dyDescent="0.25">
      <c r="A49" s="42">
        <v>27</v>
      </c>
      <c r="B49" s="93" t="s">
        <v>57</v>
      </c>
      <c r="C49" s="93" t="s">
        <v>65</v>
      </c>
      <c r="D49" s="94" t="s">
        <v>89</v>
      </c>
      <c r="E49" s="93" t="s">
        <v>54</v>
      </c>
      <c r="F49" s="93" t="s">
        <v>150</v>
      </c>
      <c r="G49" s="93"/>
      <c r="H49" s="22">
        <v>1</v>
      </c>
      <c r="I49" s="61"/>
      <c r="J49" s="120"/>
      <c r="K49" s="106">
        <f t="shared" si="4"/>
        <v>0</v>
      </c>
      <c r="L49" s="104">
        <f t="shared" si="5"/>
        <v>0</v>
      </c>
      <c r="M49" s="104">
        <f t="shared" si="6"/>
        <v>0</v>
      </c>
      <c r="N49" s="104">
        <f t="shared" si="7"/>
        <v>0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5" x14ac:dyDescent="0.25">
      <c r="A50" s="42">
        <v>28</v>
      </c>
      <c r="B50" s="93" t="s">
        <v>57</v>
      </c>
      <c r="C50" s="93" t="s">
        <v>65</v>
      </c>
      <c r="D50" s="94" t="s">
        <v>90</v>
      </c>
      <c r="E50" s="93" t="s">
        <v>54</v>
      </c>
      <c r="F50" s="93" t="s">
        <v>151</v>
      </c>
      <c r="G50" s="93">
        <v>2010</v>
      </c>
      <c r="H50" s="22">
        <v>1</v>
      </c>
      <c r="I50" s="61"/>
      <c r="J50" s="120"/>
      <c r="K50" s="106">
        <f t="shared" si="4"/>
        <v>0</v>
      </c>
      <c r="L50" s="104">
        <f t="shared" si="5"/>
        <v>0</v>
      </c>
      <c r="M50" s="104">
        <f t="shared" si="6"/>
        <v>0</v>
      </c>
      <c r="N50" s="104">
        <f t="shared" si="7"/>
        <v>0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5" x14ac:dyDescent="0.25">
      <c r="A51" s="42">
        <v>29</v>
      </c>
      <c r="B51" s="93" t="s">
        <v>57</v>
      </c>
      <c r="C51" s="93" t="s">
        <v>65</v>
      </c>
      <c r="D51" s="94" t="s">
        <v>91</v>
      </c>
      <c r="E51" s="93" t="s">
        <v>54</v>
      </c>
      <c r="F51" s="93" t="s">
        <v>152</v>
      </c>
      <c r="G51" s="93">
        <v>2010</v>
      </c>
      <c r="H51" s="22">
        <v>1</v>
      </c>
      <c r="I51" s="61"/>
      <c r="J51" s="120"/>
      <c r="K51" s="106">
        <f t="shared" si="4"/>
        <v>0</v>
      </c>
      <c r="L51" s="104">
        <f t="shared" si="5"/>
        <v>0</v>
      </c>
      <c r="M51" s="104">
        <f t="shared" si="6"/>
        <v>0</v>
      </c>
      <c r="N51" s="104">
        <f t="shared" si="7"/>
        <v>0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5" x14ac:dyDescent="0.25">
      <c r="A52" s="42">
        <v>30</v>
      </c>
      <c r="B52" s="93" t="s">
        <v>57</v>
      </c>
      <c r="C52" s="93" t="s">
        <v>65</v>
      </c>
      <c r="D52" s="94" t="s">
        <v>92</v>
      </c>
      <c r="E52" s="93" t="s">
        <v>54</v>
      </c>
      <c r="F52" s="93" t="s">
        <v>153</v>
      </c>
      <c r="G52" s="93">
        <v>2010</v>
      </c>
      <c r="H52" s="22">
        <v>1</v>
      </c>
      <c r="I52" s="61"/>
      <c r="J52" s="120"/>
      <c r="K52" s="106">
        <f t="shared" si="4"/>
        <v>0</v>
      </c>
      <c r="L52" s="104">
        <f t="shared" si="5"/>
        <v>0</v>
      </c>
      <c r="M52" s="104">
        <f t="shared" si="6"/>
        <v>0</v>
      </c>
      <c r="N52" s="104">
        <f t="shared" si="7"/>
        <v>0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5" x14ac:dyDescent="0.25">
      <c r="A53" s="42">
        <v>31</v>
      </c>
      <c r="B53" s="93" t="s">
        <v>57</v>
      </c>
      <c r="C53" s="93" t="s">
        <v>65</v>
      </c>
      <c r="D53" s="94" t="s">
        <v>93</v>
      </c>
      <c r="E53" s="93" t="s">
        <v>54</v>
      </c>
      <c r="F53" s="93" t="s">
        <v>154</v>
      </c>
      <c r="G53" s="93">
        <v>2010</v>
      </c>
      <c r="H53" s="22">
        <v>1</v>
      </c>
      <c r="I53" s="61"/>
      <c r="J53" s="120"/>
      <c r="K53" s="106">
        <f t="shared" si="4"/>
        <v>0</v>
      </c>
      <c r="L53" s="104">
        <f t="shared" si="5"/>
        <v>0</v>
      </c>
      <c r="M53" s="104">
        <f t="shared" si="6"/>
        <v>0</v>
      </c>
      <c r="N53" s="104">
        <f t="shared" si="7"/>
        <v>0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5" x14ac:dyDescent="0.25">
      <c r="A54" s="42">
        <v>32</v>
      </c>
      <c r="B54" s="93" t="s">
        <v>58</v>
      </c>
      <c r="C54" s="93" t="s">
        <v>65</v>
      </c>
      <c r="D54" s="94" t="s">
        <v>94</v>
      </c>
      <c r="E54" s="93" t="s">
        <v>54</v>
      </c>
      <c r="F54" s="93" t="s">
        <v>155</v>
      </c>
      <c r="G54" s="93"/>
      <c r="H54" s="22">
        <v>1</v>
      </c>
      <c r="I54" s="61"/>
      <c r="J54" s="120"/>
      <c r="K54" s="106">
        <f t="shared" si="4"/>
        <v>0</v>
      </c>
      <c r="L54" s="104">
        <f t="shared" si="5"/>
        <v>0</v>
      </c>
      <c r="M54" s="104">
        <f t="shared" si="6"/>
        <v>0</v>
      </c>
      <c r="N54" s="104">
        <f t="shared" si="7"/>
        <v>0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5" x14ac:dyDescent="0.25">
      <c r="A55" s="42">
        <v>33</v>
      </c>
      <c r="B55" s="93" t="s">
        <v>58</v>
      </c>
      <c r="C55" s="93" t="s">
        <v>65</v>
      </c>
      <c r="D55" s="94" t="s">
        <v>95</v>
      </c>
      <c r="E55" s="93" t="s">
        <v>54</v>
      </c>
      <c r="F55" s="93" t="s">
        <v>156</v>
      </c>
      <c r="G55" s="93"/>
      <c r="H55" s="22">
        <v>1</v>
      </c>
      <c r="I55" s="61"/>
      <c r="J55" s="120"/>
      <c r="K55" s="106">
        <f t="shared" si="4"/>
        <v>0</v>
      </c>
      <c r="L55" s="104">
        <f t="shared" si="5"/>
        <v>0</v>
      </c>
      <c r="M55" s="104">
        <f t="shared" si="6"/>
        <v>0</v>
      </c>
      <c r="N55" s="104">
        <f t="shared" si="7"/>
        <v>0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5" x14ac:dyDescent="0.25">
      <c r="A56" s="42">
        <v>34</v>
      </c>
      <c r="B56" s="93" t="s">
        <v>58</v>
      </c>
      <c r="C56" s="93" t="s">
        <v>65</v>
      </c>
      <c r="D56" s="94" t="s">
        <v>96</v>
      </c>
      <c r="E56" s="93" t="s">
        <v>54</v>
      </c>
      <c r="F56" s="93" t="s">
        <v>157</v>
      </c>
      <c r="G56" s="93"/>
      <c r="H56" s="22">
        <v>1</v>
      </c>
      <c r="I56" s="61"/>
      <c r="J56" s="120"/>
      <c r="K56" s="106">
        <f t="shared" si="4"/>
        <v>0</v>
      </c>
      <c r="L56" s="104">
        <f t="shared" si="5"/>
        <v>0</v>
      </c>
      <c r="M56" s="104">
        <f t="shared" si="6"/>
        <v>0</v>
      </c>
      <c r="N56" s="104">
        <f t="shared" si="7"/>
        <v>0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5" x14ac:dyDescent="0.25">
      <c r="A57" s="42">
        <v>35</v>
      </c>
      <c r="B57" s="93" t="s">
        <v>58</v>
      </c>
      <c r="C57" s="93" t="s">
        <v>65</v>
      </c>
      <c r="D57" s="94" t="s">
        <v>97</v>
      </c>
      <c r="E57" s="93" t="s">
        <v>54</v>
      </c>
      <c r="F57" s="93" t="s">
        <v>158</v>
      </c>
      <c r="G57" s="93"/>
      <c r="H57" s="22">
        <v>1</v>
      </c>
      <c r="I57" s="61"/>
      <c r="J57" s="120"/>
      <c r="K57" s="106">
        <f t="shared" si="4"/>
        <v>0</v>
      </c>
      <c r="L57" s="104">
        <f t="shared" si="5"/>
        <v>0</v>
      </c>
      <c r="M57" s="104">
        <f t="shared" si="6"/>
        <v>0</v>
      </c>
      <c r="N57" s="104">
        <f t="shared" si="7"/>
        <v>0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5" x14ac:dyDescent="0.25">
      <c r="A58" s="42">
        <v>36</v>
      </c>
      <c r="B58" s="93" t="s">
        <v>58</v>
      </c>
      <c r="C58" s="93" t="s">
        <v>65</v>
      </c>
      <c r="D58" s="94" t="s">
        <v>98</v>
      </c>
      <c r="E58" s="93" t="s">
        <v>54</v>
      </c>
      <c r="F58" s="93" t="s">
        <v>159</v>
      </c>
      <c r="G58" s="93"/>
      <c r="H58" s="22">
        <v>1</v>
      </c>
      <c r="I58" s="61"/>
      <c r="J58" s="120"/>
      <c r="K58" s="106">
        <f t="shared" si="4"/>
        <v>0</v>
      </c>
      <c r="L58" s="104">
        <f t="shared" si="5"/>
        <v>0</v>
      </c>
      <c r="M58" s="104">
        <f t="shared" si="6"/>
        <v>0</v>
      </c>
      <c r="N58" s="104">
        <f t="shared" si="7"/>
        <v>0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5" x14ac:dyDescent="0.25">
      <c r="A59" s="42">
        <v>37</v>
      </c>
      <c r="B59" s="93" t="s">
        <v>58</v>
      </c>
      <c r="C59" s="93" t="s">
        <v>65</v>
      </c>
      <c r="D59" s="94" t="s">
        <v>99</v>
      </c>
      <c r="E59" s="93" t="s">
        <v>54</v>
      </c>
      <c r="F59" s="93" t="s">
        <v>160</v>
      </c>
      <c r="G59" s="93"/>
      <c r="H59" s="22">
        <v>1</v>
      </c>
      <c r="I59" s="61"/>
      <c r="J59" s="120"/>
      <c r="K59" s="106">
        <f t="shared" si="4"/>
        <v>0</v>
      </c>
      <c r="L59" s="104">
        <f t="shared" si="5"/>
        <v>0</v>
      </c>
      <c r="M59" s="104">
        <f t="shared" si="6"/>
        <v>0</v>
      </c>
      <c r="N59" s="104">
        <f t="shared" si="7"/>
        <v>0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5" x14ac:dyDescent="0.25">
      <c r="A60" s="42">
        <v>38</v>
      </c>
      <c r="B60" s="93" t="s">
        <v>59</v>
      </c>
      <c r="C60" s="93" t="s">
        <v>65</v>
      </c>
      <c r="D60" s="94" t="s">
        <v>100</v>
      </c>
      <c r="E60" s="93" t="s">
        <v>54</v>
      </c>
      <c r="F60" s="93" t="s">
        <v>161</v>
      </c>
      <c r="G60" s="93">
        <v>2003</v>
      </c>
      <c r="H60" s="22">
        <v>1</v>
      </c>
      <c r="I60" s="61"/>
      <c r="J60" s="120"/>
      <c r="K60" s="106">
        <f t="shared" si="4"/>
        <v>0</v>
      </c>
      <c r="L60" s="104">
        <f t="shared" si="5"/>
        <v>0</v>
      </c>
      <c r="M60" s="104">
        <f t="shared" si="6"/>
        <v>0</v>
      </c>
      <c r="N60" s="104">
        <f t="shared" si="7"/>
        <v>0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5" x14ac:dyDescent="0.25">
      <c r="A61" s="42">
        <v>39</v>
      </c>
      <c r="B61" s="93" t="s">
        <v>59</v>
      </c>
      <c r="C61" s="93" t="s">
        <v>65</v>
      </c>
      <c r="D61" s="94" t="s">
        <v>101</v>
      </c>
      <c r="E61" s="93" t="s">
        <v>54</v>
      </c>
      <c r="F61" s="93" t="s">
        <v>162</v>
      </c>
      <c r="G61" s="93">
        <v>2003</v>
      </c>
      <c r="H61" s="22">
        <v>1</v>
      </c>
      <c r="I61" s="61"/>
      <c r="J61" s="120"/>
      <c r="K61" s="106">
        <f t="shared" si="4"/>
        <v>0</v>
      </c>
      <c r="L61" s="104">
        <f t="shared" si="5"/>
        <v>0</v>
      </c>
      <c r="M61" s="104">
        <f t="shared" si="6"/>
        <v>0</v>
      </c>
      <c r="N61" s="104">
        <f t="shared" si="7"/>
        <v>0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5" x14ac:dyDescent="0.25">
      <c r="A62" s="42">
        <v>40</v>
      </c>
      <c r="B62" s="93" t="s">
        <v>59</v>
      </c>
      <c r="C62" s="93" t="s">
        <v>65</v>
      </c>
      <c r="D62" s="94" t="s">
        <v>102</v>
      </c>
      <c r="E62" s="93" t="s">
        <v>54</v>
      </c>
      <c r="F62" s="93" t="s">
        <v>163</v>
      </c>
      <c r="G62" s="93">
        <v>2003</v>
      </c>
      <c r="H62" s="22">
        <v>1</v>
      </c>
      <c r="I62" s="61"/>
      <c r="J62" s="120"/>
      <c r="K62" s="106">
        <f t="shared" si="4"/>
        <v>0</v>
      </c>
      <c r="L62" s="104">
        <f t="shared" si="5"/>
        <v>0</v>
      </c>
      <c r="M62" s="104">
        <f t="shared" si="6"/>
        <v>0</v>
      </c>
      <c r="N62" s="104">
        <f t="shared" si="7"/>
        <v>0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5" x14ac:dyDescent="0.25">
      <c r="A63" s="42">
        <v>41</v>
      </c>
      <c r="B63" s="93" t="s">
        <v>60</v>
      </c>
      <c r="C63" s="93" t="s">
        <v>65</v>
      </c>
      <c r="D63" s="94" t="s">
        <v>103</v>
      </c>
      <c r="E63" s="93" t="s">
        <v>54</v>
      </c>
      <c r="F63" s="93" t="s">
        <v>164</v>
      </c>
      <c r="G63" s="93">
        <v>2007</v>
      </c>
      <c r="H63" s="22">
        <v>1</v>
      </c>
      <c r="I63" s="61"/>
      <c r="J63" s="120"/>
      <c r="K63" s="106">
        <f t="shared" si="4"/>
        <v>0</v>
      </c>
      <c r="L63" s="104">
        <f t="shared" si="5"/>
        <v>0</v>
      </c>
      <c r="M63" s="104">
        <f t="shared" si="6"/>
        <v>0</v>
      </c>
      <c r="N63" s="104">
        <f t="shared" si="7"/>
        <v>0</v>
      </c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5" x14ac:dyDescent="0.25">
      <c r="A64" s="42">
        <v>42</v>
      </c>
      <c r="B64" s="93" t="s">
        <v>61</v>
      </c>
      <c r="C64" s="93" t="s">
        <v>65</v>
      </c>
      <c r="D64" s="94" t="s">
        <v>104</v>
      </c>
      <c r="E64" s="93" t="s">
        <v>54</v>
      </c>
      <c r="F64" s="93" t="s">
        <v>165</v>
      </c>
      <c r="G64" s="93">
        <v>2006</v>
      </c>
      <c r="H64" s="22">
        <v>1</v>
      </c>
      <c r="I64" s="61"/>
      <c r="J64" s="120"/>
      <c r="K64" s="106">
        <f t="shared" si="4"/>
        <v>0</v>
      </c>
      <c r="L64" s="104">
        <f t="shared" si="5"/>
        <v>0</v>
      </c>
      <c r="M64" s="104">
        <f t="shared" si="6"/>
        <v>0</v>
      </c>
      <c r="N64" s="104">
        <f t="shared" si="7"/>
        <v>0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5" x14ac:dyDescent="0.25">
      <c r="A65" s="42">
        <v>43</v>
      </c>
      <c r="B65" s="93" t="s">
        <v>60</v>
      </c>
      <c r="C65" s="93" t="s">
        <v>65</v>
      </c>
      <c r="D65" s="94" t="s">
        <v>105</v>
      </c>
      <c r="E65" s="93" t="s">
        <v>54</v>
      </c>
      <c r="F65" s="93" t="s">
        <v>166</v>
      </c>
      <c r="G65" s="93">
        <v>2007</v>
      </c>
      <c r="H65" s="22">
        <v>1</v>
      </c>
      <c r="I65" s="61"/>
      <c r="J65" s="120"/>
      <c r="K65" s="106">
        <f t="shared" si="4"/>
        <v>0</v>
      </c>
      <c r="L65" s="104">
        <f t="shared" si="5"/>
        <v>0</v>
      </c>
      <c r="M65" s="104">
        <f t="shared" si="6"/>
        <v>0</v>
      </c>
      <c r="N65" s="104">
        <f t="shared" si="7"/>
        <v>0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5" x14ac:dyDescent="0.25">
      <c r="A66" s="42">
        <v>44</v>
      </c>
      <c r="B66" s="93" t="s">
        <v>59</v>
      </c>
      <c r="C66" s="93" t="s">
        <v>65</v>
      </c>
      <c r="D66" s="94" t="s">
        <v>106</v>
      </c>
      <c r="E66" s="93" t="s">
        <v>54</v>
      </c>
      <c r="F66" s="93" t="s">
        <v>167</v>
      </c>
      <c r="G66" s="93">
        <v>2003</v>
      </c>
      <c r="H66" s="22">
        <v>1</v>
      </c>
      <c r="I66" s="61"/>
      <c r="J66" s="120"/>
      <c r="K66" s="106">
        <f t="shared" si="4"/>
        <v>0</v>
      </c>
      <c r="L66" s="104">
        <f t="shared" si="5"/>
        <v>0</v>
      </c>
      <c r="M66" s="104">
        <f t="shared" si="6"/>
        <v>0</v>
      </c>
      <c r="N66" s="104">
        <f t="shared" si="7"/>
        <v>0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5" x14ac:dyDescent="0.25">
      <c r="A67" s="42">
        <v>45</v>
      </c>
      <c r="B67" s="93" t="s">
        <v>62</v>
      </c>
      <c r="C67" s="93" t="s">
        <v>65</v>
      </c>
      <c r="D67" s="94" t="s">
        <v>107</v>
      </c>
      <c r="E67" s="93" t="s">
        <v>54</v>
      </c>
      <c r="F67" s="93" t="s">
        <v>168</v>
      </c>
      <c r="G67" s="93">
        <v>2016</v>
      </c>
      <c r="H67" s="22">
        <v>1</v>
      </c>
      <c r="I67" s="61"/>
      <c r="J67" s="120"/>
      <c r="K67" s="106">
        <f t="shared" si="4"/>
        <v>0</v>
      </c>
      <c r="L67" s="104">
        <f t="shared" si="5"/>
        <v>0</v>
      </c>
      <c r="M67" s="104">
        <f t="shared" si="6"/>
        <v>0</v>
      </c>
      <c r="N67" s="104">
        <f t="shared" si="7"/>
        <v>0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5" x14ac:dyDescent="0.25">
      <c r="A68" s="42">
        <v>46</v>
      </c>
      <c r="B68" s="93" t="s">
        <v>62</v>
      </c>
      <c r="C68" s="93" t="s">
        <v>65</v>
      </c>
      <c r="D68" s="94" t="s">
        <v>108</v>
      </c>
      <c r="E68" s="93" t="s">
        <v>54</v>
      </c>
      <c r="F68" s="93" t="s">
        <v>169</v>
      </c>
      <c r="G68" s="93">
        <v>2016</v>
      </c>
      <c r="H68" s="22">
        <v>1</v>
      </c>
      <c r="I68" s="61"/>
      <c r="J68" s="120"/>
      <c r="K68" s="106">
        <f t="shared" si="4"/>
        <v>0</v>
      </c>
      <c r="L68" s="104">
        <f t="shared" si="5"/>
        <v>0</v>
      </c>
      <c r="M68" s="104">
        <f t="shared" si="6"/>
        <v>0</v>
      </c>
      <c r="N68" s="104">
        <f t="shared" si="7"/>
        <v>0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5" x14ac:dyDescent="0.25">
      <c r="A69" s="42">
        <v>47</v>
      </c>
      <c r="B69" s="93" t="s">
        <v>62</v>
      </c>
      <c r="C69" s="93" t="s">
        <v>65</v>
      </c>
      <c r="D69" s="94" t="s">
        <v>109</v>
      </c>
      <c r="E69" s="93" t="s">
        <v>54</v>
      </c>
      <c r="F69" s="93" t="s">
        <v>170</v>
      </c>
      <c r="G69" s="93">
        <v>2016</v>
      </c>
      <c r="H69" s="22">
        <v>1</v>
      </c>
      <c r="I69" s="61"/>
      <c r="J69" s="120"/>
      <c r="K69" s="106">
        <f t="shared" si="4"/>
        <v>0</v>
      </c>
      <c r="L69" s="104">
        <f t="shared" si="5"/>
        <v>0</v>
      </c>
      <c r="M69" s="104">
        <f t="shared" si="6"/>
        <v>0</v>
      </c>
      <c r="N69" s="104">
        <f t="shared" si="7"/>
        <v>0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5" x14ac:dyDescent="0.25">
      <c r="A70" s="42">
        <v>48</v>
      </c>
      <c r="B70" s="93" t="s">
        <v>63</v>
      </c>
      <c r="C70" s="93" t="s">
        <v>65</v>
      </c>
      <c r="D70" s="94" t="s">
        <v>110</v>
      </c>
      <c r="E70" s="93" t="s">
        <v>54</v>
      </c>
      <c r="F70" s="93" t="s">
        <v>171</v>
      </c>
      <c r="G70" s="93"/>
      <c r="H70" s="22">
        <v>1</v>
      </c>
      <c r="I70" s="61"/>
      <c r="J70" s="120"/>
      <c r="K70" s="106">
        <f t="shared" si="4"/>
        <v>0</v>
      </c>
      <c r="L70" s="104">
        <f t="shared" si="5"/>
        <v>0</v>
      </c>
      <c r="M70" s="104">
        <f t="shared" si="6"/>
        <v>0</v>
      </c>
      <c r="N70" s="104">
        <f t="shared" si="7"/>
        <v>0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5" x14ac:dyDescent="0.25">
      <c r="A71" s="42">
        <v>49</v>
      </c>
      <c r="B71" s="93" t="s">
        <v>60</v>
      </c>
      <c r="C71" s="93" t="s">
        <v>65</v>
      </c>
      <c r="D71" s="94" t="s">
        <v>111</v>
      </c>
      <c r="E71" s="93" t="s">
        <v>54</v>
      </c>
      <c r="F71" s="93" t="s">
        <v>172</v>
      </c>
      <c r="G71" s="93">
        <v>2010</v>
      </c>
      <c r="H71" s="22">
        <v>1</v>
      </c>
      <c r="I71" s="61"/>
      <c r="J71" s="120"/>
      <c r="K71" s="106">
        <f t="shared" si="4"/>
        <v>0</v>
      </c>
      <c r="L71" s="104">
        <f t="shared" si="5"/>
        <v>0</v>
      </c>
      <c r="M71" s="104">
        <f t="shared" si="6"/>
        <v>0</v>
      </c>
      <c r="N71" s="104">
        <f t="shared" si="7"/>
        <v>0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5" x14ac:dyDescent="0.25">
      <c r="A72" s="42">
        <v>50</v>
      </c>
      <c r="B72" s="93" t="s">
        <v>60</v>
      </c>
      <c r="C72" s="93" t="s">
        <v>65</v>
      </c>
      <c r="D72" s="94" t="s">
        <v>112</v>
      </c>
      <c r="E72" s="93" t="s">
        <v>54</v>
      </c>
      <c r="F72" s="93" t="s">
        <v>173</v>
      </c>
      <c r="G72" s="93">
        <v>2008</v>
      </c>
      <c r="H72" s="114">
        <v>1</v>
      </c>
      <c r="I72" s="61"/>
      <c r="J72" s="120"/>
      <c r="K72" s="106">
        <f t="shared" si="4"/>
        <v>0</v>
      </c>
      <c r="L72" s="104">
        <f t="shared" si="5"/>
        <v>0</v>
      </c>
      <c r="M72" s="104">
        <f t="shared" si="6"/>
        <v>0</v>
      </c>
      <c r="N72" s="104">
        <f t="shared" si="7"/>
        <v>0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5" x14ac:dyDescent="0.25">
      <c r="A73" s="42">
        <v>51</v>
      </c>
      <c r="B73" s="93" t="s">
        <v>59</v>
      </c>
      <c r="C73" s="93" t="s">
        <v>65</v>
      </c>
      <c r="D73" s="94" t="s">
        <v>113</v>
      </c>
      <c r="E73" s="93" t="s">
        <v>54</v>
      </c>
      <c r="F73" s="93" t="s">
        <v>174</v>
      </c>
      <c r="G73" s="93">
        <v>2006</v>
      </c>
      <c r="H73" s="114">
        <v>1</v>
      </c>
      <c r="I73" s="61"/>
      <c r="J73" s="120"/>
      <c r="K73" s="106">
        <f t="shared" si="4"/>
        <v>0</v>
      </c>
      <c r="L73" s="104">
        <f t="shared" si="5"/>
        <v>0</v>
      </c>
      <c r="M73" s="104">
        <f t="shared" si="6"/>
        <v>0</v>
      </c>
      <c r="N73" s="104">
        <f t="shared" si="7"/>
        <v>0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5" x14ac:dyDescent="0.25">
      <c r="A74" s="42">
        <v>52</v>
      </c>
      <c r="B74" s="93" t="s">
        <v>59</v>
      </c>
      <c r="C74" s="93" t="s">
        <v>65</v>
      </c>
      <c r="D74" s="94" t="s">
        <v>114</v>
      </c>
      <c r="E74" s="93" t="s">
        <v>54</v>
      </c>
      <c r="F74" s="93" t="s">
        <v>175</v>
      </c>
      <c r="G74" s="93">
        <v>2006</v>
      </c>
      <c r="H74" s="114">
        <v>1</v>
      </c>
      <c r="I74" s="61"/>
      <c r="J74" s="120"/>
      <c r="K74" s="106">
        <f t="shared" si="4"/>
        <v>0</v>
      </c>
      <c r="L74" s="104">
        <f t="shared" si="5"/>
        <v>0</v>
      </c>
      <c r="M74" s="104">
        <f t="shared" si="6"/>
        <v>0</v>
      </c>
      <c r="N74" s="104">
        <f t="shared" si="7"/>
        <v>0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5" x14ac:dyDescent="0.25">
      <c r="A75" s="42">
        <v>53</v>
      </c>
      <c r="B75" s="93" t="s">
        <v>61</v>
      </c>
      <c r="C75" s="93" t="s">
        <v>65</v>
      </c>
      <c r="D75" s="94" t="s">
        <v>115</v>
      </c>
      <c r="E75" s="93" t="s">
        <v>54</v>
      </c>
      <c r="F75" s="93" t="s">
        <v>176</v>
      </c>
      <c r="G75" s="93"/>
      <c r="H75" s="114">
        <v>1</v>
      </c>
      <c r="I75" s="61"/>
      <c r="J75" s="120"/>
      <c r="K75" s="106">
        <f t="shared" si="4"/>
        <v>0</v>
      </c>
      <c r="L75" s="104">
        <f t="shared" si="5"/>
        <v>0</v>
      </c>
      <c r="M75" s="104">
        <f t="shared" si="6"/>
        <v>0</v>
      </c>
      <c r="N75" s="104">
        <f t="shared" si="7"/>
        <v>0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5" x14ac:dyDescent="0.25">
      <c r="A76" s="42">
        <v>54</v>
      </c>
      <c r="B76" s="93" t="s">
        <v>61</v>
      </c>
      <c r="C76" s="93" t="s">
        <v>65</v>
      </c>
      <c r="D76" s="94" t="s">
        <v>116</v>
      </c>
      <c r="E76" s="93" t="s">
        <v>54</v>
      </c>
      <c r="F76" s="93" t="s">
        <v>177</v>
      </c>
      <c r="G76" s="93"/>
      <c r="H76" s="114">
        <v>1</v>
      </c>
      <c r="I76" s="61"/>
      <c r="J76" s="120"/>
      <c r="K76" s="106">
        <f t="shared" ref="K76:K80" si="8">I76+(I76*J76)</f>
        <v>0</v>
      </c>
      <c r="L76" s="104">
        <f t="shared" ref="L76:L79" si="9">H76*I76</f>
        <v>0</v>
      </c>
      <c r="M76" s="104">
        <f t="shared" ref="M76:M79" si="10">L76*J76</f>
        <v>0</v>
      </c>
      <c r="N76" s="104">
        <f t="shared" ref="N76:N79" si="11">H76*K76</f>
        <v>0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5" x14ac:dyDescent="0.25">
      <c r="A77" s="42">
        <v>55</v>
      </c>
      <c r="B77" s="93" t="s">
        <v>58</v>
      </c>
      <c r="C77" s="93" t="s">
        <v>65</v>
      </c>
      <c r="D77" s="94" t="s">
        <v>117</v>
      </c>
      <c r="E77" s="93" t="s">
        <v>54</v>
      </c>
      <c r="F77" s="93" t="s">
        <v>178</v>
      </c>
      <c r="G77" s="93"/>
      <c r="H77" s="114">
        <v>1</v>
      </c>
      <c r="I77" s="61"/>
      <c r="J77" s="120"/>
      <c r="K77" s="106">
        <f t="shared" si="8"/>
        <v>0</v>
      </c>
      <c r="L77" s="104">
        <f t="shared" si="9"/>
        <v>0</v>
      </c>
      <c r="M77" s="104">
        <f t="shared" si="10"/>
        <v>0</v>
      </c>
      <c r="N77" s="104">
        <f t="shared" si="11"/>
        <v>0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5" x14ac:dyDescent="0.25">
      <c r="A78" s="42">
        <v>56</v>
      </c>
      <c r="B78" s="93" t="s">
        <v>58</v>
      </c>
      <c r="C78" s="93" t="s">
        <v>65</v>
      </c>
      <c r="D78" s="94" t="s">
        <v>118</v>
      </c>
      <c r="E78" s="93" t="s">
        <v>54</v>
      </c>
      <c r="F78" s="93" t="s">
        <v>179</v>
      </c>
      <c r="G78" s="93"/>
      <c r="H78" s="114">
        <v>1</v>
      </c>
      <c r="I78" s="61"/>
      <c r="J78" s="120"/>
      <c r="K78" s="106">
        <f t="shared" si="8"/>
        <v>0</v>
      </c>
      <c r="L78" s="104">
        <f t="shared" si="9"/>
        <v>0</v>
      </c>
      <c r="M78" s="104">
        <f t="shared" si="10"/>
        <v>0</v>
      </c>
      <c r="N78" s="104">
        <f t="shared" si="11"/>
        <v>0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5" x14ac:dyDescent="0.25">
      <c r="A79" s="42">
        <v>57</v>
      </c>
      <c r="B79" s="93" t="s">
        <v>60</v>
      </c>
      <c r="C79" s="93" t="s">
        <v>65</v>
      </c>
      <c r="D79" s="94" t="s">
        <v>119</v>
      </c>
      <c r="E79" s="93" t="s">
        <v>54</v>
      </c>
      <c r="F79" s="93" t="s">
        <v>180</v>
      </c>
      <c r="G79" s="93">
        <v>2010</v>
      </c>
      <c r="H79" s="114">
        <v>1</v>
      </c>
      <c r="I79" s="61"/>
      <c r="J79" s="120"/>
      <c r="K79" s="106">
        <f t="shared" si="8"/>
        <v>0</v>
      </c>
      <c r="L79" s="104">
        <f t="shared" si="9"/>
        <v>0</v>
      </c>
      <c r="M79" s="104">
        <f t="shared" si="10"/>
        <v>0</v>
      </c>
      <c r="N79" s="104">
        <f t="shared" si="11"/>
        <v>0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5" x14ac:dyDescent="0.25">
      <c r="A80" s="42">
        <v>58</v>
      </c>
      <c r="B80" s="93" t="s">
        <v>60</v>
      </c>
      <c r="C80" s="93" t="s">
        <v>65</v>
      </c>
      <c r="D80" s="94" t="s">
        <v>120</v>
      </c>
      <c r="E80" s="93" t="s">
        <v>54</v>
      </c>
      <c r="F80" s="93" t="s">
        <v>181</v>
      </c>
      <c r="G80" s="93">
        <v>2010</v>
      </c>
      <c r="H80" s="114">
        <v>1</v>
      </c>
      <c r="I80" s="61"/>
      <c r="J80" s="120"/>
      <c r="K80" s="106">
        <f t="shared" si="8"/>
        <v>0</v>
      </c>
      <c r="L80" s="104">
        <f t="shared" ref="L80:L83" si="12">H80*I80</f>
        <v>0</v>
      </c>
      <c r="M80" s="104">
        <f t="shared" ref="M80:M83" si="13">L80*J80</f>
        <v>0</v>
      </c>
      <c r="N80" s="104">
        <f t="shared" ref="N80:N83" si="14">H80*K80</f>
        <v>0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5" x14ac:dyDescent="0.25">
      <c r="A81" s="42">
        <v>59</v>
      </c>
      <c r="B81" s="93" t="s">
        <v>60</v>
      </c>
      <c r="C81" s="93" t="s">
        <v>65</v>
      </c>
      <c r="D81" s="94" t="s">
        <v>121</v>
      </c>
      <c r="E81" s="93" t="s">
        <v>54</v>
      </c>
      <c r="F81" s="93" t="s">
        <v>182</v>
      </c>
      <c r="G81" s="93">
        <v>2010</v>
      </c>
      <c r="H81" s="114">
        <v>1</v>
      </c>
      <c r="I81" s="61"/>
      <c r="J81" s="120"/>
      <c r="K81" s="106">
        <f t="shared" ref="K81:K83" si="15">I81+(I81*J81)</f>
        <v>0</v>
      </c>
      <c r="L81" s="104">
        <f t="shared" si="12"/>
        <v>0</v>
      </c>
      <c r="M81" s="104">
        <f t="shared" si="13"/>
        <v>0</v>
      </c>
      <c r="N81" s="104">
        <f t="shared" si="14"/>
        <v>0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5" x14ac:dyDescent="0.25">
      <c r="A82" s="42">
        <v>60</v>
      </c>
      <c r="B82" s="93" t="s">
        <v>60</v>
      </c>
      <c r="C82" s="93" t="s">
        <v>65</v>
      </c>
      <c r="D82" s="94" t="s">
        <v>122</v>
      </c>
      <c r="E82" s="93" t="s">
        <v>54</v>
      </c>
      <c r="F82" s="93" t="s">
        <v>183</v>
      </c>
      <c r="G82" s="93">
        <v>2010</v>
      </c>
      <c r="H82" s="115">
        <v>1</v>
      </c>
      <c r="I82" s="61"/>
      <c r="J82" s="120"/>
      <c r="K82" s="107">
        <f t="shared" si="15"/>
        <v>0</v>
      </c>
      <c r="L82" s="104">
        <f t="shared" si="12"/>
        <v>0</v>
      </c>
      <c r="M82" s="104">
        <f t="shared" si="13"/>
        <v>0</v>
      </c>
      <c r="N82" s="104">
        <f t="shared" si="14"/>
        <v>0</v>
      </c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5" x14ac:dyDescent="0.25">
      <c r="A83" s="42">
        <v>61</v>
      </c>
      <c r="B83" s="93" t="s">
        <v>60</v>
      </c>
      <c r="C83" s="93" t="s">
        <v>65</v>
      </c>
      <c r="D83" s="94" t="s">
        <v>123</v>
      </c>
      <c r="E83" s="93" t="s">
        <v>54</v>
      </c>
      <c r="F83" s="93" t="s">
        <v>184</v>
      </c>
      <c r="G83" s="93">
        <v>2010</v>
      </c>
      <c r="H83" s="114">
        <v>1</v>
      </c>
      <c r="I83" s="61"/>
      <c r="J83" s="120"/>
      <c r="K83" s="103">
        <f t="shared" si="15"/>
        <v>0</v>
      </c>
      <c r="L83" s="104">
        <f t="shared" si="12"/>
        <v>0</v>
      </c>
      <c r="M83" s="104">
        <f t="shared" si="13"/>
        <v>0</v>
      </c>
      <c r="N83" s="104">
        <f t="shared" si="14"/>
        <v>0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x14ac:dyDescent="0.25">
      <c r="A84" s="7"/>
      <c r="B84" s="12"/>
      <c r="C84" s="12"/>
      <c r="D84" s="12"/>
      <c r="E84" s="12"/>
      <c r="F84" s="12"/>
      <c r="G84" s="12"/>
      <c r="H84" s="7"/>
      <c r="I84" s="33"/>
      <c r="J84" s="34"/>
      <c r="K84" s="105" t="s">
        <v>9</v>
      </c>
      <c r="L84" s="105">
        <f>SUM(L23:L83)</f>
        <v>0</v>
      </c>
      <c r="M84" s="105">
        <f>SUM(M23:M83)</f>
        <v>0</v>
      </c>
      <c r="N84" s="105">
        <f>SUM(N23:N83)</f>
        <v>0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x14ac:dyDescent="0.25">
      <c r="A85" s="7"/>
      <c r="B85" s="11"/>
      <c r="C85" s="11"/>
      <c r="D85" s="11"/>
      <c r="E85" s="11"/>
      <c r="F85" s="11"/>
      <c r="G85" s="11"/>
      <c r="H85" s="7"/>
      <c r="I85" s="13"/>
      <c r="J85" s="13"/>
      <c r="K85" s="11"/>
      <c r="L85" s="11"/>
      <c r="M85" s="11"/>
      <c r="N85" s="11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x14ac:dyDescent="0.25">
      <c r="A86" s="7"/>
      <c r="B86" s="11"/>
      <c r="C86" s="11"/>
      <c r="D86" s="11"/>
      <c r="E86" s="11"/>
      <c r="F86" s="11"/>
      <c r="G86" s="11"/>
      <c r="H86" s="7"/>
      <c r="I86" s="13"/>
      <c r="J86" s="13"/>
      <c r="K86" s="11"/>
      <c r="L86" s="11"/>
      <c r="M86" s="11"/>
      <c r="N86" s="11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x14ac:dyDescent="0.25">
      <c r="A87" s="131" t="s">
        <v>13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25.5" x14ac:dyDescent="0.25">
      <c r="A88" s="15" t="s">
        <v>0</v>
      </c>
      <c r="B88" s="16" t="s">
        <v>1</v>
      </c>
      <c r="C88" s="16" t="s">
        <v>25</v>
      </c>
      <c r="D88" s="16" t="s">
        <v>26</v>
      </c>
      <c r="E88" s="16" t="s">
        <v>27</v>
      </c>
      <c r="F88" s="16" t="s">
        <v>28</v>
      </c>
      <c r="G88" s="16" t="s">
        <v>1474</v>
      </c>
      <c r="H88" s="16" t="s">
        <v>2</v>
      </c>
      <c r="I88" s="17" t="s">
        <v>5</v>
      </c>
      <c r="J88" s="18" t="s">
        <v>6</v>
      </c>
      <c r="K88" s="19" t="s">
        <v>3</v>
      </c>
      <c r="L88" s="15" t="s">
        <v>7</v>
      </c>
      <c r="M88" s="15" t="s">
        <v>8</v>
      </c>
      <c r="N88" s="20" t="s">
        <v>4</v>
      </c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5" x14ac:dyDescent="0.25">
      <c r="A89" s="42">
        <v>1</v>
      </c>
      <c r="B89" s="93" t="s">
        <v>185</v>
      </c>
      <c r="C89" s="93" t="s">
        <v>64</v>
      </c>
      <c r="D89" s="94"/>
      <c r="E89" s="93" t="s">
        <v>217</v>
      </c>
      <c r="F89" s="93" t="s">
        <v>218</v>
      </c>
      <c r="G89" s="93"/>
      <c r="H89" s="22">
        <v>1</v>
      </c>
      <c r="I89" s="62"/>
      <c r="J89" s="120"/>
      <c r="K89" s="106">
        <f t="shared" ref="K89:K152" si="16">I89+(I89*J89)</f>
        <v>0</v>
      </c>
      <c r="L89" s="104">
        <f t="shared" ref="L89:L152" si="17">H89*I89</f>
        <v>0</v>
      </c>
      <c r="M89" s="104">
        <f t="shared" ref="M89:M152" si="18">L89*J89</f>
        <v>0</v>
      </c>
      <c r="N89" s="104">
        <f t="shared" ref="N89:N152" si="19">H89*K89</f>
        <v>0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5" x14ac:dyDescent="0.25">
      <c r="A90" s="42">
        <v>2</v>
      </c>
      <c r="B90" s="93" t="s">
        <v>186</v>
      </c>
      <c r="C90" s="93" t="s">
        <v>65</v>
      </c>
      <c r="D90" s="94" t="s">
        <v>219</v>
      </c>
      <c r="E90" s="93" t="s">
        <v>217</v>
      </c>
      <c r="F90" s="93" t="s">
        <v>220</v>
      </c>
      <c r="G90" s="93"/>
      <c r="H90" s="22">
        <v>1</v>
      </c>
      <c r="I90" s="62"/>
      <c r="J90" s="120"/>
      <c r="K90" s="106">
        <f t="shared" si="16"/>
        <v>0</v>
      </c>
      <c r="L90" s="104">
        <f t="shared" si="17"/>
        <v>0</v>
      </c>
      <c r="M90" s="104">
        <f t="shared" si="18"/>
        <v>0</v>
      </c>
      <c r="N90" s="104">
        <f t="shared" si="19"/>
        <v>0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5" x14ac:dyDescent="0.25">
      <c r="A91" s="42">
        <v>3</v>
      </c>
      <c r="B91" s="93" t="s">
        <v>186</v>
      </c>
      <c r="C91" s="93" t="s">
        <v>65</v>
      </c>
      <c r="D91" s="94" t="s">
        <v>221</v>
      </c>
      <c r="E91" s="93" t="s">
        <v>217</v>
      </c>
      <c r="F91" s="93" t="s">
        <v>222</v>
      </c>
      <c r="G91" s="93"/>
      <c r="H91" s="22">
        <v>1</v>
      </c>
      <c r="I91" s="62"/>
      <c r="J91" s="120"/>
      <c r="K91" s="106">
        <f t="shared" si="16"/>
        <v>0</v>
      </c>
      <c r="L91" s="104">
        <f t="shared" si="17"/>
        <v>0</v>
      </c>
      <c r="M91" s="104">
        <f t="shared" si="18"/>
        <v>0</v>
      </c>
      <c r="N91" s="104">
        <f t="shared" si="19"/>
        <v>0</v>
      </c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5" x14ac:dyDescent="0.25">
      <c r="A92" s="42">
        <v>4</v>
      </c>
      <c r="B92" s="96" t="s">
        <v>187</v>
      </c>
      <c r="C92" s="93" t="s">
        <v>65</v>
      </c>
      <c r="D92" s="94" t="s">
        <v>223</v>
      </c>
      <c r="E92" s="93" t="s">
        <v>217</v>
      </c>
      <c r="F92" s="93" t="s">
        <v>224</v>
      </c>
      <c r="G92" s="93"/>
      <c r="H92" s="22">
        <v>1</v>
      </c>
      <c r="I92" s="62"/>
      <c r="J92" s="120"/>
      <c r="K92" s="106">
        <f t="shared" si="16"/>
        <v>0</v>
      </c>
      <c r="L92" s="104">
        <f t="shared" si="17"/>
        <v>0</v>
      </c>
      <c r="M92" s="104">
        <f t="shared" si="18"/>
        <v>0</v>
      </c>
      <c r="N92" s="104">
        <f t="shared" si="19"/>
        <v>0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" x14ac:dyDescent="0.25">
      <c r="A93" s="42">
        <v>5</v>
      </c>
      <c r="B93" s="93" t="s">
        <v>188</v>
      </c>
      <c r="C93" s="93" t="s">
        <v>65</v>
      </c>
      <c r="D93" s="94"/>
      <c r="E93" s="93" t="s">
        <v>217</v>
      </c>
      <c r="F93" s="93" t="s">
        <v>225</v>
      </c>
      <c r="G93" s="93"/>
      <c r="H93" s="22">
        <v>1</v>
      </c>
      <c r="I93" s="62"/>
      <c r="J93" s="120"/>
      <c r="K93" s="106">
        <f t="shared" si="16"/>
        <v>0</v>
      </c>
      <c r="L93" s="104">
        <f t="shared" si="17"/>
        <v>0</v>
      </c>
      <c r="M93" s="104">
        <f t="shared" si="18"/>
        <v>0</v>
      </c>
      <c r="N93" s="104">
        <f t="shared" si="19"/>
        <v>0</v>
      </c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" x14ac:dyDescent="0.25">
      <c r="A94" s="42">
        <v>6</v>
      </c>
      <c r="B94" s="93" t="s">
        <v>189</v>
      </c>
      <c r="C94" s="93" t="s">
        <v>226</v>
      </c>
      <c r="D94" s="94" t="s">
        <v>227</v>
      </c>
      <c r="E94" s="93" t="s">
        <v>228</v>
      </c>
      <c r="F94" s="93">
        <v>88043315</v>
      </c>
      <c r="G94" s="93"/>
      <c r="H94" s="22">
        <v>1</v>
      </c>
      <c r="I94" s="62"/>
      <c r="J94" s="120"/>
      <c r="K94" s="106">
        <f t="shared" si="16"/>
        <v>0</v>
      </c>
      <c r="L94" s="104">
        <f t="shared" si="17"/>
        <v>0</v>
      </c>
      <c r="M94" s="104">
        <f t="shared" si="18"/>
        <v>0</v>
      </c>
      <c r="N94" s="104">
        <f t="shared" si="19"/>
        <v>0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5" x14ac:dyDescent="0.25">
      <c r="A95" s="42">
        <v>7</v>
      </c>
      <c r="B95" s="93" t="s">
        <v>189</v>
      </c>
      <c r="C95" s="93" t="s">
        <v>226</v>
      </c>
      <c r="D95" s="94"/>
      <c r="E95" s="93" t="s">
        <v>228</v>
      </c>
      <c r="F95" s="93">
        <v>88053027</v>
      </c>
      <c r="G95" s="93"/>
      <c r="H95" s="22">
        <v>1</v>
      </c>
      <c r="I95" s="62"/>
      <c r="J95" s="120"/>
      <c r="K95" s="106">
        <f t="shared" si="16"/>
        <v>0</v>
      </c>
      <c r="L95" s="104">
        <f t="shared" si="17"/>
        <v>0</v>
      </c>
      <c r="M95" s="104">
        <f t="shared" si="18"/>
        <v>0</v>
      </c>
      <c r="N95" s="104">
        <f t="shared" si="19"/>
        <v>0</v>
      </c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5" x14ac:dyDescent="0.25">
      <c r="A96" s="42">
        <v>8</v>
      </c>
      <c r="B96" s="93" t="s">
        <v>189</v>
      </c>
      <c r="C96" s="93" t="s">
        <v>226</v>
      </c>
      <c r="D96" s="94"/>
      <c r="E96" s="93" t="s">
        <v>228</v>
      </c>
      <c r="F96" s="93">
        <v>88043326</v>
      </c>
      <c r="G96" s="93">
        <v>2004</v>
      </c>
      <c r="H96" s="22">
        <v>1</v>
      </c>
      <c r="I96" s="62"/>
      <c r="J96" s="120"/>
      <c r="K96" s="106">
        <f t="shared" si="16"/>
        <v>0</v>
      </c>
      <c r="L96" s="104">
        <f t="shared" si="17"/>
        <v>0</v>
      </c>
      <c r="M96" s="104">
        <f t="shared" si="18"/>
        <v>0</v>
      </c>
      <c r="N96" s="104">
        <f t="shared" si="19"/>
        <v>0</v>
      </c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5" x14ac:dyDescent="0.25">
      <c r="A97" s="42">
        <v>9</v>
      </c>
      <c r="B97" s="93" t="s">
        <v>190</v>
      </c>
      <c r="C97" s="93" t="s">
        <v>229</v>
      </c>
      <c r="D97" s="94" t="s">
        <v>230</v>
      </c>
      <c r="E97" s="93" t="s">
        <v>231</v>
      </c>
      <c r="F97" s="93">
        <v>117204</v>
      </c>
      <c r="G97" s="93">
        <v>2005</v>
      </c>
      <c r="H97" s="22">
        <v>1</v>
      </c>
      <c r="I97" s="62"/>
      <c r="J97" s="120"/>
      <c r="K97" s="106">
        <f t="shared" si="16"/>
        <v>0</v>
      </c>
      <c r="L97" s="104">
        <f t="shared" si="17"/>
        <v>0</v>
      </c>
      <c r="M97" s="104">
        <f t="shared" si="18"/>
        <v>0</v>
      </c>
      <c r="N97" s="104">
        <f t="shared" si="19"/>
        <v>0</v>
      </c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5" x14ac:dyDescent="0.25">
      <c r="A98" s="42">
        <v>10</v>
      </c>
      <c r="B98" s="93" t="s">
        <v>190</v>
      </c>
      <c r="C98" s="93" t="s">
        <v>229</v>
      </c>
      <c r="D98" s="94" t="s">
        <v>232</v>
      </c>
      <c r="E98" s="93" t="s">
        <v>231</v>
      </c>
      <c r="F98" s="93">
        <v>117504</v>
      </c>
      <c r="G98" s="93">
        <v>2005</v>
      </c>
      <c r="H98" s="22">
        <v>1</v>
      </c>
      <c r="I98" s="62"/>
      <c r="J98" s="120"/>
      <c r="K98" s="106">
        <f t="shared" si="16"/>
        <v>0</v>
      </c>
      <c r="L98" s="104">
        <f t="shared" si="17"/>
        <v>0</v>
      </c>
      <c r="M98" s="104">
        <f t="shared" si="18"/>
        <v>0</v>
      </c>
      <c r="N98" s="104">
        <f t="shared" si="19"/>
        <v>0</v>
      </c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5" x14ac:dyDescent="0.25">
      <c r="A99" s="42">
        <v>11</v>
      </c>
      <c r="B99" s="93" t="s">
        <v>190</v>
      </c>
      <c r="C99" s="93" t="s">
        <v>229</v>
      </c>
      <c r="D99" s="94" t="s">
        <v>233</v>
      </c>
      <c r="E99" s="93" t="s">
        <v>231</v>
      </c>
      <c r="F99" s="93">
        <v>116804</v>
      </c>
      <c r="G99" s="93">
        <v>2005</v>
      </c>
      <c r="H99" s="22">
        <v>1</v>
      </c>
      <c r="I99" s="62"/>
      <c r="J99" s="120"/>
      <c r="K99" s="106">
        <f t="shared" si="16"/>
        <v>0</v>
      </c>
      <c r="L99" s="104">
        <f t="shared" si="17"/>
        <v>0</v>
      </c>
      <c r="M99" s="104">
        <f t="shared" si="18"/>
        <v>0</v>
      </c>
      <c r="N99" s="104">
        <f t="shared" si="19"/>
        <v>0</v>
      </c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5" x14ac:dyDescent="0.25">
      <c r="A100" s="42">
        <v>12</v>
      </c>
      <c r="B100" s="93" t="s">
        <v>190</v>
      </c>
      <c r="C100" s="93" t="s">
        <v>229</v>
      </c>
      <c r="D100" s="94" t="s">
        <v>234</v>
      </c>
      <c r="E100" s="93" t="s">
        <v>231</v>
      </c>
      <c r="F100" s="93">
        <v>116604</v>
      </c>
      <c r="G100" s="93">
        <v>2005</v>
      </c>
      <c r="H100" s="22">
        <v>1</v>
      </c>
      <c r="I100" s="62"/>
      <c r="J100" s="120"/>
      <c r="K100" s="106">
        <f t="shared" si="16"/>
        <v>0</v>
      </c>
      <c r="L100" s="104">
        <f t="shared" si="17"/>
        <v>0</v>
      </c>
      <c r="M100" s="104">
        <f t="shared" si="18"/>
        <v>0</v>
      </c>
      <c r="N100" s="104">
        <f t="shared" si="19"/>
        <v>0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5" x14ac:dyDescent="0.25">
      <c r="A101" s="42">
        <v>13</v>
      </c>
      <c r="B101" s="93" t="s">
        <v>190</v>
      </c>
      <c r="C101" s="93" t="s">
        <v>229</v>
      </c>
      <c r="D101" s="94" t="s">
        <v>235</v>
      </c>
      <c r="E101" s="93" t="s">
        <v>231</v>
      </c>
      <c r="F101" s="93">
        <v>117404</v>
      </c>
      <c r="G101" s="93">
        <v>2004</v>
      </c>
      <c r="H101" s="22">
        <v>1</v>
      </c>
      <c r="I101" s="62"/>
      <c r="J101" s="120"/>
      <c r="K101" s="106">
        <f t="shared" si="16"/>
        <v>0</v>
      </c>
      <c r="L101" s="104">
        <f t="shared" si="17"/>
        <v>0</v>
      </c>
      <c r="M101" s="104">
        <f t="shared" si="18"/>
        <v>0</v>
      </c>
      <c r="N101" s="104">
        <f t="shared" si="19"/>
        <v>0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5" x14ac:dyDescent="0.25">
      <c r="A102" s="42">
        <v>14</v>
      </c>
      <c r="B102" s="93" t="s">
        <v>191</v>
      </c>
      <c r="C102" s="93" t="s">
        <v>229</v>
      </c>
      <c r="D102" s="94" t="s">
        <v>236</v>
      </c>
      <c r="E102" s="93" t="s">
        <v>237</v>
      </c>
      <c r="F102" s="93">
        <v>97521079</v>
      </c>
      <c r="G102" s="93">
        <v>2004</v>
      </c>
      <c r="H102" s="22">
        <v>1</v>
      </c>
      <c r="I102" s="62"/>
      <c r="J102" s="120"/>
      <c r="K102" s="106">
        <f t="shared" si="16"/>
        <v>0</v>
      </c>
      <c r="L102" s="104">
        <f t="shared" si="17"/>
        <v>0</v>
      </c>
      <c r="M102" s="104">
        <f t="shared" si="18"/>
        <v>0</v>
      </c>
      <c r="N102" s="104">
        <f t="shared" si="19"/>
        <v>0</v>
      </c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5" x14ac:dyDescent="0.25">
      <c r="A103" s="42">
        <v>15</v>
      </c>
      <c r="B103" s="93" t="s">
        <v>191</v>
      </c>
      <c r="C103" s="93" t="s">
        <v>229</v>
      </c>
      <c r="D103" s="94" t="s">
        <v>238</v>
      </c>
      <c r="E103" s="93" t="s">
        <v>237</v>
      </c>
      <c r="F103" s="93">
        <v>97521104</v>
      </c>
      <c r="G103" s="93">
        <v>2004</v>
      </c>
      <c r="H103" s="22">
        <v>1</v>
      </c>
      <c r="I103" s="62"/>
      <c r="J103" s="120"/>
      <c r="K103" s="106">
        <f t="shared" si="16"/>
        <v>0</v>
      </c>
      <c r="L103" s="104">
        <f t="shared" si="17"/>
        <v>0</v>
      </c>
      <c r="M103" s="104">
        <f t="shared" si="18"/>
        <v>0</v>
      </c>
      <c r="N103" s="104">
        <f t="shared" si="19"/>
        <v>0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5" x14ac:dyDescent="0.25">
      <c r="A104" s="42">
        <v>16</v>
      </c>
      <c r="B104" s="93" t="s">
        <v>192</v>
      </c>
      <c r="C104" s="93" t="s">
        <v>229</v>
      </c>
      <c r="D104" s="94" t="s">
        <v>239</v>
      </c>
      <c r="E104" s="93" t="s">
        <v>231</v>
      </c>
      <c r="F104" s="93">
        <v>24804</v>
      </c>
      <c r="G104" s="93">
        <v>2004</v>
      </c>
      <c r="H104" s="22">
        <v>1</v>
      </c>
      <c r="I104" s="62"/>
      <c r="J104" s="120"/>
      <c r="K104" s="106">
        <f t="shared" si="16"/>
        <v>0</v>
      </c>
      <c r="L104" s="104">
        <f t="shared" si="17"/>
        <v>0</v>
      </c>
      <c r="M104" s="104">
        <f t="shared" si="18"/>
        <v>0</v>
      </c>
      <c r="N104" s="104">
        <f t="shared" si="19"/>
        <v>0</v>
      </c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5" x14ac:dyDescent="0.25">
      <c r="A105" s="42">
        <v>17</v>
      </c>
      <c r="B105" s="93" t="s">
        <v>192</v>
      </c>
      <c r="C105" s="93" t="s">
        <v>229</v>
      </c>
      <c r="D105" s="94" t="s">
        <v>240</v>
      </c>
      <c r="E105" s="93" t="s">
        <v>231</v>
      </c>
      <c r="F105" s="93">
        <v>24604</v>
      </c>
      <c r="G105" s="93">
        <v>2004</v>
      </c>
      <c r="H105" s="22">
        <v>1</v>
      </c>
      <c r="I105" s="62"/>
      <c r="J105" s="120"/>
      <c r="K105" s="106">
        <f t="shared" si="16"/>
        <v>0</v>
      </c>
      <c r="L105" s="104">
        <f t="shared" si="17"/>
        <v>0</v>
      </c>
      <c r="M105" s="104">
        <f t="shared" si="18"/>
        <v>0</v>
      </c>
      <c r="N105" s="104">
        <f t="shared" si="19"/>
        <v>0</v>
      </c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5" x14ac:dyDescent="0.25">
      <c r="A106" s="42">
        <v>18</v>
      </c>
      <c r="B106" s="93" t="s">
        <v>193</v>
      </c>
      <c r="C106" s="93" t="s">
        <v>229</v>
      </c>
      <c r="D106" s="94" t="s">
        <v>241</v>
      </c>
      <c r="E106" s="93" t="s">
        <v>242</v>
      </c>
      <c r="F106" s="93" t="s">
        <v>243</v>
      </c>
      <c r="G106" s="93"/>
      <c r="H106" s="22">
        <v>1</v>
      </c>
      <c r="I106" s="62"/>
      <c r="J106" s="120"/>
      <c r="K106" s="106">
        <f t="shared" si="16"/>
        <v>0</v>
      </c>
      <c r="L106" s="104">
        <f t="shared" si="17"/>
        <v>0</v>
      </c>
      <c r="M106" s="104">
        <f t="shared" si="18"/>
        <v>0</v>
      </c>
      <c r="N106" s="104">
        <f t="shared" si="19"/>
        <v>0</v>
      </c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5" x14ac:dyDescent="0.25">
      <c r="A107" s="42">
        <v>19</v>
      </c>
      <c r="B107" s="93" t="s">
        <v>192</v>
      </c>
      <c r="C107" s="93" t="s">
        <v>229</v>
      </c>
      <c r="D107" s="94" t="s">
        <v>244</v>
      </c>
      <c r="E107" s="93" t="s">
        <v>245</v>
      </c>
      <c r="F107" s="93">
        <v>42505</v>
      </c>
      <c r="G107" s="93"/>
      <c r="H107" s="22">
        <v>1</v>
      </c>
      <c r="I107" s="62"/>
      <c r="J107" s="120"/>
      <c r="K107" s="106">
        <f t="shared" si="16"/>
        <v>0</v>
      </c>
      <c r="L107" s="104">
        <f t="shared" si="17"/>
        <v>0</v>
      </c>
      <c r="M107" s="104">
        <f t="shared" si="18"/>
        <v>0</v>
      </c>
      <c r="N107" s="104">
        <f t="shared" si="19"/>
        <v>0</v>
      </c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5" x14ac:dyDescent="0.25">
      <c r="A108" s="42">
        <v>20</v>
      </c>
      <c r="B108" s="93" t="s">
        <v>192</v>
      </c>
      <c r="C108" s="93" t="s">
        <v>229</v>
      </c>
      <c r="D108" s="94" t="s">
        <v>246</v>
      </c>
      <c r="E108" s="93" t="s">
        <v>245</v>
      </c>
      <c r="F108" s="93">
        <v>41705</v>
      </c>
      <c r="G108" s="93"/>
      <c r="H108" s="22">
        <v>1</v>
      </c>
      <c r="I108" s="62"/>
      <c r="J108" s="120"/>
      <c r="K108" s="106">
        <f t="shared" si="16"/>
        <v>0</v>
      </c>
      <c r="L108" s="104">
        <f t="shared" si="17"/>
        <v>0</v>
      </c>
      <c r="M108" s="104">
        <f t="shared" si="18"/>
        <v>0</v>
      </c>
      <c r="N108" s="104">
        <f t="shared" si="19"/>
        <v>0</v>
      </c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5" x14ac:dyDescent="0.25">
      <c r="A109" s="42">
        <v>21</v>
      </c>
      <c r="B109" s="93" t="s">
        <v>192</v>
      </c>
      <c r="C109" s="93" t="s">
        <v>229</v>
      </c>
      <c r="D109" s="94"/>
      <c r="E109" s="93"/>
      <c r="F109" s="93">
        <v>42505</v>
      </c>
      <c r="G109" s="93"/>
      <c r="H109" s="22">
        <v>1</v>
      </c>
      <c r="I109" s="62"/>
      <c r="J109" s="120"/>
      <c r="K109" s="106">
        <f t="shared" si="16"/>
        <v>0</v>
      </c>
      <c r="L109" s="104">
        <f t="shared" si="17"/>
        <v>0</v>
      </c>
      <c r="M109" s="104">
        <f t="shared" si="18"/>
        <v>0</v>
      </c>
      <c r="N109" s="104">
        <f t="shared" si="19"/>
        <v>0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5" x14ac:dyDescent="0.25">
      <c r="A110" s="42">
        <v>22</v>
      </c>
      <c r="B110" s="93" t="s">
        <v>194</v>
      </c>
      <c r="C110" s="93" t="s">
        <v>247</v>
      </c>
      <c r="D110" s="94" t="s">
        <v>248</v>
      </c>
      <c r="E110" s="93" t="s">
        <v>245</v>
      </c>
      <c r="F110" s="93" t="s">
        <v>249</v>
      </c>
      <c r="G110" s="93">
        <v>2006</v>
      </c>
      <c r="H110" s="22">
        <v>1</v>
      </c>
      <c r="I110" s="62"/>
      <c r="J110" s="120"/>
      <c r="K110" s="106">
        <f t="shared" si="16"/>
        <v>0</v>
      </c>
      <c r="L110" s="104">
        <f t="shared" si="17"/>
        <v>0</v>
      </c>
      <c r="M110" s="104">
        <f t="shared" si="18"/>
        <v>0</v>
      </c>
      <c r="N110" s="104">
        <f t="shared" si="19"/>
        <v>0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5" x14ac:dyDescent="0.25">
      <c r="A111" s="42">
        <v>23</v>
      </c>
      <c r="B111" s="93" t="s">
        <v>194</v>
      </c>
      <c r="C111" s="93" t="s">
        <v>247</v>
      </c>
      <c r="D111" s="94" t="s">
        <v>250</v>
      </c>
      <c r="E111" s="93" t="s">
        <v>245</v>
      </c>
      <c r="F111" s="93" t="s">
        <v>251</v>
      </c>
      <c r="G111" s="93">
        <v>2006</v>
      </c>
      <c r="H111" s="22">
        <v>1</v>
      </c>
      <c r="I111" s="62"/>
      <c r="J111" s="120"/>
      <c r="K111" s="106">
        <f t="shared" si="16"/>
        <v>0</v>
      </c>
      <c r="L111" s="104">
        <f t="shared" si="17"/>
        <v>0</v>
      </c>
      <c r="M111" s="104">
        <f t="shared" si="18"/>
        <v>0</v>
      </c>
      <c r="N111" s="104">
        <f t="shared" si="19"/>
        <v>0</v>
      </c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5" x14ac:dyDescent="0.25">
      <c r="A112" s="42">
        <v>24</v>
      </c>
      <c r="B112" s="93" t="s">
        <v>193</v>
      </c>
      <c r="C112" s="93" t="s">
        <v>247</v>
      </c>
      <c r="D112" s="94" t="s">
        <v>252</v>
      </c>
      <c r="E112" s="93" t="s">
        <v>245</v>
      </c>
      <c r="F112" s="93" t="s">
        <v>253</v>
      </c>
      <c r="G112" s="93">
        <v>2006</v>
      </c>
      <c r="H112" s="22">
        <v>1</v>
      </c>
      <c r="I112" s="62"/>
      <c r="J112" s="120"/>
      <c r="K112" s="106">
        <f t="shared" si="16"/>
        <v>0</v>
      </c>
      <c r="L112" s="104">
        <f t="shared" si="17"/>
        <v>0</v>
      </c>
      <c r="M112" s="104">
        <f t="shared" si="18"/>
        <v>0</v>
      </c>
      <c r="N112" s="104">
        <f t="shared" si="19"/>
        <v>0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5" x14ac:dyDescent="0.25">
      <c r="A113" s="42">
        <v>25</v>
      </c>
      <c r="B113" s="93" t="s">
        <v>195</v>
      </c>
      <c r="C113" s="93" t="s">
        <v>254</v>
      </c>
      <c r="D113" s="94" t="s">
        <v>255</v>
      </c>
      <c r="E113" s="93" t="s">
        <v>256</v>
      </c>
      <c r="F113" s="93" t="s">
        <v>257</v>
      </c>
      <c r="G113" s="93"/>
      <c r="H113" s="22">
        <v>1</v>
      </c>
      <c r="I113" s="62"/>
      <c r="J113" s="120"/>
      <c r="K113" s="106">
        <f t="shared" si="16"/>
        <v>0</v>
      </c>
      <c r="L113" s="104">
        <f t="shared" si="17"/>
        <v>0</v>
      </c>
      <c r="M113" s="104">
        <f t="shared" si="18"/>
        <v>0</v>
      </c>
      <c r="N113" s="104">
        <f t="shared" si="19"/>
        <v>0</v>
      </c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5" x14ac:dyDescent="0.25">
      <c r="A114" s="42">
        <v>26</v>
      </c>
      <c r="B114" s="93" t="s">
        <v>196</v>
      </c>
      <c r="C114" s="93" t="s">
        <v>258</v>
      </c>
      <c r="D114" s="94"/>
      <c r="E114" s="93" t="s">
        <v>245</v>
      </c>
      <c r="F114" s="93">
        <v>6704</v>
      </c>
      <c r="G114" s="93"/>
      <c r="H114" s="22">
        <v>1</v>
      </c>
      <c r="I114" s="62"/>
      <c r="J114" s="120"/>
      <c r="K114" s="106">
        <f t="shared" si="16"/>
        <v>0</v>
      </c>
      <c r="L114" s="104">
        <f t="shared" si="17"/>
        <v>0</v>
      </c>
      <c r="M114" s="104">
        <f t="shared" si="18"/>
        <v>0</v>
      </c>
      <c r="N114" s="104">
        <f t="shared" si="19"/>
        <v>0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5" x14ac:dyDescent="0.25">
      <c r="A115" s="42">
        <v>27</v>
      </c>
      <c r="B115" s="93" t="s">
        <v>196</v>
      </c>
      <c r="C115" s="93" t="s">
        <v>258</v>
      </c>
      <c r="D115" s="94"/>
      <c r="E115" s="93" t="s">
        <v>245</v>
      </c>
      <c r="F115" s="93">
        <v>6504</v>
      </c>
      <c r="G115" s="93"/>
      <c r="H115" s="22">
        <v>1</v>
      </c>
      <c r="I115" s="62"/>
      <c r="J115" s="120"/>
      <c r="K115" s="106">
        <f t="shared" si="16"/>
        <v>0</v>
      </c>
      <c r="L115" s="104">
        <f t="shared" si="17"/>
        <v>0</v>
      </c>
      <c r="M115" s="104">
        <f t="shared" si="18"/>
        <v>0</v>
      </c>
      <c r="N115" s="104">
        <f t="shared" si="19"/>
        <v>0</v>
      </c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5" x14ac:dyDescent="0.25">
      <c r="A116" s="42">
        <v>28</v>
      </c>
      <c r="B116" s="93" t="s">
        <v>196</v>
      </c>
      <c r="C116" s="93" t="s">
        <v>258</v>
      </c>
      <c r="D116" s="94"/>
      <c r="E116" s="93" t="s">
        <v>245</v>
      </c>
      <c r="F116" s="93">
        <v>7004</v>
      </c>
      <c r="G116" s="93"/>
      <c r="H116" s="22">
        <v>1</v>
      </c>
      <c r="I116" s="62"/>
      <c r="J116" s="120"/>
      <c r="K116" s="106">
        <f t="shared" si="16"/>
        <v>0</v>
      </c>
      <c r="L116" s="104">
        <f t="shared" si="17"/>
        <v>0</v>
      </c>
      <c r="M116" s="104">
        <f t="shared" si="18"/>
        <v>0</v>
      </c>
      <c r="N116" s="104">
        <f t="shared" si="19"/>
        <v>0</v>
      </c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5" x14ac:dyDescent="0.25">
      <c r="A117" s="42">
        <v>29</v>
      </c>
      <c r="B117" s="93" t="s">
        <v>196</v>
      </c>
      <c r="C117" s="93" t="s">
        <v>258</v>
      </c>
      <c r="D117" s="94"/>
      <c r="E117" s="93" t="s">
        <v>245</v>
      </c>
      <c r="F117" s="93">
        <v>6604</v>
      </c>
      <c r="G117" s="93"/>
      <c r="H117" s="22">
        <v>1</v>
      </c>
      <c r="I117" s="62"/>
      <c r="J117" s="120"/>
      <c r="K117" s="106">
        <f t="shared" si="16"/>
        <v>0</v>
      </c>
      <c r="L117" s="104">
        <f t="shared" si="17"/>
        <v>0</v>
      </c>
      <c r="M117" s="104">
        <f t="shared" si="18"/>
        <v>0</v>
      </c>
      <c r="N117" s="104">
        <f t="shared" si="19"/>
        <v>0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5" x14ac:dyDescent="0.25">
      <c r="A118" s="42">
        <v>30</v>
      </c>
      <c r="B118" s="93" t="s">
        <v>196</v>
      </c>
      <c r="C118" s="93" t="s">
        <v>258</v>
      </c>
      <c r="D118" s="94"/>
      <c r="E118" s="93" t="s">
        <v>245</v>
      </c>
      <c r="F118" s="93">
        <v>6804</v>
      </c>
      <c r="G118" s="93"/>
      <c r="H118" s="22">
        <v>1</v>
      </c>
      <c r="I118" s="62"/>
      <c r="J118" s="120"/>
      <c r="K118" s="106">
        <f t="shared" si="16"/>
        <v>0</v>
      </c>
      <c r="L118" s="104">
        <f t="shared" si="17"/>
        <v>0</v>
      </c>
      <c r="M118" s="104">
        <f t="shared" si="18"/>
        <v>0</v>
      </c>
      <c r="N118" s="104">
        <f t="shared" si="19"/>
        <v>0</v>
      </c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5" x14ac:dyDescent="0.25">
      <c r="A119" s="42">
        <v>31</v>
      </c>
      <c r="B119" s="93" t="s">
        <v>196</v>
      </c>
      <c r="C119" s="93" t="s">
        <v>258</v>
      </c>
      <c r="D119" s="94"/>
      <c r="E119" s="93" t="s">
        <v>245</v>
      </c>
      <c r="F119" s="93">
        <v>6904</v>
      </c>
      <c r="G119" s="93"/>
      <c r="H119" s="22">
        <v>1</v>
      </c>
      <c r="I119" s="62"/>
      <c r="J119" s="120"/>
      <c r="K119" s="106">
        <f t="shared" si="16"/>
        <v>0</v>
      </c>
      <c r="L119" s="104">
        <f t="shared" si="17"/>
        <v>0</v>
      </c>
      <c r="M119" s="104">
        <f t="shared" si="18"/>
        <v>0</v>
      </c>
      <c r="N119" s="104">
        <f t="shared" si="19"/>
        <v>0</v>
      </c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5" x14ac:dyDescent="0.25">
      <c r="A120" s="42">
        <v>32</v>
      </c>
      <c r="B120" s="93" t="s">
        <v>194</v>
      </c>
      <c r="C120" s="93" t="s">
        <v>247</v>
      </c>
      <c r="D120" s="94" t="s">
        <v>259</v>
      </c>
      <c r="E120" s="93" t="s">
        <v>245</v>
      </c>
      <c r="F120" s="93" t="s">
        <v>260</v>
      </c>
      <c r="G120" s="93">
        <v>2005</v>
      </c>
      <c r="H120" s="22">
        <v>1</v>
      </c>
      <c r="I120" s="62"/>
      <c r="J120" s="120"/>
      <c r="K120" s="106">
        <f t="shared" si="16"/>
        <v>0</v>
      </c>
      <c r="L120" s="104">
        <f t="shared" si="17"/>
        <v>0</v>
      </c>
      <c r="M120" s="104">
        <f t="shared" si="18"/>
        <v>0</v>
      </c>
      <c r="N120" s="104">
        <f t="shared" si="19"/>
        <v>0</v>
      </c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5" x14ac:dyDescent="0.25">
      <c r="A121" s="42">
        <v>33</v>
      </c>
      <c r="B121" s="93" t="s">
        <v>194</v>
      </c>
      <c r="C121" s="93" t="s">
        <v>247</v>
      </c>
      <c r="D121" s="94" t="s">
        <v>261</v>
      </c>
      <c r="E121" s="93" t="s">
        <v>245</v>
      </c>
      <c r="F121" s="93" t="s">
        <v>262</v>
      </c>
      <c r="G121" s="93">
        <v>2004</v>
      </c>
      <c r="H121" s="22">
        <v>1</v>
      </c>
      <c r="I121" s="62"/>
      <c r="J121" s="120"/>
      <c r="K121" s="106">
        <f t="shared" si="16"/>
        <v>0</v>
      </c>
      <c r="L121" s="104">
        <f t="shared" si="17"/>
        <v>0</v>
      </c>
      <c r="M121" s="104">
        <f t="shared" si="18"/>
        <v>0</v>
      </c>
      <c r="N121" s="104">
        <f t="shared" si="19"/>
        <v>0</v>
      </c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5" x14ac:dyDescent="0.25">
      <c r="A122" s="42">
        <v>34</v>
      </c>
      <c r="B122" s="93" t="s">
        <v>194</v>
      </c>
      <c r="C122" s="93" t="s">
        <v>247</v>
      </c>
      <c r="D122" s="94" t="s">
        <v>263</v>
      </c>
      <c r="E122" s="93" t="s">
        <v>245</v>
      </c>
      <c r="F122" s="93" t="s">
        <v>264</v>
      </c>
      <c r="G122" s="93">
        <v>2004</v>
      </c>
      <c r="H122" s="22">
        <v>1</v>
      </c>
      <c r="I122" s="62"/>
      <c r="J122" s="120"/>
      <c r="K122" s="106">
        <f t="shared" si="16"/>
        <v>0</v>
      </c>
      <c r="L122" s="104">
        <f t="shared" si="17"/>
        <v>0</v>
      </c>
      <c r="M122" s="104">
        <f t="shared" si="18"/>
        <v>0</v>
      </c>
      <c r="N122" s="104">
        <f t="shared" si="19"/>
        <v>0</v>
      </c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5" x14ac:dyDescent="0.25">
      <c r="A123" s="42">
        <v>35</v>
      </c>
      <c r="B123" s="93" t="s">
        <v>194</v>
      </c>
      <c r="C123" s="93" t="s">
        <v>247</v>
      </c>
      <c r="D123" s="94" t="s">
        <v>265</v>
      </c>
      <c r="E123" s="93" t="s">
        <v>245</v>
      </c>
      <c r="F123" s="93" t="s">
        <v>266</v>
      </c>
      <c r="G123" s="93">
        <v>2004</v>
      </c>
      <c r="H123" s="22">
        <v>1</v>
      </c>
      <c r="I123" s="62"/>
      <c r="J123" s="120"/>
      <c r="K123" s="106">
        <f t="shared" si="16"/>
        <v>0</v>
      </c>
      <c r="L123" s="104">
        <f t="shared" si="17"/>
        <v>0</v>
      </c>
      <c r="M123" s="104">
        <f t="shared" si="18"/>
        <v>0</v>
      </c>
      <c r="N123" s="104">
        <f t="shared" si="19"/>
        <v>0</v>
      </c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5" x14ac:dyDescent="0.25">
      <c r="A124" s="42">
        <v>36</v>
      </c>
      <c r="B124" s="93" t="s">
        <v>194</v>
      </c>
      <c r="C124" s="93" t="s">
        <v>247</v>
      </c>
      <c r="D124" s="94" t="s">
        <v>267</v>
      </c>
      <c r="E124" s="93" t="s">
        <v>245</v>
      </c>
      <c r="F124" s="93" t="s">
        <v>268</v>
      </c>
      <c r="G124" s="93">
        <v>2004</v>
      </c>
      <c r="H124" s="22">
        <v>1</v>
      </c>
      <c r="I124" s="62"/>
      <c r="J124" s="120"/>
      <c r="K124" s="106">
        <f t="shared" si="16"/>
        <v>0</v>
      </c>
      <c r="L124" s="104">
        <f t="shared" si="17"/>
        <v>0</v>
      </c>
      <c r="M124" s="104">
        <f t="shared" si="18"/>
        <v>0</v>
      </c>
      <c r="N124" s="104">
        <f t="shared" si="19"/>
        <v>0</v>
      </c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5" x14ac:dyDescent="0.25">
      <c r="A125" s="42">
        <v>37</v>
      </c>
      <c r="B125" s="93" t="s">
        <v>194</v>
      </c>
      <c r="C125" s="93" t="s">
        <v>247</v>
      </c>
      <c r="D125" s="94" t="s">
        <v>269</v>
      </c>
      <c r="E125" s="93" t="s">
        <v>245</v>
      </c>
      <c r="F125" s="93" t="s">
        <v>270</v>
      </c>
      <c r="G125" s="93">
        <v>2004</v>
      </c>
      <c r="H125" s="22">
        <v>1</v>
      </c>
      <c r="I125" s="62"/>
      <c r="J125" s="120"/>
      <c r="K125" s="106">
        <f t="shared" si="16"/>
        <v>0</v>
      </c>
      <c r="L125" s="104">
        <f t="shared" si="17"/>
        <v>0</v>
      </c>
      <c r="M125" s="104">
        <f t="shared" si="18"/>
        <v>0</v>
      </c>
      <c r="N125" s="104">
        <f t="shared" si="19"/>
        <v>0</v>
      </c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5" x14ac:dyDescent="0.25">
      <c r="A126" s="42">
        <v>38</v>
      </c>
      <c r="B126" s="93" t="s">
        <v>190</v>
      </c>
      <c r="C126" s="93" t="s">
        <v>247</v>
      </c>
      <c r="D126" s="94" t="s">
        <v>271</v>
      </c>
      <c r="E126" s="93" t="s">
        <v>245</v>
      </c>
      <c r="F126" s="93" t="s">
        <v>272</v>
      </c>
      <c r="G126" s="93"/>
      <c r="H126" s="22">
        <v>1</v>
      </c>
      <c r="I126" s="62"/>
      <c r="J126" s="120"/>
      <c r="K126" s="106">
        <f t="shared" si="16"/>
        <v>0</v>
      </c>
      <c r="L126" s="104">
        <f t="shared" si="17"/>
        <v>0</v>
      </c>
      <c r="M126" s="104">
        <f t="shared" si="18"/>
        <v>0</v>
      </c>
      <c r="N126" s="104">
        <f t="shared" si="19"/>
        <v>0</v>
      </c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" x14ac:dyDescent="0.25">
      <c r="A127" s="42">
        <v>39</v>
      </c>
      <c r="B127" s="93" t="s">
        <v>194</v>
      </c>
      <c r="C127" s="93" t="s">
        <v>247</v>
      </c>
      <c r="D127" s="94"/>
      <c r="E127" s="93" t="s">
        <v>245</v>
      </c>
      <c r="F127" s="93" t="s">
        <v>273</v>
      </c>
      <c r="G127" s="93"/>
      <c r="H127" s="22">
        <v>1</v>
      </c>
      <c r="I127" s="62"/>
      <c r="J127" s="120"/>
      <c r="K127" s="106">
        <f t="shared" si="16"/>
        <v>0</v>
      </c>
      <c r="L127" s="104">
        <f t="shared" si="17"/>
        <v>0</v>
      </c>
      <c r="M127" s="104">
        <f t="shared" si="18"/>
        <v>0</v>
      </c>
      <c r="N127" s="104">
        <f t="shared" si="19"/>
        <v>0</v>
      </c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" x14ac:dyDescent="0.25">
      <c r="A128" s="42">
        <v>40</v>
      </c>
      <c r="B128" s="93" t="s">
        <v>192</v>
      </c>
      <c r="C128" s="93" t="s">
        <v>247</v>
      </c>
      <c r="D128" s="94" t="s">
        <v>274</v>
      </c>
      <c r="E128" s="93" t="s">
        <v>245</v>
      </c>
      <c r="F128" s="93" t="s">
        <v>275</v>
      </c>
      <c r="G128" s="93">
        <v>2004</v>
      </c>
      <c r="H128" s="22">
        <v>1</v>
      </c>
      <c r="I128" s="62"/>
      <c r="J128" s="120"/>
      <c r="K128" s="106">
        <f t="shared" si="16"/>
        <v>0</v>
      </c>
      <c r="L128" s="104">
        <f t="shared" si="17"/>
        <v>0</v>
      </c>
      <c r="M128" s="104">
        <f t="shared" si="18"/>
        <v>0</v>
      </c>
      <c r="N128" s="104">
        <f t="shared" si="19"/>
        <v>0</v>
      </c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5" x14ac:dyDescent="0.25">
      <c r="A129" s="42">
        <v>41</v>
      </c>
      <c r="B129" s="93" t="s">
        <v>192</v>
      </c>
      <c r="C129" s="93" t="s">
        <v>247</v>
      </c>
      <c r="D129" s="94" t="s">
        <v>276</v>
      </c>
      <c r="E129" s="93" t="s">
        <v>245</v>
      </c>
      <c r="F129" s="93" t="s">
        <v>277</v>
      </c>
      <c r="G129" s="93">
        <v>2004</v>
      </c>
      <c r="H129" s="22">
        <v>1</v>
      </c>
      <c r="I129" s="62"/>
      <c r="J129" s="120"/>
      <c r="K129" s="106">
        <f t="shared" si="16"/>
        <v>0</v>
      </c>
      <c r="L129" s="104">
        <f t="shared" si="17"/>
        <v>0</v>
      </c>
      <c r="M129" s="104">
        <f t="shared" si="18"/>
        <v>0</v>
      </c>
      <c r="N129" s="104">
        <f t="shared" si="19"/>
        <v>0</v>
      </c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5" x14ac:dyDescent="0.25">
      <c r="A130" s="42">
        <v>42</v>
      </c>
      <c r="B130" s="93" t="s">
        <v>192</v>
      </c>
      <c r="C130" s="93" t="s">
        <v>247</v>
      </c>
      <c r="D130" s="94" t="s">
        <v>278</v>
      </c>
      <c r="E130" s="93" t="s">
        <v>245</v>
      </c>
      <c r="F130" s="93" t="s">
        <v>279</v>
      </c>
      <c r="G130" s="93">
        <v>2004</v>
      </c>
      <c r="H130" s="22">
        <v>1</v>
      </c>
      <c r="I130" s="62"/>
      <c r="J130" s="120"/>
      <c r="K130" s="106">
        <f t="shared" si="16"/>
        <v>0</v>
      </c>
      <c r="L130" s="104">
        <f t="shared" si="17"/>
        <v>0</v>
      </c>
      <c r="M130" s="104">
        <f t="shared" si="18"/>
        <v>0</v>
      </c>
      <c r="N130" s="104">
        <f t="shared" si="19"/>
        <v>0</v>
      </c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5" x14ac:dyDescent="0.25">
      <c r="A131" s="42">
        <v>43</v>
      </c>
      <c r="B131" s="93" t="s">
        <v>192</v>
      </c>
      <c r="C131" s="93" t="s">
        <v>247</v>
      </c>
      <c r="D131" s="94" t="s">
        <v>280</v>
      </c>
      <c r="E131" s="93" t="s">
        <v>245</v>
      </c>
      <c r="F131" s="93" t="s">
        <v>281</v>
      </c>
      <c r="G131" s="93">
        <v>2004</v>
      </c>
      <c r="H131" s="22">
        <v>1</v>
      </c>
      <c r="I131" s="62"/>
      <c r="J131" s="120"/>
      <c r="K131" s="106">
        <f t="shared" si="16"/>
        <v>0</v>
      </c>
      <c r="L131" s="104">
        <f t="shared" si="17"/>
        <v>0</v>
      </c>
      <c r="M131" s="104">
        <f t="shared" si="18"/>
        <v>0</v>
      </c>
      <c r="N131" s="104">
        <f t="shared" si="19"/>
        <v>0</v>
      </c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5" x14ac:dyDescent="0.25">
      <c r="A132" s="42">
        <v>44</v>
      </c>
      <c r="B132" s="93" t="s">
        <v>192</v>
      </c>
      <c r="C132" s="93" t="s">
        <v>247</v>
      </c>
      <c r="D132" s="94" t="s">
        <v>282</v>
      </c>
      <c r="E132" s="93" t="s">
        <v>245</v>
      </c>
      <c r="F132" s="93" t="s">
        <v>283</v>
      </c>
      <c r="G132" s="93">
        <v>2004</v>
      </c>
      <c r="H132" s="22">
        <v>1</v>
      </c>
      <c r="I132" s="62"/>
      <c r="J132" s="120"/>
      <c r="K132" s="106">
        <f t="shared" si="16"/>
        <v>0</v>
      </c>
      <c r="L132" s="104">
        <f t="shared" si="17"/>
        <v>0</v>
      </c>
      <c r="M132" s="104">
        <f t="shared" si="18"/>
        <v>0</v>
      </c>
      <c r="N132" s="104">
        <f t="shared" si="19"/>
        <v>0</v>
      </c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5" x14ac:dyDescent="0.25">
      <c r="A133" s="42">
        <v>45</v>
      </c>
      <c r="B133" s="93" t="s">
        <v>192</v>
      </c>
      <c r="C133" s="93" t="s">
        <v>247</v>
      </c>
      <c r="D133" s="94" t="s">
        <v>284</v>
      </c>
      <c r="E133" s="93" t="s">
        <v>245</v>
      </c>
      <c r="F133" s="93" t="s">
        <v>285</v>
      </c>
      <c r="G133" s="93"/>
      <c r="H133" s="22">
        <v>1</v>
      </c>
      <c r="I133" s="62"/>
      <c r="J133" s="120"/>
      <c r="K133" s="106">
        <f t="shared" si="16"/>
        <v>0</v>
      </c>
      <c r="L133" s="104">
        <f t="shared" si="17"/>
        <v>0</v>
      </c>
      <c r="M133" s="104">
        <f t="shared" si="18"/>
        <v>0</v>
      </c>
      <c r="N133" s="104">
        <f t="shared" si="19"/>
        <v>0</v>
      </c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5" x14ac:dyDescent="0.25">
      <c r="A134" s="42">
        <v>46</v>
      </c>
      <c r="B134" s="93" t="s">
        <v>192</v>
      </c>
      <c r="C134" s="93" t="s">
        <v>247</v>
      </c>
      <c r="D134" s="94" t="s">
        <v>286</v>
      </c>
      <c r="E134" s="93" t="s">
        <v>245</v>
      </c>
      <c r="F134" s="93" t="s">
        <v>287</v>
      </c>
      <c r="G134" s="93"/>
      <c r="H134" s="22">
        <v>1</v>
      </c>
      <c r="I134" s="62"/>
      <c r="J134" s="120"/>
      <c r="K134" s="106">
        <f t="shared" si="16"/>
        <v>0</v>
      </c>
      <c r="L134" s="104">
        <f t="shared" si="17"/>
        <v>0</v>
      </c>
      <c r="M134" s="104">
        <f t="shared" si="18"/>
        <v>0</v>
      </c>
      <c r="N134" s="104">
        <f t="shared" si="19"/>
        <v>0</v>
      </c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5" x14ac:dyDescent="0.25">
      <c r="A135" s="42">
        <v>47</v>
      </c>
      <c r="B135" s="93" t="s">
        <v>192</v>
      </c>
      <c r="C135" s="93" t="s">
        <v>247</v>
      </c>
      <c r="D135" s="94" t="s">
        <v>288</v>
      </c>
      <c r="E135" s="93" t="s">
        <v>245</v>
      </c>
      <c r="F135" s="93" t="s">
        <v>289</v>
      </c>
      <c r="G135" s="93">
        <v>2004</v>
      </c>
      <c r="H135" s="22">
        <v>1</v>
      </c>
      <c r="I135" s="62"/>
      <c r="J135" s="120"/>
      <c r="K135" s="106">
        <f t="shared" si="16"/>
        <v>0</v>
      </c>
      <c r="L135" s="104">
        <f t="shared" si="17"/>
        <v>0</v>
      </c>
      <c r="M135" s="104">
        <f t="shared" si="18"/>
        <v>0</v>
      </c>
      <c r="N135" s="104">
        <f t="shared" si="19"/>
        <v>0</v>
      </c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5" x14ac:dyDescent="0.25">
      <c r="A136" s="42">
        <v>48</v>
      </c>
      <c r="B136" s="93" t="s">
        <v>192</v>
      </c>
      <c r="C136" s="93" t="s">
        <v>247</v>
      </c>
      <c r="D136" s="94" t="s">
        <v>290</v>
      </c>
      <c r="E136" s="93" t="s">
        <v>245</v>
      </c>
      <c r="F136" s="93" t="s">
        <v>291</v>
      </c>
      <c r="G136" s="93"/>
      <c r="H136" s="22">
        <v>1</v>
      </c>
      <c r="I136" s="62"/>
      <c r="J136" s="120"/>
      <c r="K136" s="106">
        <f t="shared" si="16"/>
        <v>0</v>
      </c>
      <c r="L136" s="104">
        <f t="shared" si="17"/>
        <v>0</v>
      </c>
      <c r="M136" s="104">
        <f t="shared" si="18"/>
        <v>0</v>
      </c>
      <c r="N136" s="104">
        <f t="shared" si="19"/>
        <v>0</v>
      </c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5" x14ac:dyDescent="0.25">
      <c r="A137" s="42">
        <v>49</v>
      </c>
      <c r="B137" s="93" t="s">
        <v>192</v>
      </c>
      <c r="C137" s="93" t="s">
        <v>247</v>
      </c>
      <c r="D137" s="94" t="s">
        <v>292</v>
      </c>
      <c r="E137" s="93" t="s">
        <v>245</v>
      </c>
      <c r="F137" s="93" t="s">
        <v>293</v>
      </c>
      <c r="G137" s="93">
        <v>2004</v>
      </c>
      <c r="H137" s="22">
        <v>1</v>
      </c>
      <c r="I137" s="62"/>
      <c r="J137" s="120"/>
      <c r="K137" s="106">
        <f t="shared" si="16"/>
        <v>0</v>
      </c>
      <c r="L137" s="104">
        <f t="shared" si="17"/>
        <v>0</v>
      </c>
      <c r="M137" s="104">
        <f t="shared" si="18"/>
        <v>0</v>
      </c>
      <c r="N137" s="104">
        <f t="shared" si="19"/>
        <v>0</v>
      </c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5" x14ac:dyDescent="0.25">
      <c r="A138" s="42">
        <v>50</v>
      </c>
      <c r="B138" s="93" t="s">
        <v>192</v>
      </c>
      <c r="C138" s="93" t="s">
        <v>247</v>
      </c>
      <c r="D138" s="94" t="s">
        <v>294</v>
      </c>
      <c r="E138" s="93" t="s">
        <v>245</v>
      </c>
      <c r="F138" s="93" t="s">
        <v>295</v>
      </c>
      <c r="G138" s="93"/>
      <c r="H138" s="22">
        <v>1</v>
      </c>
      <c r="I138" s="62"/>
      <c r="J138" s="120"/>
      <c r="K138" s="106">
        <f t="shared" si="16"/>
        <v>0</v>
      </c>
      <c r="L138" s="104">
        <f t="shared" si="17"/>
        <v>0</v>
      </c>
      <c r="M138" s="104">
        <f t="shared" si="18"/>
        <v>0</v>
      </c>
      <c r="N138" s="104">
        <f t="shared" si="19"/>
        <v>0</v>
      </c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5" x14ac:dyDescent="0.25">
      <c r="A139" s="42">
        <v>51</v>
      </c>
      <c r="B139" s="93" t="s">
        <v>192</v>
      </c>
      <c r="C139" s="93" t="s">
        <v>247</v>
      </c>
      <c r="D139" s="94" t="s">
        <v>296</v>
      </c>
      <c r="E139" s="93" t="s">
        <v>245</v>
      </c>
      <c r="F139" s="93" t="s">
        <v>297</v>
      </c>
      <c r="G139" s="93"/>
      <c r="H139" s="22">
        <v>1</v>
      </c>
      <c r="I139" s="62"/>
      <c r="J139" s="120"/>
      <c r="K139" s="106">
        <f t="shared" si="16"/>
        <v>0</v>
      </c>
      <c r="L139" s="104">
        <f t="shared" si="17"/>
        <v>0</v>
      </c>
      <c r="M139" s="104">
        <f t="shared" si="18"/>
        <v>0</v>
      </c>
      <c r="N139" s="104">
        <f t="shared" si="19"/>
        <v>0</v>
      </c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5" x14ac:dyDescent="0.25">
      <c r="A140" s="42">
        <v>52</v>
      </c>
      <c r="B140" s="93" t="s">
        <v>192</v>
      </c>
      <c r="C140" s="93" t="s">
        <v>247</v>
      </c>
      <c r="D140" s="94" t="s">
        <v>298</v>
      </c>
      <c r="E140" s="93" t="s">
        <v>245</v>
      </c>
      <c r="F140" s="93" t="s">
        <v>299</v>
      </c>
      <c r="G140" s="93"/>
      <c r="H140" s="22">
        <v>1</v>
      </c>
      <c r="I140" s="62"/>
      <c r="J140" s="120"/>
      <c r="K140" s="106">
        <f t="shared" si="16"/>
        <v>0</v>
      </c>
      <c r="L140" s="104">
        <f t="shared" si="17"/>
        <v>0</v>
      </c>
      <c r="M140" s="104">
        <f t="shared" si="18"/>
        <v>0</v>
      </c>
      <c r="N140" s="104">
        <f t="shared" si="19"/>
        <v>0</v>
      </c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5" x14ac:dyDescent="0.25">
      <c r="A141" s="42">
        <v>53</v>
      </c>
      <c r="B141" s="93" t="s">
        <v>192</v>
      </c>
      <c r="C141" s="93" t="s">
        <v>247</v>
      </c>
      <c r="D141" s="94" t="s">
        <v>300</v>
      </c>
      <c r="E141" s="93" t="s">
        <v>245</v>
      </c>
      <c r="F141" s="93" t="s">
        <v>301</v>
      </c>
      <c r="G141" s="93"/>
      <c r="H141" s="22">
        <v>1</v>
      </c>
      <c r="I141" s="62"/>
      <c r="J141" s="120"/>
      <c r="K141" s="106">
        <f t="shared" si="16"/>
        <v>0</v>
      </c>
      <c r="L141" s="104">
        <f t="shared" si="17"/>
        <v>0</v>
      </c>
      <c r="M141" s="104">
        <f t="shared" si="18"/>
        <v>0</v>
      </c>
      <c r="N141" s="104">
        <f t="shared" si="19"/>
        <v>0</v>
      </c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5" x14ac:dyDescent="0.25">
      <c r="A142" s="42">
        <v>54</v>
      </c>
      <c r="B142" s="93" t="s">
        <v>192</v>
      </c>
      <c r="C142" s="93" t="s">
        <v>247</v>
      </c>
      <c r="D142" s="94" t="s">
        <v>302</v>
      </c>
      <c r="E142" s="93" t="s">
        <v>245</v>
      </c>
      <c r="F142" s="93" t="s">
        <v>303</v>
      </c>
      <c r="G142" s="93"/>
      <c r="H142" s="22">
        <v>1</v>
      </c>
      <c r="I142" s="62"/>
      <c r="J142" s="120"/>
      <c r="K142" s="106">
        <f t="shared" si="16"/>
        <v>0</v>
      </c>
      <c r="L142" s="104">
        <f t="shared" si="17"/>
        <v>0</v>
      </c>
      <c r="M142" s="104">
        <f t="shared" si="18"/>
        <v>0</v>
      </c>
      <c r="N142" s="104">
        <f t="shared" si="19"/>
        <v>0</v>
      </c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5" x14ac:dyDescent="0.25">
      <c r="A143" s="42">
        <v>55</v>
      </c>
      <c r="B143" s="93" t="s">
        <v>194</v>
      </c>
      <c r="C143" s="93" t="s">
        <v>247</v>
      </c>
      <c r="D143" s="94" t="s">
        <v>304</v>
      </c>
      <c r="E143" s="93" t="s">
        <v>245</v>
      </c>
      <c r="F143" s="93" t="s">
        <v>305</v>
      </c>
      <c r="G143" s="93"/>
      <c r="H143" s="22">
        <v>1</v>
      </c>
      <c r="I143" s="62"/>
      <c r="J143" s="120"/>
      <c r="K143" s="106">
        <f t="shared" si="16"/>
        <v>0</v>
      </c>
      <c r="L143" s="104">
        <f t="shared" si="17"/>
        <v>0</v>
      </c>
      <c r="M143" s="104">
        <f t="shared" si="18"/>
        <v>0</v>
      </c>
      <c r="N143" s="104">
        <f t="shared" si="19"/>
        <v>0</v>
      </c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5" x14ac:dyDescent="0.25">
      <c r="A144" s="42">
        <v>56</v>
      </c>
      <c r="B144" s="93" t="s">
        <v>197</v>
      </c>
      <c r="C144" s="93" t="s">
        <v>247</v>
      </c>
      <c r="D144" s="94" t="s">
        <v>306</v>
      </c>
      <c r="E144" s="93" t="s">
        <v>245</v>
      </c>
      <c r="F144" s="93" t="s">
        <v>307</v>
      </c>
      <c r="G144" s="93"/>
      <c r="H144" s="22">
        <v>1</v>
      </c>
      <c r="I144" s="62"/>
      <c r="J144" s="120"/>
      <c r="K144" s="106">
        <f t="shared" si="16"/>
        <v>0</v>
      </c>
      <c r="L144" s="104">
        <f t="shared" si="17"/>
        <v>0</v>
      </c>
      <c r="M144" s="104">
        <f t="shared" si="18"/>
        <v>0</v>
      </c>
      <c r="N144" s="104">
        <f t="shared" si="19"/>
        <v>0</v>
      </c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5" x14ac:dyDescent="0.25">
      <c r="A145" s="42">
        <v>57</v>
      </c>
      <c r="B145" s="93" t="s">
        <v>192</v>
      </c>
      <c r="C145" s="93" t="s">
        <v>247</v>
      </c>
      <c r="D145" s="94" t="s">
        <v>308</v>
      </c>
      <c r="E145" s="93" t="s">
        <v>245</v>
      </c>
      <c r="F145" s="93" t="s">
        <v>309</v>
      </c>
      <c r="G145" s="93"/>
      <c r="H145" s="22">
        <v>1</v>
      </c>
      <c r="I145" s="62"/>
      <c r="J145" s="120"/>
      <c r="K145" s="106">
        <f t="shared" si="16"/>
        <v>0</v>
      </c>
      <c r="L145" s="104">
        <f t="shared" si="17"/>
        <v>0</v>
      </c>
      <c r="M145" s="104">
        <f t="shared" si="18"/>
        <v>0</v>
      </c>
      <c r="N145" s="104">
        <f t="shared" si="19"/>
        <v>0</v>
      </c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5" x14ac:dyDescent="0.25">
      <c r="A146" s="42">
        <v>58</v>
      </c>
      <c r="B146" s="93" t="s">
        <v>192</v>
      </c>
      <c r="C146" s="93" t="s">
        <v>247</v>
      </c>
      <c r="D146" s="94" t="s">
        <v>310</v>
      </c>
      <c r="E146" s="93" t="s">
        <v>245</v>
      </c>
      <c r="F146" s="93" t="s">
        <v>311</v>
      </c>
      <c r="G146" s="93"/>
      <c r="H146" s="22">
        <v>1</v>
      </c>
      <c r="I146" s="62"/>
      <c r="J146" s="120"/>
      <c r="K146" s="106">
        <f t="shared" si="16"/>
        <v>0</v>
      </c>
      <c r="L146" s="104">
        <f t="shared" si="17"/>
        <v>0</v>
      </c>
      <c r="M146" s="104">
        <f t="shared" si="18"/>
        <v>0</v>
      </c>
      <c r="N146" s="104">
        <f t="shared" si="19"/>
        <v>0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5" x14ac:dyDescent="0.25">
      <c r="A147" s="42">
        <v>59</v>
      </c>
      <c r="B147" s="93" t="s">
        <v>192</v>
      </c>
      <c r="C147" s="93" t="s">
        <v>247</v>
      </c>
      <c r="D147" s="94" t="s">
        <v>312</v>
      </c>
      <c r="E147" s="93" t="s">
        <v>245</v>
      </c>
      <c r="F147" s="93" t="s">
        <v>313</v>
      </c>
      <c r="G147" s="93"/>
      <c r="H147" s="22">
        <v>1</v>
      </c>
      <c r="I147" s="62"/>
      <c r="J147" s="120"/>
      <c r="K147" s="106">
        <f t="shared" si="16"/>
        <v>0</v>
      </c>
      <c r="L147" s="104">
        <f t="shared" si="17"/>
        <v>0</v>
      </c>
      <c r="M147" s="104">
        <f t="shared" si="18"/>
        <v>0</v>
      </c>
      <c r="N147" s="104">
        <f t="shared" si="19"/>
        <v>0</v>
      </c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5" x14ac:dyDescent="0.25">
      <c r="A148" s="42">
        <v>60</v>
      </c>
      <c r="B148" s="93" t="s">
        <v>192</v>
      </c>
      <c r="C148" s="93" t="s">
        <v>247</v>
      </c>
      <c r="D148" s="94" t="s">
        <v>314</v>
      </c>
      <c r="E148" s="93" t="s">
        <v>245</v>
      </c>
      <c r="F148" s="93" t="s">
        <v>315</v>
      </c>
      <c r="G148" s="93"/>
      <c r="H148" s="22">
        <v>1</v>
      </c>
      <c r="I148" s="62"/>
      <c r="J148" s="120"/>
      <c r="K148" s="106">
        <f t="shared" si="16"/>
        <v>0</v>
      </c>
      <c r="L148" s="104">
        <f t="shared" si="17"/>
        <v>0</v>
      </c>
      <c r="M148" s="104">
        <f t="shared" si="18"/>
        <v>0</v>
      </c>
      <c r="N148" s="104">
        <f t="shared" si="19"/>
        <v>0</v>
      </c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5" x14ac:dyDescent="0.25">
      <c r="A149" s="42">
        <v>61</v>
      </c>
      <c r="B149" s="93" t="s">
        <v>192</v>
      </c>
      <c r="C149" s="93" t="s">
        <v>247</v>
      </c>
      <c r="D149" s="94" t="s">
        <v>316</v>
      </c>
      <c r="E149" s="93" t="s">
        <v>245</v>
      </c>
      <c r="F149" s="93" t="s">
        <v>317</v>
      </c>
      <c r="G149" s="93"/>
      <c r="H149" s="22">
        <v>1</v>
      </c>
      <c r="I149" s="62"/>
      <c r="J149" s="120"/>
      <c r="K149" s="106">
        <f t="shared" si="16"/>
        <v>0</v>
      </c>
      <c r="L149" s="104">
        <f t="shared" si="17"/>
        <v>0</v>
      </c>
      <c r="M149" s="104">
        <f t="shared" si="18"/>
        <v>0</v>
      </c>
      <c r="N149" s="104">
        <f t="shared" si="19"/>
        <v>0</v>
      </c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5" x14ac:dyDescent="0.25">
      <c r="A150" s="42">
        <v>62</v>
      </c>
      <c r="B150" s="93" t="s">
        <v>194</v>
      </c>
      <c r="C150" s="93" t="s">
        <v>247</v>
      </c>
      <c r="D150" s="94" t="s">
        <v>318</v>
      </c>
      <c r="E150" s="93" t="s">
        <v>245</v>
      </c>
      <c r="F150" s="93" t="s">
        <v>319</v>
      </c>
      <c r="G150" s="93"/>
      <c r="H150" s="22">
        <v>1</v>
      </c>
      <c r="I150" s="62"/>
      <c r="J150" s="120"/>
      <c r="K150" s="106">
        <f t="shared" si="16"/>
        <v>0</v>
      </c>
      <c r="L150" s="104">
        <f t="shared" si="17"/>
        <v>0</v>
      </c>
      <c r="M150" s="104">
        <f t="shared" si="18"/>
        <v>0</v>
      </c>
      <c r="N150" s="104">
        <f t="shared" si="19"/>
        <v>0</v>
      </c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5" x14ac:dyDescent="0.25">
      <c r="A151" s="42">
        <v>63</v>
      </c>
      <c r="B151" s="93" t="s">
        <v>192</v>
      </c>
      <c r="C151" s="93" t="s">
        <v>247</v>
      </c>
      <c r="D151" s="94" t="s">
        <v>320</v>
      </c>
      <c r="E151" s="93" t="s">
        <v>245</v>
      </c>
      <c r="F151" s="93" t="s">
        <v>321</v>
      </c>
      <c r="G151" s="93"/>
      <c r="H151" s="22">
        <v>1</v>
      </c>
      <c r="I151" s="62"/>
      <c r="J151" s="120"/>
      <c r="K151" s="106">
        <f t="shared" si="16"/>
        <v>0</v>
      </c>
      <c r="L151" s="104">
        <f t="shared" si="17"/>
        <v>0</v>
      </c>
      <c r="M151" s="104">
        <f t="shared" si="18"/>
        <v>0</v>
      </c>
      <c r="N151" s="104">
        <f t="shared" si="19"/>
        <v>0</v>
      </c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5" x14ac:dyDescent="0.25">
      <c r="A152" s="42">
        <v>64</v>
      </c>
      <c r="B152" s="93" t="s">
        <v>192</v>
      </c>
      <c r="C152" s="93" t="s">
        <v>247</v>
      </c>
      <c r="D152" s="94" t="s">
        <v>322</v>
      </c>
      <c r="E152" s="93" t="s">
        <v>245</v>
      </c>
      <c r="F152" s="93" t="s">
        <v>323</v>
      </c>
      <c r="G152" s="93"/>
      <c r="H152" s="22">
        <v>1</v>
      </c>
      <c r="I152" s="62"/>
      <c r="J152" s="120"/>
      <c r="K152" s="106">
        <f t="shared" si="16"/>
        <v>0</v>
      </c>
      <c r="L152" s="104">
        <f t="shared" si="17"/>
        <v>0</v>
      </c>
      <c r="M152" s="104">
        <f t="shared" si="18"/>
        <v>0</v>
      </c>
      <c r="N152" s="104">
        <f t="shared" si="19"/>
        <v>0</v>
      </c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5" x14ac:dyDescent="0.25">
      <c r="A153" s="42">
        <v>65</v>
      </c>
      <c r="B153" s="93" t="s">
        <v>192</v>
      </c>
      <c r="C153" s="93" t="s">
        <v>247</v>
      </c>
      <c r="D153" s="94" t="s">
        <v>324</v>
      </c>
      <c r="E153" s="93" t="s">
        <v>245</v>
      </c>
      <c r="F153" s="93" t="s">
        <v>325</v>
      </c>
      <c r="G153" s="93"/>
      <c r="H153" s="22">
        <v>1</v>
      </c>
      <c r="I153" s="62"/>
      <c r="J153" s="120"/>
      <c r="K153" s="106">
        <f t="shared" ref="K153:K188" si="20">I153+(I153*J153)</f>
        <v>0</v>
      </c>
      <c r="L153" s="104">
        <f t="shared" ref="L153:L188" si="21">H153*I153</f>
        <v>0</v>
      </c>
      <c r="M153" s="104">
        <f t="shared" ref="M153:M188" si="22">L153*J153</f>
        <v>0</v>
      </c>
      <c r="N153" s="104">
        <f t="shared" ref="N153:N188" si="23">H153*K153</f>
        <v>0</v>
      </c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5" x14ac:dyDescent="0.25">
      <c r="A154" s="42">
        <v>66</v>
      </c>
      <c r="B154" s="93" t="s">
        <v>198</v>
      </c>
      <c r="C154" s="93" t="s">
        <v>65</v>
      </c>
      <c r="D154" s="94"/>
      <c r="E154" s="93" t="s">
        <v>326</v>
      </c>
      <c r="F154" s="93" t="s">
        <v>327</v>
      </c>
      <c r="G154" s="93"/>
      <c r="H154" s="22">
        <v>1</v>
      </c>
      <c r="I154" s="62"/>
      <c r="J154" s="120"/>
      <c r="K154" s="106">
        <f t="shared" si="20"/>
        <v>0</v>
      </c>
      <c r="L154" s="104">
        <f t="shared" si="21"/>
        <v>0</v>
      </c>
      <c r="M154" s="104">
        <f t="shared" si="22"/>
        <v>0</v>
      </c>
      <c r="N154" s="104">
        <f t="shared" si="23"/>
        <v>0</v>
      </c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5" x14ac:dyDescent="0.25">
      <c r="A155" s="42">
        <v>67</v>
      </c>
      <c r="B155" s="93" t="s">
        <v>198</v>
      </c>
      <c r="C155" s="93" t="s">
        <v>65</v>
      </c>
      <c r="D155" s="94"/>
      <c r="E155" s="93" t="s">
        <v>326</v>
      </c>
      <c r="F155" s="93" t="s">
        <v>328</v>
      </c>
      <c r="G155" s="93"/>
      <c r="H155" s="22">
        <v>1</v>
      </c>
      <c r="I155" s="62"/>
      <c r="J155" s="120"/>
      <c r="K155" s="106">
        <f t="shared" si="20"/>
        <v>0</v>
      </c>
      <c r="L155" s="104">
        <f t="shared" si="21"/>
        <v>0</v>
      </c>
      <c r="M155" s="104">
        <f t="shared" si="22"/>
        <v>0</v>
      </c>
      <c r="N155" s="104">
        <f t="shared" si="23"/>
        <v>0</v>
      </c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5" x14ac:dyDescent="0.25">
      <c r="A156" s="42">
        <v>68</v>
      </c>
      <c r="B156" s="93" t="s">
        <v>198</v>
      </c>
      <c r="C156" s="93" t="s">
        <v>65</v>
      </c>
      <c r="D156" s="94"/>
      <c r="E156" s="93" t="s">
        <v>326</v>
      </c>
      <c r="F156" s="93" t="s">
        <v>329</v>
      </c>
      <c r="G156" s="93"/>
      <c r="H156" s="22">
        <v>1</v>
      </c>
      <c r="I156" s="62"/>
      <c r="J156" s="120"/>
      <c r="K156" s="106">
        <f t="shared" si="20"/>
        <v>0</v>
      </c>
      <c r="L156" s="104">
        <f t="shared" si="21"/>
        <v>0</v>
      </c>
      <c r="M156" s="104">
        <f t="shared" si="22"/>
        <v>0</v>
      </c>
      <c r="N156" s="104">
        <f t="shared" si="23"/>
        <v>0</v>
      </c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5" x14ac:dyDescent="0.25">
      <c r="A157" s="42">
        <v>69</v>
      </c>
      <c r="B157" s="93" t="s">
        <v>198</v>
      </c>
      <c r="C157" s="93" t="s">
        <v>65</v>
      </c>
      <c r="D157" s="94"/>
      <c r="E157" s="93" t="s">
        <v>326</v>
      </c>
      <c r="F157" s="93" t="s">
        <v>330</v>
      </c>
      <c r="G157" s="93"/>
      <c r="H157" s="22">
        <v>1</v>
      </c>
      <c r="I157" s="62"/>
      <c r="J157" s="120"/>
      <c r="K157" s="106">
        <f t="shared" si="20"/>
        <v>0</v>
      </c>
      <c r="L157" s="104">
        <f t="shared" si="21"/>
        <v>0</v>
      </c>
      <c r="M157" s="104">
        <f t="shared" si="22"/>
        <v>0</v>
      </c>
      <c r="N157" s="104">
        <f t="shared" si="23"/>
        <v>0</v>
      </c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5" x14ac:dyDescent="0.25">
      <c r="A158" s="42">
        <v>70</v>
      </c>
      <c r="B158" s="93" t="s">
        <v>198</v>
      </c>
      <c r="C158" s="93" t="s">
        <v>65</v>
      </c>
      <c r="D158" s="94"/>
      <c r="E158" s="93" t="s">
        <v>326</v>
      </c>
      <c r="F158" s="93" t="s">
        <v>331</v>
      </c>
      <c r="G158" s="93"/>
      <c r="H158" s="22">
        <v>1</v>
      </c>
      <c r="I158" s="62"/>
      <c r="J158" s="120"/>
      <c r="K158" s="106">
        <f t="shared" si="20"/>
        <v>0</v>
      </c>
      <c r="L158" s="104">
        <f t="shared" si="21"/>
        <v>0</v>
      </c>
      <c r="M158" s="104">
        <f t="shared" si="22"/>
        <v>0</v>
      </c>
      <c r="N158" s="104">
        <f t="shared" si="23"/>
        <v>0</v>
      </c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5" x14ac:dyDescent="0.25">
      <c r="A159" s="42">
        <v>71</v>
      </c>
      <c r="B159" s="93" t="s">
        <v>198</v>
      </c>
      <c r="C159" s="93" t="s">
        <v>65</v>
      </c>
      <c r="D159" s="94"/>
      <c r="E159" s="93" t="s">
        <v>326</v>
      </c>
      <c r="F159" s="93" t="s">
        <v>332</v>
      </c>
      <c r="G159" s="93"/>
      <c r="H159" s="22">
        <v>1</v>
      </c>
      <c r="I159" s="62"/>
      <c r="J159" s="120"/>
      <c r="K159" s="106">
        <f t="shared" si="20"/>
        <v>0</v>
      </c>
      <c r="L159" s="104">
        <f t="shared" si="21"/>
        <v>0</v>
      </c>
      <c r="M159" s="104">
        <f t="shared" si="22"/>
        <v>0</v>
      </c>
      <c r="N159" s="104">
        <f t="shared" si="23"/>
        <v>0</v>
      </c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5" x14ac:dyDescent="0.25">
      <c r="A160" s="42">
        <v>72</v>
      </c>
      <c r="B160" s="93" t="s">
        <v>198</v>
      </c>
      <c r="C160" s="93" t="s">
        <v>65</v>
      </c>
      <c r="D160" s="94"/>
      <c r="E160" s="93" t="s">
        <v>326</v>
      </c>
      <c r="F160" s="93" t="s">
        <v>333</v>
      </c>
      <c r="G160" s="93"/>
      <c r="H160" s="22">
        <v>1</v>
      </c>
      <c r="I160" s="62"/>
      <c r="J160" s="120"/>
      <c r="K160" s="106">
        <f t="shared" si="20"/>
        <v>0</v>
      </c>
      <c r="L160" s="104">
        <f t="shared" si="21"/>
        <v>0</v>
      </c>
      <c r="M160" s="104">
        <f t="shared" si="22"/>
        <v>0</v>
      </c>
      <c r="N160" s="104">
        <f t="shared" si="23"/>
        <v>0</v>
      </c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" x14ac:dyDescent="0.25">
      <c r="A161" s="42">
        <v>73</v>
      </c>
      <c r="B161" s="93" t="s">
        <v>198</v>
      </c>
      <c r="C161" s="93" t="s">
        <v>65</v>
      </c>
      <c r="D161" s="94"/>
      <c r="E161" s="93" t="s">
        <v>326</v>
      </c>
      <c r="F161" s="93" t="s">
        <v>334</v>
      </c>
      <c r="G161" s="93"/>
      <c r="H161" s="22">
        <v>1</v>
      </c>
      <c r="I161" s="62"/>
      <c r="J161" s="120"/>
      <c r="K161" s="106">
        <f t="shared" si="20"/>
        <v>0</v>
      </c>
      <c r="L161" s="104">
        <f t="shared" si="21"/>
        <v>0</v>
      </c>
      <c r="M161" s="104">
        <f t="shared" si="22"/>
        <v>0</v>
      </c>
      <c r="N161" s="104">
        <f t="shared" si="23"/>
        <v>0</v>
      </c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" x14ac:dyDescent="0.25">
      <c r="A162" s="42">
        <v>74</v>
      </c>
      <c r="B162" s="93" t="s">
        <v>198</v>
      </c>
      <c r="C162" s="93" t="s">
        <v>65</v>
      </c>
      <c r="D162" s="94"/>
      <c r="E162" s="93" t="s">
        <v>326</v>
      </c>
      <c r="F162" s="93" t="s">
        <v>335</v>
      </c>
      <c r="G162" s="93"/>
      <c r="H162" s="22">
        <v>1</v>
      </c>
      <c r="I162" s="62"/>
      <c r="J162" s="120"/>
      <c r="K162" s="106">
        <f t="shared" si="20"/>
        <v>0</v>
      </c>
      <c r="L162" s="104">
        <f t="shared" si="21"/>
        <v>0</v>
      </c>
      <c r="M162" s="104">
        <f t="shared" si="22"/>
        <v>0</v>
      </c>
      <c r="N162" s="104">
        <f t="shared" si="23"/>
        <v>0</v>
      </c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5" x14ac:dyDescent="0.25">
      <c r="A163" s="42">
        <v>75</v>
      </c>
      <c r="B163" s="93" t="s">
        <v>199</v>
      </c>
      <c r="C163" s="93" t="s">
        <v>336</v>
      </c>
      <c r="D163" s="94" t="s">
        <v>337</v>
      </c>
      <c r="E163" s="93" t="s">
        <v>338</v>
      </c>
      <c r="F163" s="93" t="s">
        <v>339</v>
      </c>
      <c r="G163" s="93"/>
      <c r="H163" s="22">
        <v>1</v>
      </c>
      <c r="I163" s="62"/>
      <c r="J163" s="120"/>
      <c r="K163" s="106">
        <f t="shared" si="20"/>
        <v>0</v>
      </c>
      <c r="L163" s="104">
        <f t="shared" si="21"/>
        <v>0</v>
      </c>
      <c r="M163" s="104">
        <f t="shared" si="22"/>
        <v>0</v>
      </c>
      <c r="N163" s="104">
        <f t="shared" si="23"/>
        <v>0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5" x14ac:dyDescent="0.25">
      <c r="A164" s="42">
        <v>76</v>
      </c>
      <c r="B164" s="93" t="s">
        <v>200</v>
      </c>
      <c r="C164" s="93" t="s">
        <v>254</v>
      </c>
      <c r="D164" s="94" t="s">
        <v>340</v>
      </c>
      <c r="E164" s="93" t="s">
        <v>326</v>
      </c>
      <c r="F164" s="93" t="s">
        <v>341</v>
      </c>
      <c r="G164" s="93"/>
      <c r="H164" s="22">
        <v>1</v>
      </c>
      <c r="I164" s="62"/>
      <c r="J164" s="120"/>
      <c r="K164" s="106">
        <f t="shared" si="20"/>
        <v>0</v>
      </c>
      <c r="L164" s="104">
        <f t="shared" si="21"/>
        <v>0</v>
      </c>
      <c r="M164" s="104">
        <f t="shared" si="22"/>
        <v>0</v>
      </c>
      <c r="N164" s="104">
        <f t="shared" si="23"/>
        <v>0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5" x14ac:dyDescent="0.25">
      <c r="A165" s="42">
        <v>77</v>
      </c>
      <c r="B165" s="93" t="s">
        <v>200</v>
      </c>
      <c r="C165" s="93" t="s">
        <v>254</v>
      </c>
      <c r="D165" s="94" t="s">
        <v>342</v>
      </c>
      <c r="E165" s="93" t="s">
        <v>326</v>
      </c>
      <c r="F165" s="93" t="s">
        <v>343</v>
      </c>
      <c r="G165" s="93"/>
      <c r="H165" s="22">
        <v>1</v>
      </c>
      <c r="I165" s="62"/>
      <c r="J165" s="120"/>
      <c r="K165" s="106">
        <f t="shared" si="20"/>
        <v>0</v>
      </c>
      <c r="L165" s="104">
        <f t="shared" si="21"/>
        <v>0</v>
      </c>
      <c r="M165" s="104">
        <f t="shared" si="22"/>
        <v>0</v>
      </c>
      <c r="N165" s="104">
        <f t="shared" si="23"/>
        <v>0</v>
      </c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5" x14ac:dyDescent="0.25">
      <c r="A166" s="42">
        <v>78</v>
      </c>
      <c r="B166" s="93" t="s">
        <v>200</v>
      </c>
      <c r="C166" s="93" t="s">
        <v>254</v>
      </c>
      <c r="D166" s="94" t="s">
        <v>344</v>
      </c>
      <c r="E166" s="93" t="s">
        <v>326</v>
      </c>
      <c r="F166" s="93" t="s">
        <v>345</v>
      </c>
      <c r="G166" s="93"/>
      <c r="H166" s="22">
        <v>1</v>
      </c>
      <c r="I166" s="62"/>
      <c r="J166" s="120"/>
      <c r="K166" s="106">
        <f t="shared" si="20"/>
        <v>0</v>
      </c>
      <c r="L166" s="104">
        <f t="shared" si="21"/>
        <v>0</v>
      </c>
      <c r="M166" s="104">
        <f t="shared" si="22"/>
        <v>0</v>
      </c>
      <c r="N166" s="104">
        <f t="shared" si="23"/>
        <v>0</v>
      </c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5" x14ac:dyDescent="0.25">
      <c r="A167" s="42">
        <v>79</v>
      </c>
      <c r="B167" s="93" t="s">
        <v>200</v>
      </c>
      <c r="C167" s="93" t="s">
        <v>254</v>
      </c>
      <c r="D167" s="94" t="s">
        <v>346</v>
      </c>
      <c r="E167" s="93" t="s">
        <v>326</v>
      </c>
      <c r="F167" s="93" t="s">
        <v>347</v>
      </c>
      <c r="G167" s="93"/>
      <c r="H167" s="22">
        <v>1</v>
      </c>
      <c r="I167" s="62"/>
      <c r="J167" s="120"/>
      <c r="K167" s="106">
        <f t="shared" si="20"/>
        <v>0</v>
      </c>
      <c r="L167" s="104">
        <f t="shared" si="21"/>
        <v>0</v>
      </c>
      <c r="M167" s="104">
        <f t="shared" si="22"/>
        <v>0</v>
      </c>
      <c r="N167" s="104">
        <f t="shared" si="23"/>
        <v>0</v>
      </c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5" x14ac:dyDescent="0.25">
      <c r="A168" s="42">
        <v>80</v>
      </c>
      <c r="B168" s="93" t="s">
        <v>200</v>
      </c>
      <c r="C168" s="93" t="s">
        <v>254</v>
      </c>
      <c r="D168" s="94" t="s">
        <v>348</v>
      </c>
      <c r="E168" s="93" t="s">
        <v>326</v>
      </c>
      <c r="F168" s="93" t="s">
        <v>349</v>
      </c>
      <c r="G168" s="93"/>
      <c r="H168" s="22">
        <v>1</v>
      </c>
      <c r="I168" s="62"/>
      <c r="J168" s="120"/>
      <c r="K168" s="106">
        <f t="shared" si="20"/>
        <v>0</v>
      </c>
      <c r="L168" s="104">
        <f t="shared" si="21"/>
        <v>0</v>
      </c>
      <c r="M168" s="104">
        <f t="shared" si="22"/>
        <v>0</v>
      </c>
      <c r="N168" s="104">
        <f t="shared" si="23"/>
        <v>0</v>
      </c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5" x14ac:dyDescent="0.25">
      <c r="A169" s="42">
        <v>81</v>
      </c>
      <c r="B169" s="93" t="s">
        <v>200</v>
      </c>
      <c r="C169" s="93" t="s">
        <v>254</v>
      </c>
      <c r="D169" s="94" t="s">
        <v>350</v>
      </c>
      <c r="E169" s="93" t="s">
        <v>326</v>
      </c>
      <c r="F169" s="93" t="s">
        <v>351</v>
      </c>
      <c r="G169" s="93"/>
      <c r="H169" s="22">
        <v>1</v>
      </c>
      <c r="I169" s="62"/>
      <c r="J169" s="120"/>
      <c r="K169" s="106">
        <f t="shared" si="20"/>
        <v>0</v>
      </c>
      <c r="L169" s="104">
        <f t="shared" si="21"/>
        <v>0</v>
      </c>
      <c r="M169" s="104">
        <f t="shared" si="22"/>
        <v>0</v>
      </c>
      <c r="N169" s="104">
        <f t="shared" si="23"/>
        <v>0</v>
      </c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5" x14ac:dyDescent="0.25">
      <c r="A170" s="42">
        <v>82</v>
      </c>
      <c r="B170" s="93" t="s">
        <v>200</v>
      </c>
      <c r="C170" s="93" t="s">
        <v>254</v>
      </c>
      <c r="D170" s="94" t="s">
        <v>352</v>
      </c>
      <c r="E170" s="93" t="s">
        <v>326</v>
      </c>
      <c r="F170" s="93" t="s">
        <v>353</v>
      </c>
      <c r="G170" s="93"/>
      <c r="H170" s="22">
        <v>1</v>
      </c>
      <c r="I170" s="62"/>
      <c r="J170" s="120"/>
      <c r="K170" s="106">
        <f t="shared" si="20"/>
        <v>0</v>
      </c>
      <c r="L170" s="104">
        <f t="shared" si="21"/>
        <v>0</v>
      </c>
      <c r="M170" s="104">
        <f t="shared" si="22"/>
        <v>0</v>
      </c>
      <c r="N170" s="104">
        <f t="shared" si="23"/>
        <v>0</v>
      </c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5" x14ac:dyDescent="0.25">
      <c r="A171" s="42">
        <v>83</v>
      </c>
      <c r="B171" s="93" t="s">
        <v>200</v>
      </c>
      <c r="C171" s="93" t="s">
        <v>254</v>
      </c>
      <c r="D171" s="94" t="s">
        <v>354</v>
      </c>
      <c r="E171" s="93" t="s">
        <v>326</v>
      </c>
      <c r="F171" s="93" t="s">
        <v>355</v>
      </c>
      <c r="G171" s="93"/>
      <c r="H171" s="22">
        <v>1</v>
      </c>
      <c r="I171" s="62"/>
      <c r="J171" s="120"/>
      <c r="K171" s="106">
        <f t="shared" si="20"/>
        <v>0</v>
      </c>
      <c r="L171" s="104">
        <f t="shared" si="21"/>
        <v>0</v>
      </c>
      <c r="M171" s="104">
        <f t="shared" si="22"/>
        <v>0</v>
      </c>
      <c r="N171" s="104">
        <f t="shared" si="23"/>
        <v>0</v>
      </c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5" x14ac:dyDescent="0.25">
      <c r="A172" s="42">
        <v>84</v>
      </c>
      <c r="B172" s="93" t="s">
        <v>200</v>
      </c>
      <c r="C172" s="93" t="s">
        <v>254</v>
      </c>
      <c r="D172" s="94" t="s">
        <v>356</v>
      </c>
      <c r="E172" s="93" t="s">
        <v>326</v>
      </c>
      <c r="F172" s="93" t="s">
        <v>357</v>
      </c>
      <c r="G172" s="93"/>
      <c r="H172" s="22">
        <v>1</v>
      </c>
      <c r="I172" s="62"/>
      <c r="J172" s="120"/>
      <c r="K172" s="106">
        <f t="shared" si="20"/>
        <v>0</v>
      </c>
      <c r="L172" s="104">
        <f t="shared" si="21"/>
        <v>0</v>
      </c>
      <c r="M172" s="104">
        <f t="shared" si="22"/>
        <v>0</v>
      </c>
      <c r="N172" s="104">
        <f t="shared" si="23"/>
        <v>0</v>
      </c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5" x14ac:dyDescent="0.25">
      <c r="A173" s="42">
        <v>85</v>
      </c>
      <c r="B173" s="93" t="s">
        <v>201</v>
      </c>
      <c r="C173" s="93" t="s">
        <v>358</v>
      </c>
      <c r="D173" s="94" t="s">
        <v>359</v>
      </c>
      <c r="E173" s="93"/>
      <c r="F173" s="93" t="s">
        <v>360</v>
      </c>
      <c r="G173" s="93"/>
      <c r="H173" s="22">
        <v>1</v>
      </c>
      <c r="I173" s="62"/>
      <c r="J173" s="120"/>
      <c r="K173" s="106">
        <f t="shared" si="20"/>
        <v>0</v>
      </c>
      <c r="L173" s="104">
        <f t="shared" si="21"/>
        <v>0</v>
      </c>
      <c r="M173" s="104">
        <f t="shared" si="22"/>
        <v>0</v>
      </c>
      <c r="N173" s="104">
        <f t="shared" si="23"/>
        <v>0</v>
      </c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5" x14ac:dyDescent="0.25">
      <c r="A174" s="42">
        <v>86</v>
      </c>
      <c r="B174" s="93" t="s">
        <v>201</v>
      </c>
      <c r="C174" s="93" t="s">
        <v>358</v>
      </c>
      <c r="D174" s="94" t="s">
        <v>361</v>
      </c>
      <c r="E174" s="93"/>
      <c r="F174" s="93" t="s">
        <v>362</v>
      </c>
      <c r="G174" s="93"/>
      <c r="H174" s="22">
        <v>1</v>
      </c>
      <c r="I174" s="62"/>
      <c r="J174" s="120"/>
      <c r="K174" s="106">
        <f t="shared" si="20"/>
        <v>0</v>
      </c>
      <c r="L174" s="104">
        <f t="shared" si="21"/>
        <v>0</v>
      </c>
      <c r="M174" s="104">
        <f t="shared" si="22"/>
        <v>0</v>
      </c>
      <c r="N174" s="104">
        <f t="shared" si="23"/>
        <v>0</v>
      </c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5" x14ac:dyDescent="0.25">
      <c r="A175" s="42">
        <v>87</v>
      </c>
      <c r="B175" s="93" t="s">
        <v>201</v>
      </c>
      <c r="C175" s="93" t="s">
        <v>358</v>
      </c>
      <c r="D175" s="94" t="s">
        <v>363</v>
      </c>
      <c r="E175" s="93"/>
      <c r="F175" s="93" t="s">
        <v>364</v>
      </c>
      <c r="G175" s="93"/>
      <c r="H175" s="22">
        <v>1</v>
      </c>
      <c r="I175" s="62"/>
      <c r="J175" s="120"/>
      <c r="K175" s="106">
        <f t="shared" si="20"/>
        <v>0</v>
      </c>
      <c r="L175" s="104">
        <f t="shared" si="21"/>
        <v>0</v>
      </c>
      <c r="M175" s="104">
        <f t="shared" si="22"/>
        <v>0</v>
      </c>
      <c r="N175" s="104">
        <f t="shared" si="23"/>
        <v>0</v>
      </c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5" x14ac:dyDescent="0.25">
      <c r="A176" s="42">
        <v>88</v>
      </c>
      <c r="B176" s="93" t="s">
        <v>201</v>
      </c>
      <c r="C176" s="93" t="s">
        <v>358</v>
      </c>
      <c r="D176" s="94" t="s">
        <v>365</v>
      </c>
      <c r="E176" s="93"/>
      <c r="F176" s="93" t="s">
        <v>366</v>
      </c>
      <c r="G176" s="93"/>
      <c r="H176" s="22">
        <v>1</v>
      </c>
      <c r="I176" s="62"/>
      <c r="J176" s="120"/>
      <c r="K176" s="106">
        <f t="shared" si="20"/>
        <v>0</v>
      </c>
      <c r="L176" s="104">
        <f t="shared" si="21"/>
        <v>0</v>
      </c>
      <c r="M176" s="104">
        <f t="shared" si="22"/>
        <v>0</v>
      </c>
      <c r="N176" s="104">
        <f t="shared" si="23"/>
        <v>0</v>
      </c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5" x14ac:dyDescent="0.25">
      <c r="A177" s="42">
        <v>89</v>
      </c>
      <c r="B177" s="93" t="s">
        <v>201</v>
      </c>
      <c r="C177" s="93" t="s">
        <v>358</v>
      </c>
      <c r="D177" s="94" t="s">
        <v>367</v>
      </c>
      <c r="E177" s="93"/>
      <c r="F177" s="93" t="s">
        <v>368</v>
      </c>
      <c r="G177" s="93"/>
      <c r="H177" s="22">
        <v>1</v>
      </c>
      <c r="I177" s="62"/>
      <c r="J177" s="120"/>
      <c r="K177" s="106">
        <f t="shared" si="20"/>
        <v>0</v>
      </c>
      <c r="L177" s="104">
        <f t="shared" si="21"/>
        <v>0</v>
      </c>
      <c r="M177" s="104">
        <f t="shared" si="22"/>
        <v>0</v>
      </c>
      <c r="N177" s="104">
        <f t="shared" si="23"/>
        <v>0</v>
      </c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5" x14ac:dyDescent="0.25">
      <c r="A178" s="42">
        <v>90</v>
      </c>
      <c r="B178" s="93" t="s">
        <v>202</v>
      </c>
      <c r="C178" s="93" t="s">
        <v>65</v>
      </c>
      <c r="D178" s="94"/>
      <c r="E178" s="93" t="s">
        <v>326</v>
      </c>
      <c r="F178" s="93" t="s">
        <v>369</v>
      </c>
      <c r="G178" s="93"/>
      <c r="H178" s="22">
        <v>1</v>
      </c>
      <c r="I178" s="62"/>
      <c r="J178" s="120"/>
      <c r="K178" s="106">
        <f t="shared" si="20"/>
        <v>0</v>
      </c>
      <c r="L178" s="104">
        <f t="shared" si="21"/>
        <v>0</v>
      </c>
      <c r="M178" s="104">
        <f t="shared" si="22"/>
        <v>0</v>
      </c>
      <c r="N178" s="104">
        <f t="shared" si="23"/>
        <v>0</v>
      </c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5" x14ac:dyDescent="0.25">
      <c r="A179" s="42">
        <v>91</v>
      </c>
      <c r="B179" s="93" t="s">
        <v>202</v>
      </c>
      <c r="C179" s="93" t="s">
        <v>65</v>
      </c>
      <c r="D179" s="94"/>
      <c r="E179" s="93" t="s">
        <v>326</v>
      </c>
      <c r="F179" s="93" t="s">
        <v>370</v>
      </c>
      <c r="G179" s="93"/>
      <c r="H179" s="22">
        <v>1</v>
      </c>
      <c r="I179" s="62"/>
      <c r="J179" s="120"/>
      <c r="K179" s="106">
        <f t="shared" si="20"/>
        <v>0</v>
      </c>
      <c r="L179" s="104">
        <f t="shared" si="21"/>
        <v>0</v>
      </c>
      <c r="M179" s="104">
        <f t="shared" si="22"/>
        <v>0</v>
      </c>
      <c r="N179" s="104">
        <f t="shared" si="23"/>
        <v>0</v>
      </c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5" x14ac:dyDescent="0.25">
      <c r="A180" s="42">
        <v>92</v>
      </c>
      <c r="B180" s="93" t="s">
        <v>202</v>
      </c>
      <c r="C180" s="93" t="s">
        <v>65</v>
      </c>
      <c r="D180" s="94"/>
      <c r="E180" s="93" t="s">
        <v>326</v>
      </c>
      <c r="F180" s="93" t="s">
        <v>371</v>
      </c>
      <c r="G180" s="93"/>
      <c r="H180" s="22">
        <v>1</v>
      </c>
      <c r="I180" s="62"/>
      <c r="J180" s="120"/>
      <c r="K180" s="106">
        <f t="shared" si="20"/>
        <v>0</v>
      </c>
      <c r="L180" s="104">
        <f t="shared" si="21"/>
        <v>0</v>
      </c>
      <c r="M180" s="104">
        <f t="shared" si="22"/>
        <v>0</v>
      </c>
      <c r="N180" s="104">
        <f t="shared" si="23"/>
        <v>0</v>
      </c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5" x14ac:dyDescent="0.25">
      <c r="A181" s="42">
        <v>93</v>
      </c>
      <c r="B181" s="93" t="s">
        <v>202</v>
      </c>
      <c r="C181" s="93" t="s">
        <v>65</v>
      </c>
      <c r="D181" s="94"/>
      <c r="E181" s="93" t="s">
        <v>326</v>
      </c>
      <c r="F181" s="93" t="s">
        <v>372</v>
      </c>
      <c r="G181" s="93"/>
      <c r="H181" s="22">
        <v>1</v>
      </c>
      <c r="I181" s="62"/>
      <c r="J181" s="120"/>
      <c r="K181" s="106">
        <f t="shared" si="20"/>
        <v>0</v>
      </c>
      <c r="L181" s="104">
        <f t="shared" si="21"/>
        <v>0</v>
      </c>
      <c r="M181" s="104">
        <f t="shared" si="22"/>
        <v>0</v>
      </c>
      <c r="N181" s="104">
        <f t="shared" si="23"/>
        <v>0</v>
      </c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5" x14ac:dyDescent="0.25">
      <c r="A182" s="42">
        <v>94</v>
      </c>
      <c r="B182" s="93" t="s">
        <v>202</v>
      </c>
      <c r="C182" s="93" t="s">
        <v>65</v>
      </c>
      <c r="D182" s="94"/>
      <c r="E182" s="93" t="s">
        <v>326</v>
      </c>
      <c r="F182" s="93" t="s">
        <v>373</v>
      </c>
      <c r="G182" s="93"/>
      <c r="H182" s="22">
        <v>1</v>
      </c>
      <c r="I182" s="62"/>
      <c r="J182" s="120"/>
      <c r="K182" s="106">
        <f t="shared" si="20"/>
        <v>0</v>
      </c>
      <c r="L182" s="104">
        <f t="shared" si="21"/>
        <v>0</v>
      </c>
      <c r="M182" s="104">
        <f t="shared" si="22"/>
        <v>0</v>
      </c>
      <c r="N182" s="104">
        <f t="shared" si="23"/>
        <v>0</v>
      </c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5" x14ac:dyDescent="0.25">
      <c r="A183" s="42">
        <v>95</v>
      </c>
      <c r="B183" s="93" t="s">
        <v>202</v>
      </c>
      <c r="C183" s="93" t="s">
        <v>65</v>
      </c>
      <c r="D183" s="94"/>
      <c r="E183" s="93" t="s">
        <v>326</v>
      </c>
      <c r="F183" s="93" t="s">
        <v>374</v>
      </c>
      <c r="G183" s="93"/>
      <c r="H183" s="22">
        <v>1</v>
      </c>
      <c r="I183" s="62"/>
      <c r="J183" s="120"/>
      <c r="K183" s="106">
        <f t="shared" si="20"/>
        <v>0</v>
      </c>
      <c r="L183" s="104">
        <f t="shared" si="21"/>
        <v>0</v>
      </c>
      <c r="M183" s="104">
        <f t="shared" si="22"/>
        <v>0</v>
      </c>
      <c r="N183" s="104">
        <f t="shared" si="23"/>
        <v>0</v>
      </c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5" x14ac:dyDescent="0.25">
      <c r="A184" s="42">
        <v>96</v>
      </c>
      <c r="B184" s="93"/>
      <c r="C184" s="93" t="s">
        <v>64</v>
      </c>
      <c r="D184" s="94"/>
      <c r="E184" s="93" t="s">
        <v>326</v>
      </c>
      <c r="F184" s="93" t="s">
        <v>375</v>
      </c>
      <c r="G184" s="93"/>
      <c r="H184" s="22">
        <v>1</v>
      </c>
      <c r="I184" s="62"/>
      <c r="J184" s="120"/>
      <c r="K184" s="106">
        <f t="shared" si="20"/>
        <v>0</v>
      </c>
      <c r="L184" s="104">
        <f t="shared" si="21"/>
        <v>0</v>
      </c>
      <c r="M184" s="104">
        <f t="shared" si="22"/>
        <v>0</v>
      </c>
      <c r="N184" s="104">
        <f t="shared" si="23"/>
        <v>0</v>
      </c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5" x14ac:dyDescent="0.25">
      <c r="A185" s="42">
        <v>97</v>
      </c>
      <c r="B185" s="93"/>
      <c r="C185" s="93" t="s">
        <v>64</v>
      </c>
      <c r="D185" s="94"/>
      <c r="E185" s="93" t="s">
        <v>326</v>
      </c>
      <c r="F185" s="93" t="s">
        <v>376</v>
      </c>
      <c r="G185" s="93"/>
      <c r="H185" s="22">
        <v>1</v>
      </c>
      <c r="I185" s="62"/>
      <c r="J185" s="120"/>
      <c r="K185" s="106">
        <f t="shared" si="20"/>
        <v>0</v>
      </c>
      <c r="L185" s="104">
        <f t="shared" si="21"/>
        <v>0</v>
      </c>
      <c r="M185" s="104">
        <f t="shared" si="22"/>
        <v>0</v>
      </c>
      <c r="N185" s="104">
        <f t="shared" si="23"/>
        <v>0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5" x14ac:dyDescent="0.25">
      <c r="A186" s="42">
        <v>98</v>
      </c>
      <c r="B186" s="93" t="s">
        <v>202</v>
      </c>
      <c r="C186" s="93" t="s">
        <v>65</v>
      </c>
      <c r="D186" s="94"/>
      <c r="E186" s="93" t="s">
        <v>326</v>
      </c>
      <c r="F186" s="93" t="s">
        <v>377</v>
      </c>
      <c r="G186" s="93"/>
      <c r="H186" s="22">
        <v>1</v>
      </c>
      <c r="I186" s="62"/>
      <c r="J186" s="120"/>
      <c r="K186" s="106">
        <f t="shared" si="20"/>
        <v>0</v>
      </c>
      <c r="L186" s="104">
        <f t="shared" si="21"/>
        <v>0</v>
      </c>
      <c r="M186" s="104">
        <f t="shared" si="22"/>
        <v>0</v>
      </c>
      <c r="N186" s="104">
        <f t="shared" si="23"/>
        <v>0</v>
      </c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5" x14ac:dyDescent="0.25">
      <c r="A187" s="42">
        <v>99</v>
      </c>
      <c r="B187" s="93" t="s">
        <v>202</v>
      </c>
      <c r="C187" s="93" t="s">
        <v>65</v>
      </c>
      <c r="D187" s="94"/>
      <c r="E187" s="93" t="s">
        <v>326</v>
      </c>
      <c r="F187" s="93" t="s">
        <v>378</v>
      </c>
      <c r="G187" s="93"/>
      <c r="H187" s="22">
        <v>1</v>
      </c>
      <c r="I187" s="62"/>
      <c r="J187" s="120"/>
      <c r="K187" s="106">
        <f t="shared" si="20"/>
        <v>0</v>
      </c>
      <c r="L187" s="104">
        <f t="shared" si="21"/>
        <v>0</v>
      </c>
      <c r="M187" s="104">
        <f t="shared" si="22"/>
        <v>0</v>
      </c>
      <c r="N187" s="104">
        <f t="shared" si="23"/>
        <v>0</v>
      </c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5" x14ac:dyDescent="0.25">
      <c r="A188" s="42">
        <v>100</v>
      </c>
      <c r="B188" s="93" t="s">
        <v>202</v>
      </c>
      <c r="C188" s="93" t="s">
        <v>65</v>
      </c>
      <c r="D188" s="94"/>
      <c r="E188" s="93" t="s">
        <v>326</v>
      </c>
      <c r="F188" s="93" t="s">
        <v>379</v>
      </c>
      <c r="G188" s="93"/>
      <c r="H188" s="22">
        <v>1</v>
      </c>
      <c r="I188" s="62"/>
      <c r="J188" s="120"/>
      <c r="K188" s="106">
        <f t="shared" si="20"/>
        <v>0</v>
      </c>
      <c r="L188" s="104">
        <f t="shared" si="21"/>
        <v>0</v>
      </c>
      <c r="M188" s="104">
        <f t="shared" si="22"/>
        <v>0</v>
      </c>
      <c r="N188" s="104">
        <f t="shared" si="23"/>
        <v>0</v>
      </c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5" x14ac:dyDescent="0.25">
      <c r="A189" s="42">
        <v>101</v>
      </c>
      <c r="B189" s="93" t="s">
        <v>202</v>
      </c>
      <c r="C189" s="93" t="s">
        <v>65</v>
      </c>
      <c r="D189" s="94"/>
      <c r="E189" s="93" t="s">
        <v>326</v>
      </c>
      <c r="F189" s="93" t="s">
        <v>380</v>
      </c>
      <c r="G189" s="93"/>
      <c r="H189" s="114">
        <v>1</v>
      </c>
      <c r="I189" s="62"/>
      <c r="J189" s="120"/>
      <c r="K189" s="106">
        <f>I189+(I189*J189)</f>
        <v>0</v>
      </c>
      <c r="L189" s="104">
        <f>H189*I189</f>
        <v>0</v>
      </c>
      <c r="M189" s="104">
        <f>L189*J189</f>
        <v>0</v>
      </c>
      <c r="N189" s="104">
        <f>H189*K189</f>
        <v>0</v>
      </c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5" x14ac:dyDescent="0.25">
      <c r="A190" s="42">
        <v>102</v>
      </c>
      <c r="B190" s="93" t="s">
        <v>203</v>
      </c>
      <c r="C190" s="93" t="s">
        <v>65</v>
      </c>
      <c r="D190" s="94" t="s">
        <v>381</v>
      </c>
      <c r="E190" s="93" t="s">
        <v>39</v>
      </c>
      <c r="F190" s="93" t="s">
        <v>382</v>
      </c>
      <c r="G190" s="93">
        <v>2013</v>
      </c>
      <c r="H190" s="114">
        <v>1</v>
      </c>
      <c r="I190" s="62"/>
      <c r="J190" s="120"/>
      <c r="K190" s="106">
        <f t="shared" ref="K190:K218" si="24">I190+(I190*J190)</f>
        <v>0</v>
      </c>
      <c r="L190" s="104">
        <f t="shared" ref="L190:L218" si="25">H190*I190</f>
        <v>0</v>
      </c>
      <c r="M190" s="104">
        <f t="shared" ref="M190:M218" si="26">L190*J190</f>
        <v>0</v>
      </c>
      <c r="N190" s="104">
        <f t="shared" ref="N190:N218" si="27">H190*K190</f>
        <v>0</v>
      </c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5" x14ac:dyDescent="0.25">
      <c r="A191" s="42">
        <v>103</v>
      </c>
      <c r="B191" s="93" t="s">
        <v>204</v>
      </c>
      <c r="C191" s="93" t="s">
        <v>65</v>
      </c>
      <c r="D191" s="94" t="s">
        <v>383</v>
      </c>
      <c r="E191" s="93" t="s">
        <v>326</v>
      </c>
      <c r="F191" s="93" t="s">
        <v>384</v>
      </c>
      <c r="G191" s="93">
        <v>2004</v>
      </c>
      <c r="H191" s="114">
        <v>1</v>
      </c>
      <c r="I191" s="62"/>
      <c r="J191" s="120"/>
      <c r="K191" s="106">
        <f t="shared" si="24"/>
        <v>0</v>
      </c>
      <c r="L191" s="104">
        <f t="shared" si="25"/>
        <v>0</v>
      </c>
      <c r="M191" s="104">
        <f t="shared" si="26"/>
        <v>0</v>
      </c>
      <c r="N191" s="104">
        <f t="shared" si="27"/>
        <v>0</v>
      </c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5" x14ac:dyDescent="0.25">
      <c r="A192" s="42">
        <v>104</v>
      </c>
      <c r="B192" s="93" t="s">
        <v>202</v>
      </c>
      <c r="C192" s="93" t="s">
        <v>65</v>
      </c>
      <c r="D192" s="94"/>
      <c r="E192" s="93" t="s">
        <v>326</v>
      </c>
      <c r="F192" s="93" t="s">
        <v>385</v>
      </c>
      <c r="G192" s="93"/>
      <c r="H192" s="114">
        <v>1</v>
      </c>
      <c r="I192" s="62"/>
      <c r="J192" s="120"/>
      <c r="K192" s="106">
        <f t="shared" si="24"/>
        <v>0</v>
      </c>
      <c r="L192" s="104">
        <f t="shared" si="25"/>
        <v>0</v>
      </c>
      <c r="M192" s="104">
        <f t="shared" si="26"/>
        <v>0</v>
      </c>
      <c r="N192" s="104">
        <f t="shared" si="27"/>
        <v>0</v>
      </c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5" x14ac:dyDescent="0.25">
      <c r="A193" s="42">
        <v>105</v>
      </c>
      <c r="B193" s="93" t="s">
        <v>205</v>
      </c>
      <c r="C193" s="93" t="s">
        <v>247</v>
      </c>
      <c r="D193" s="94" t="s">
        <v>386</v>
      </c>
      <c r="E193" s="93" t="s">
        <v>245</v>
      </c>
      <c r="F193" s="93">
        <v>38705</v>
      </c>
      <c r="G193" s="93">
        <v>2005</v>
      </c>
      <c r="H193" s="114">
        <v>1</v>
      </c>
      <c r="I193" s="62"/>
      <c r="J193" s="120"/>
      <c r="K193" s="106">
        <f t="shared" si="24"/>
        <v>0</v>
      </c>
      <c r="L193" s="104">
        <f t="shared" si="25"/>
        <v>0</v>
      </c>
      <c r="M193" s="104">
        <f t="shared" si="26"/>
        <v>0</v>
      </c>
      <c r="N193" s="104">
        <f t="shared" si="27"/>
        <v>0</v>
      </c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5" x14ac:dyDescent="0.25">
      <c r="A194" s="42">
        <v>106</v>
      </c>
      <c r="B194" s="93" t="s">
        <v>193</v>
      </c>
      <c r="C194" s="93" t="s">
        <v>247</v>
      </c>
      <c r="D194" s="94" t="s">
        <v>387</v>
      </c>
      <c r="E194" s="93" t="s">
        <v>245</v>
      </c>
      <c r="F194" s="93">
        <v>38805</v>
      </c>
      <c r="G194" s="93">
        <v>2005</v>
      </c>
      <c r="H194" s="114">
        <v>1</v>
      </c>
      <c r="I194" s="62"/>
      <c r="J194" s="120"/>
      <c r="K194" s="106">
        <f t="shared" si="24"/>
        <v>0</v>
      </c>
      <c r="L194" s="104">
        <f t="shared" si="25"/>
        <v>0</v>
      </c>
      <c r="M194" s="104">
        <f t="shared" si="26"/>
        <v>0</v>
      </c>
      <c r="N194" s="104">
        <f t="shared" si="27"/>
        <v>0</v>
      </c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" x14ac:dyDescent="0.25">
      <c r="A195" s="42">
        <v>107</v>
      </c>
      <c r="B195" s="93" t="s">
        <v>194</v>
      </c>
      <c r="C195" s="93" t="s">
        <v>247</v>
      </c>
      <c r="D195" s="94" t="s">
        <v>388</v>
      </c>
      <c r="E195" s="93" t="s">
        <v>245</v>
      </c>
      <c r="F195" s="93">
        <v>154505</v>
      </c>
      <c r="G195" s="93">
        <v>2005</v>
      </c>
      <c r="H195" s="114">
        <v>1</v>
      </c>
      <c r="I195" s="62"/>
      <c r="J195" s="120"/>
      <c r="K195" s="106">
        <f t="shared" si="24"/>
        <v>0</v>
      </c>
      <c r="L195" s="104">
        <f t="shared" si="25"/>
        <v>0</v>
      </c>
      <c r="M195" s="104">
        <f t="shared" si="26"/>
        <v>0</v>
      </c>
      <c r="N195" s="104">
        <f t="shared" si="27"/>
        <v>0</v>
      </c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" x14ac:dyDescent="0.25">
      <c r="A196" s="42">
        <v>108</v>
      </c>
      <c r="B196" s="93" t="s">
        <v>194</v>
      </c>
      <c r="C196" s="93" t="s">
        <v>247</v>
      </c>
      <c r="D196" s="94" t="s">
        <v>389</v>
      </c>
      <c r="E196" s="93" t="s">
        <v>245</v>
      </c>
      <c r="F196" s="93">
        <v>154605</v>
      </c>
      <c r="G196" s="93"/>
      <c r="H196" s="114">
        <v>1</v>
      </c>
      <c r="I196" s="62"/>
      <c r="J196" s="120"/>
      <c r="K196" s="106">
        <f t="shared" ref="K196:K209" si="28">I196+(I196*J196)</f>
        <v>0</v>
      </c>
      <c r="L196" s="104">
        <f t="shared" ref="L196:L209" si="29">H196*I196</f>
        <v>0</v>
      </c>
      <c r="M196" s="104">
        <f t="shared" ref="M196:M209" si="30">L196*J196</f>
        <v>0</v>
      </c>
      <c r="N196" s="104">
        <f t="shared" ref="N196:N209" si="31">H196*K196</f>
        <v>0</v>
      </c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5" x14ac:dyDescent="0.25">
      <c r="A197" s="42">
        <v>109</v>
      </c>
      <c r="B197" s="93" t="s">
        <v>206</v>
      </c>
      <c r="C197" s="93" t="s">
        <v>65</v>
      </c>
      <c r="D197" s="94" t="s">
        <v>390</v>
      </c>
      <c r="E197" s="93" t="s">
        <v>217</v>
      </c>
      <c r="F197" s="93" t="s">
        <v>391</v>
      </c>
      <c r="G197" s="93">
        <v>2005</v>
      </c>
      <c r="H197" s="114">
        <v>1</v>
      </c>
      <c r="I197" s="62"/>
      <c r="J197" s="120"/>
      <c r="K197" s="106">
        <f>I197+(I197*J197)</f>
        <v>0</v>
      </c>
      <c r="L197" s="104">
        <f>H197*I197</f>
        <v>0</v>
      </c>
      <c r="M197" s="104">
        <f>L197*J197</f>
        <v>0</v>
      </c>
      <c r="N197" s="104">
        <f>H197*K197</f>
        <v>0</v>
      </c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5" x14ac:dyDescent="0.25">
      <c r="A198" s="42">
        <v>110</v>
      </c>
      <c r="B198" s="93" t="s">
        <v>207</v>
      </c>
      <c r="C198" s="93" t="s">
        <v>247</v>
      </c>
      <c r="D198" s="94" t="s">
        <v>392</v>
      </c>
      <c r="E198" s="93" t="s">
        <v>245</v>
      </c>
      <c r="F198" s="93" t="s">
        <v>393</v>
      </c>
      <c r="G198" s="93">
        <v>2005</v>
      </c>
      <c r="H198" s="114">
        <v>1</v>
      </c>
      <c r="I198" s="62"/>
      <c r="J198" s="120"/>
      <c r="K198" s="106">
        <f t="shared" si="28"/>
        <v>0</v>
      </c>
      <c r="L198" s="104">
        <f t="shared" si="29"/>
        <v>0</v>
      </c>
      <c r="M198" s="104">
        <f t="shared" si="30"/>
        <v>0</v>
      </c>
      <c r="N198" s="104">
        <f t="shared" si="31"/>
        <v>0</v>
      </c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5" x14ac:dyDescent="0.25">
      <c r="A199" s="42">
        <v>111</v>
      </c>
      <c r="B199" s="93" t="s">
        <v>206</v>
      </c>
      <c r="C199" s="93" t="s">
        <v>65</v>
      </c>
      <c r="D199" s="94" t="s">
        <v>394</v>
      </c>
      <c r="E199" s="93" t="s">
        <v>217</v>
      </c>
      <c r="F199" s="93" t="s">
        <v>395</v>
      </c>
      <c r="G199" s="93">
        <v>2015</v>
      </c>
      <c r="H199" s="114">
        <v>1</v>
      </c>
      <c r="I199" s="62"/>
      <c r="J199" s="120"/>
      <c r="K199" s="106">
        <f t="shared" si="28"/>
        <v>0</v>
      </c>
      <c r="L199" s="104">
        <f t="shared" si="29"/>
        <v>0</v>
      </c>
      <c r="M199" s="104">
        <f t="shared" si="30"/>
        <v>0</v>
      </c>
      <c r="N199" s="104">
        <f t="shared" si="31"/>
        <v>0</v>
      </c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5" x14ac:dyDescent="0.25">
      <c r="A200" s="42">
        <v>112</v>
      </c>
      <c r="B200" s="93" t="s">
        <v>208</v>
      </c>
      <c r="C200" s="93" t="s">
        <v>65</v>
      </c>
      <c r="D200" s="94" t="s">
        <v>396</v>
      </c>
      <c r="E200" s="93" t="s">
        <v>39</v>
      </c>
      <c r="F200" s="93" t="s">
        <v>397</v>
      </c>
      <c r="G200" s="93">
        <v>2005</v>
      </c>
      <c r="H200" s="114">
        <v>1</v>
      </c>
      <c r="I200" s="62"/>
      <c r="J200" s="120"/>
      <c r="K200" s="106">
        <f t="shared" si="28"/>
        <v>0</v>
      </c>
      <c r="L200" s="104">
        <f t="shared" si="29"/>
        <v>0</v>
      </c>
      <c r="M200" s="104">
        <f t="shared" si="30"/>
        <v>0</v>
      </c>
      <c r="N200" s="104">
        <f t="shared" si="31"/>
        <v>0</v>
      </c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5" x14ac:dyDescent="0.25">
      <c r="A201" s="42">
        <v>113</v>
      </c>
      <c r="B201" s="93" t="s">
        <v>209</v>
      </c>
      <c r="C201" s="93" t="s">
        <v>65</v>
      </c>
      <c r="D201" s="94" t="s">
        <v>398</v>
      </c>
      <c r="E201" s="93"/>
      <c r="F201" s="93" t="s">
        <v>399</v>
      </c>
      <c r="G201" s="93">
        <v>2017</v>
      </c>
      <c r="H201" s="114">
        <v>1</v>
      </c>
      <c r="I201" s="62"/>
      <c r="J201" s="120"/>
      <c r="K201" s="106">
        <f t="shared" si="28"/>
        <v>0</v>
      </c>
      <c r="L201" s="104">
        <f t="shared" si="29"/>
        <v>0</v>
      </c>
      <c r="M201" s="104">
        <f t="shared" si="30"/>
        <v>0</v>
      </c>
      <c r="N201" s="104">
        <f t="shared" si="31"/>
        <v>0</v>
      </c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5" x14ac:dyDescent="0.25">
      <c r="A202" s="42">
        <v>114</v>
      </c>
      <c r="B202" s="93" t="s">
        <v>210</v>
      </c>
      <c r="C202" s="93" t="s">
        <v>65</v>
      </c>
      <c r="D202" s="94" t="s">
        <v>400</v>
      </c>
      <c r="E202" s="93" t="s">
        <v>217</v>
      </c>
      <c r="F202" s="93" t="s">
        <v>401</v>
      </c>
      <c r="G202" s="93">
        <v>2014</v>
      </c>
      <c r="H202" s="114">
        <v>1</v>
      </c>
      <c r="I202" s="62"/>
      <c r="J202" s="120"/>
      <c r="K202" s="106">
        <f t="shared" si="28"/>
        <v>0</v>
      </c>
      <c r="L202" s="104">
        <f t="shared" si="29"/>
        <v>0</v>
      </c>
      <c r="M202" s="104">
        <f t="shared" si="30"/>
        <v>0</v>
      </c>
      <c r="N202" s="104">
        <f t="shared" si="31"/>
        <v>0</v>
      </c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5" x14ac:dyDescent="0.25">
      <c r="A203" s="42">
        <v>115</v>
      </c>
      <c r="B203" s="93" t="s">
        <v>211</v>
      </c>
      <c r="C203" s="93" t="s">
        <v>65</v>
      </c>
      <c r="D203" s="94" t="s">
        <v>402</v>
      </c>
      <c r="E203" s="93" t="s">
        <v>217</v>
      </c>
      <c r="F203" s="93" t="s">
        <v>403</v>
      </c>
      <c r="G203" s="93">
        <v>2014</v>
      </c>
      <c r="H203" s="114">
        <v>1</v>
      </c>
      <c r="I203" s="62"/>
      <c r="J203" s="120"/>
      <c r="K203" s="106">
        <f t="shared" si="28"/>
        <v>0</v>
      </c>
      <c r="L203" s="104">
        <f t="shared" si="29"/>
        <v>0</v>
      </c>
      <c r="M203" s="104">
        <f t="shared" si="30"/>
        <v>0</v>
      </c>
      <c r="N203" s="104">
        <f t="shared" si="31"/>
        <v>0</v>
      </c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5" x14ac:dyDescent="0.25">
      <c r="A204" s="42">
        <v>116</v>
      </c>
      <c r="B204" s="93" t="s">
        <v>211</v>
      </c>
      <c r="C204" s="93" t="s">
        <v>65</v>
      </c>
      <c r="D204" s="94" t="s">
        <v>404</v>
      </c>
      <c r="E204" s="93" t="s">
        <v>217</v>
      </c>
      <c r="F204" s="93" t="s">
        <v>405</v>
      </c>
      <c r="G204" s="93">
        <v>2014</v>
      </c>
      <c r="H204" s="114">
        <v>1</v>
      </c>
      <c r="I204" s="62"/>
      <c r="J204" s="120"/>
      <c r="K204" s="106">
        <f t="shared" si="28"/>
        <v>0</v>
      </c>
      <c r="L204" s="104">
        <f t="shared" si="29"/>
        <v>0</v>
      </c>
      <c r="M204" s="104">
        <f t="shared" si="30"/>
        <v>0</v>
      </c>
      <c r="N204" s="104">
        <f t="shared" si="31"/>
        <v>0</v>
      </c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5" x14ac:dyDescent="0.25">
      <c r="A205" s="42">
        <v>117</v>
      </c>
      <c r="B205" s="93" t="s">
        <v>209</v>
      </c>
      <c r="C205" s="93" t="s">
        <v>65</v>
      </c>
      <c r="D205" s="94"/>
      <c r="E205" s="93"/>
      <c r="F205" s="93" t="s">
        <v>406</v>
      </c>
      <c r="G205" s="93">
        <v>2017</v>
      </c>
      <c r="H205" s="114">
        <v>1</v>
      </c>
      <c r="I205" s="62"/>
      <c r="J205" s="120"/>
      <c r="K205" s="106">
        <f t="shared" si="28"/>
        <v>0</v>
      </c>
      <c r="L205" s="104">
        <f t="shared" si="29"/>
        <v>0</v>
      </c>
      <c r="M205" s="104">
        <f t="shared" si="30"/>
        <v>0</v>
      </c>
      <c r="N205" s="104">
        <f t="shared" si="31"/>
        <v>0</v>
      </c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5" x14ac:dyDescent="0.25">
      <c r="A206" s="42">
        <v>118</v>
      </c>
      <c r="B206" s="93" t="s">
        <v>212</v>
      </c>
      <c r="C206" s="93" t="s">
        <v>254</v>
      </c>
      <c r="D206" s="94" t="s">
        <v>348</v>
      </c>
      <c r="E206" s="93" t="s">
        <v>326</v>
      </c>
      <c r="F206" s="93">
        <v>17040747</v>
      </c>
      <c r="G206" s="93"/>
      <c r="H206" s="114">
        <v>1</v>
      </c>
      <c r="I206" s="62"/>
      <c r="J206" s="120"/>
      <c r="K206" s="106">
        <f t="shared" si="28"/>
        <v>0</v>
      </c>
      <c r="L206" s="104">
        <f t="shared" si="29"/>
        <v>0</v>
      </c>
      <c r="M206" s="104">
        <f t="shared" si="30"/>
        <v>0</v>
      </c>
      <c r="N206" s="104">
        <f t="shared" si="31"/>
        <v>0</v>
      </c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5" x14ac:dyDescent="0.25">
      <c r="A207" s="42">
        <v>119</v>
      </c>
      <c r="B207" s="93" t="s">
        <v>212</v>
      </c>
      <c r="C207" s="93" t="s">
        <v>254</v>
      </c>
      <c r="D207" s="94" t="s">
        <v>356</v>
      </c>
      <c r="E207" s="93" t="s">
        <v>326</v>
      </c>
      <c r="F207" s="93">
        <v>17040753</v>
      </c>
      <c r="G207" s="93"/>
      <c r="H207" s="114">
        <v>1</v>
      </c>
      <c r="I207" s="62"/>
      <c r="J207" s="120"/>
      <c r="K207" s="106">
        <f t="shared" si="28"/>
        <v>0</v>
      </c>
      <c r="L207" s="104">
        <f t="shared" si="29"/>
        <v>0</v>
      </c>
      <c r="M207" s="104">
        <f t="shared" si="30"/>
        <v>0</v>
      </c>
      <c r="N207" s="104">
        <f t="shared" si="31"/>
        <v>0</v>
      </c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5" x14ac:dyDescent="0.25">
      <c r="A208" s="42">
        <v>120</v>
      </c>
      <c r="B208" s="93" t="s">
        <v>213</v>
      </c>
      <c r="C208" s="93" t="s">
        <v>247</v>
      </c>
      <c r="D208" s="94" t="s">
        <v>407</v>
      </c>
      <c r="E208" s="93" t="s">
        <v>245</v>
      </c>
      <c r="F208" s="93" t="s">
        <v>408</v>
      </c>
      <c r="G208" s="93"/>
      <c r="H208" s="114">
        <v>1</v>
      </c>
      <c r="I208" s="62"/>
      <c r="J208" s="120"/>
      <c r="K208" s="106">
        <f t="shared" si="28"/>
        <v>0</v>
      </c>
      <c r="L208" s="104">
        <f t="shared" si="29"/>
        <v>0</v>
      </c>
      <c r="M208" s="104">
        <f t="shared" si="30"/>
        <v>0</v>
      </c>
      <c r="N208" s="104">
        <f t="shared" si="31"/>
        <v>0</v>
      </c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5" x14ac:dyDescent="0.25">
      <c r="A209" s="42">
        <v>121</v>
      </c>
      <c r="B209" s="93" t="s">
        <v>214</v>
      </c>
      <c r="C209" s="93" t="s">
        <v>247</v>
      </c>
      <c r="D209" s="94" t="s">
        <v>409</v>
      </c>
      <c r="E209" s="93" t="s">
        <v>245</v>
      </c>
      <c r="F209" s="93" t="s">
        <v>410</v>
      </c>
      <c r="G209" s="93"/>
      <c r="H209" s="114">
        <v>1</v>
      </c>
      <c r="I209" s="62"/>
      <c r="J209" s="120"/>
      <c r="K209" s="106">
        <f t="shared" si="28"/>
        <v>0</v>
      </c>
      <c r="L209" s="104">
        <f t="shared" si="29"/>
        <v>0</v>
      </c>
      <c r="M209" s="104">
        <f t="shared" si="30"/>
        <v>0</v>
      </c>
      <c r="N209" s="104">
        <f t="shared" si="31"/>
        <v>0</v>
      </c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5" x14ac:dyDescent="0.25">
      <c r="A210" s="42">
        <v>122</v>
      </c>
      <c r="B210" s="93" t="s">
        <v>213</v>
      </c>
      <c r="C210" s="93" t="s">
        <v>247</v>
      </c>
      <c r="D210" s="94" t="s">
        <v>411</v>
      </c>
      <c r="E210" s="93" t="s">
        <v>245</v>
      </c>
      <c r="F210" s="93" t="s">
        <v>412</v>
      </c>
      <c r="G210" s="93"/>
      <c r="H210" s="114">
        <v>1</v>
      </c>
      <c r="I210" s="62"/>
      <c r="J210" s="120"/>
      <c r="K210" s="106">
        <f t="shared" si="24"/>
        <v>0</v>
      </c>
      <c r="L210" s="104">
        <f t="shared" si="25"/>
        <v>0</v>
      </c>
      <c r="M210" s="104">
        <f t="shared" si="26"/>
        <v>0</v>
      </c>
      <c r="N210" s="104">
        <f t="shared" si="27"/>
        <v>0</v>
      </c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5" x14ac:dyDescent="0.25">
      <c r="A211" s="42">
        <v>123</v>
      </c>
      <c r="B211" s="93" t="s">
        <v>213</v>
      </c>
      <c r="C211" s="93" t="s">
        <v>247</v>
      </c>
      <c r="D211" s="94" t="s">
        <v>413</v>
      </c>
      <c r="E211" s="93" t="s">
        <v>245</v>
      </c>
      <c r="F211" s="93" t="s">
        <v>414</v>
      </c>
      <c r="G211" s="93"/>
      <c r="H211" s="114">
        <v>1</v>
      </c>
      <c r="I211" s="62"/>
      <c r="J211" s="120"/>
      <c r="K211" s="106">
        <f t="shared" si="24"/>
        <v>0</v>
      </c>
      <c r="L211" s="104">
        <f t="shared" si="25"/>
        <v>0</v>
      </c>
      <c r="M211" s="104">
        <f t="shared" si="26"/>
        <v>0</v>
      </c>
      <c r="N211" s="104">
        <f t="shared" si="27"/>
        <v>0</v>
      </c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5" x14ac:dyDescent="0.25">
      <c r="A212" s="42">
        <v>124</v>
      </c>
      <c r="B212" s="93" t="s">
        <v>214</v>
      </c>
      <c r="C212" s="93" t="s">
        <v>247</v>
      </c>
      <c r="D212" s="94" t="s">
        <v>415</v>
      </c>
      <c r="E212" s="93" t="s">
        <v>245</v>
      </c>
      <c r="F212" s="93" t="s">
        <v>416</v>
      </c>
      <c r="G212" s="93"/>
      <c r="H212" s="114">
        <v>1</v>
      </c>
      <c r="I212" s="62"/>
      <c r="J212" s="120"/>
      <c r="K212" s="106">
        <f t="shared" si="24"/>
        <v>0</v>
      </c>
      <c r="L212" s="104">
        <f t="shared" si="25"/>
        <v>0</v>
      </c>
      <c r="M212" s="104">
        <f t="shared" si="26"/>
        <v>0</v>
      </c>
      <c r="N212" s="104">
        <f t="shared" si="27"/>
        <v>0</v>
      </c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5" x14ac:dyDescent="0.25">
      <c r="A213" s="42">
        <v>125</v>
      </c>
      <c r="B213" s="93" t="s">
        <v>192</v>
      </c>
      <c r="C213" s="93" t="s">
        <v>247</v>
      </c>
      <c r="D213" s="94" t="s">
        <v>417</v>
      </c>
      <c r="E213" s="93" t="s">
        <v>245</v>
      </c>
      <c r="F213" s="93" t="s">
        <v>418</v>
      </c>
      <c r="G213" s="93"/>
      <c r="H213" s="114">
        <v>1</v>
      </c>
      <c r="I213" s="62"/>
      <c r="J213" s="120"/>
      <c r="K213" s="106">
        <f t="shared" si="24"/>
        <v>0</v>
      </c>
      <c r="L213" s="104">
        <f t="shared" si="25"/>
        <v>0</v>
      </c>
      <c r="M213" s="104">
        <f t="shared" si="26"/>
        <v>0</v>
      </c>
      <c r="N213" s="104">
        <f t="shared" si="27"/>
        <v>0</v>
      </c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5" x14ac:dyDescent="0.25">
      <c r="A214" s="42">
        <v>126</v>
      </c>
      <c r="B214" s="93" t="s">
        <v>215</v>
      </c>
      <c r="C214" s="93" t="s">
        <v>247</v>
      </c>
      <c r="D214" s="94" t="s">
        <v>419</v>
      </c>
      <c r="E214" s="93"/>
      <c r="F214" s="93" t="s">
        <v>420</v>
      </c>
      <c r="G214" s="93"/>
      <c r="H214" s="114">
        <v>1</v>
      </c>
      <c r="I214" s="62"/>
      <c r="J214" s="120"/>
      <c r="K214" s="106">
        <f t="shared" si="24"/>
        <v>0</v>
      </c>
      <c r="L214" s="104">
        <f t="shared" si="25"/>
        <v>0</v>
      </c>
      <c r="M214" s="104">
        <f t="shared" si="26"/>
        <v>0</v>
      </c>
      <c r="N214" s="104">
        <f t="shared" si="27"/>
        <v>0</v>
      </c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5" x14ac:dyDescent="0.25">
      <c r="A215" s="42">
        <v>127</v>
      </c>
      <c r="B215" s="93" t="s">
        <v>204</v>
      </c>
      <c r="C215" s="93" t="s">
        <v>65</v>
      </c>
      <c r="D215" s="94" t="s">
        <v>421</v>
      </c>
      <c r="E215" s="93" t="s">
        <v>326</v>
      </c>
      <c r="F215" s="93" t="s">
        <v>422</v>
      </c>
      <c r="G215" s="93"/>
      <c r="H215" s="114">
        <v>1</v>
      </c>
      <c r="I215" s="62"/>
      <c r="J215" s="120"/>
      <c r="K215" s="106">
        <f t="shared" si="24"/>
        <v>0</v>
      </c>
      <c r="L215" s="104">
        <f t="shared" si="25"/>
        <v>0</v>
      </c>
      <c r="M215" s="104">
        <f t="shared" si="26"/>
        <v>0</v>
      </c>
      <c r="N215" s="104">
        <f t="shared" si="27"/>
        <v>0</v>
      </c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5" x14ac:dyDescent="0.25">
      <c r="A216" s="42">
        <v>128</v>
      </c>
      <c r="B216" s="93" t="s">
        <v>193</v>
      </c>
      <c r="C216" s="93" t="s">
        <v>247</v>
      </c>
      <c r="D216" s="94" t="s">
        <v>423</v>
      </c>
      <c r="E216" s="93" t="s">
        <v>245</v>
      </c>
      <c r="F216" s="96" t="s">
        <v>424</v>
      </c>
      <c r="G216" s="93">
        <v>2005</v>
      </c>
      <c r="H216" s="114">
        <v>1</v>
      </c>
      <c r="I216" s="62"/>
      <c r="J216" s="120"/>
      <c r="K216" s="106">
        <f t="shared" si="24"/>
        <v>0</v>
      </c>
      <c r="L216" s="104">
        <f t="shared" si="25"/>
        <v>0</v>
      </c>
      <c r="M216" s="104">
        <f t="shared" si="26"/>
        <v>0</v>
      </c>
      <c r="N216" s="104">
        <f t="shared" si="27"/>
        <v>0</v>
      </c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5" x14ac:dyDescent="0.25">
      <c r="A217" s="42">
        <v>129</v>
      </c>
      <c r="B217" s="93" t="s">
        <v>193</v>
      </c>
      <c r="C217" s="93" t="s">
        <v>247</v>
      </c>
      <c r="D217" s="94" t="s">
        <v>425</v>
      </c>
      <c r="E217" s="93" t="s">
        <v>426</v>
      </c>
      <c r="F217" s="93">
        <v>25904</v>
      </c>
      <c r="G217" s="93"/>
      <c r="H217" s="114">
        <v>1</v>
      </c>
      <c r="I217" s="62"/>
      <c r="J217" s="120"/>
      <c r="K217" s="106">
        <f t="shared" si="24"/>
        <v>0</v>
      </c>
      <c r="L217" s="104">
        <f t="shared" si="25"/>
        <v>0</v>
      </c>
      <c r="M217" s="104">
        <f t="shared" si="26"/>
        <v>0</v>
      </c>
      <c r="N217" s="104">
        <f t="shared" si="27"/>
        <v>0</v>
      </c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5" x14ac:dyDescent="0.25">
      <c r="A218" s="42">
        <v>130</v>
      </c>
      <c r="B218" s="93" t="s">
        <v>216</v>
      </c>
      <c r="C218" s="93" t="s">
        <v>247</v>
      </c>
      <c r="D218" s="94" t="s">
        <v>427</v>
      </c>
      <c r="E218" s="93" t="s">
        <v>245</v>
      </c>
      <c r="F218" s="96" t="s">
        <v>428</v>
      </c>
      <c r="G218" s="93">
        <v>2005</v>
      </c>
      <c r="H218" s="114">
        <v>1</v>
      </c>
      <c r="I218" s="62"/>
      <c r="J218" s="120"/>
      <c r="K218" s="106">
        <f t="shared" si="24"/>
        <v>0</v>
      </c>
      <c r="L218" s="104">
        <f t="shared" si="25"/>
        <v>0</v>
      </c>
      <c r="M218" s="104">
        <f t="shared" si="26"/>
        <v>0</v>
      </c>
      <c r="N218" s="104">
        <f t="shared" si="27"/>
        <v>0</v>
      </c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5" x14ac:dyDescent="0.25">
      <c r="A219" s="42">
        <v>131</v>
      </c>
      <c r="B219" s="93" t="s">
        <v>193</v>
      </c>
      <c r="C219" s="93" t="s">
        <v>247</v>
      </c>
      <c r="D219" s="94" t="s">
        <v>429</v>
      </c>
      <c r="E219" s="93" t="s">
        <v>242</v>
      </c>
      <c r="F219" s="93" t="s">
        <v>430</v>
      </c>
      <c r="G219" s="93">
        <v>2003</v>
      </c>
      <c r="H219" s="114">
        <v>1</v>
      </c>
      <c r="I219" s="62"/>
      <c r="J219" s="120"/>
      <c r="K219" s="106">
        <f>I219+(I219*J219)</f>
        <v>0</v>
      </c>
      <c r="L219" s="104">
        <f>H219*I219</f>
        <v>0</v>
      </c>
      <c r="M219" s="104">
        <f>L219*J219</f>
        <v>0</v>
      </c>
      <c r="N219" s="104">
        <f>H219*K219</f>
        <v>0</v>
      </c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x14ac:dyDescent="0.25">
      <c r="A220" s="7"/>
      <c r="B220" s="12"/>
      <c r="C220" s="12"/>
      <c r="D220" s="12"/>
      <c r="E220" s="12"/>
      <c r="F220" s="12"/>
      <c r="G220" s="12"/>
      <c r="H220" s="7"/>
      <c r="I220" s="33"/>
      <c r="J220" s="34"/>
      <c r="K220" s="117" t="s">
        <v>9</v>
      </c>
      <c r="L220" s="117">
        <f>SUM(L89:L219)</f>
        <v>0</v>
      </c>
      <c r="M220" s="117">
        <f>SUM(M89:M219)</f>
        <v>0</v>
      </c>
      <c r="N220" s="117">
        <f>SUM(N89:N219)</f>
        <v>0</v>
      </c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x14ac:dyDescent="0.25">
      <c r="A221" s="7"/>
      <c r="B221" s="11"/>
      <c r="C221" s="11"/>
      <c r="D221" s="11"/>
      <c r="E221" s="11"/>
      <c r="F221" s="11"/>
      <c r="G221" s="11"/>
      <c r="H221" s="7"/>
      <c r="I221" s="13"/>
      <c r="J221" s="13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x14ac:dyDescent="0.25">
      <c r="A222" s="7"/>
      <c r="B222" s="11"/>
      <c r="C222" s="11"/>
      <c r="D222" s="11"/>
      <c r="E222" s="11"/>
      <c r="F222" s="11"/>
      <c r="G222" s="11"/>
      <c r="H222" s="7"/>
      <c r="I222" s="13"/>
      <c r="J222" s="13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x14ac:dyDescent="0.25">
      <c r="A223" s="131" t="s">
        <v>14</v>
      </c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25.5" x14ac:dyDescent="0.25">
      <c r="A224" s="15" t="s">
        <v>0</v>
      </c>
      <c r="B224" s="16" t="s">
        <v>1</v>
      </c>
      <c r="C224" s="16" t="s">
        <v>25</v>
      </c>
      <c r="D224" s="16" t="s">
        <v>26</v>
      </c>
      <c r="E224" s="16" t="s">
        <v>27</v>
      </c>
      <c r="F224" s="16" t="s">
        <v>28</v>
      </c>
      <c r="G224" s="16" t="s">
        <v>1474</v>
      </c>
      <c r="H224" s="16" t="s">
        <v>2</v>
      </c>
      <c r="I224" s="17" t="s">
        <v>5</v>
      </c>
      <c r="J224" s="18" t="s">
        <v>6</v>
      </c>
      <c r="K224" s="19" t="s">
        <v>3</v>
      </c>
      <c r="L224" s="15" t="s">
        <v>7</v>
      </c>
      <c r="M224" s="15" t="s">
        <v>8</v>
      </c>
      <c r="N224" s="20" t="s">
        <v>4</v>
      </c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5" x14ac:dyDescent="0.25">
      <c r="A225" s="21">
        <v>1</v>
      </c>
      <c r="B225" s="93" t="s">
        <v>193</v>
      </c>
      <c r="C225" s="93" t="s">
        <v>229</v>
      </c>
      <c r="D225" s="94" t="s">
        <v>431</v>
      </c>
      <c r="E225" s="93" t="s">
        <v>242</v>
      </c>
      <c r="F225" s="93" t="s">
        <v>432</v>
      </c>
      <c r="G225" s="93"/>
      <c r="H225" s="114">
        <v>1</v>
      </c>
      <c r="I225" s="63"/>
      <c r="J225" s="24"/>
      <c r="K225" s="103">
        <f>I225+(I225*J225)</f>
        <v>0</v>
      </c>
      <c r="L225" s="104">
        <f>H225*I225</f>
        <v>0</v>
      </c>
      <c r="M225" s="104">
        <f>L225*J225</f>
        <v>0</v>
      </c>
      <c r="N225" s="104">
        <f>H225*K225</f>
        <v>0</v>
      </c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5" x14ac:dyDescent="0.25">
      <c r="A226" s="21">
        <v>2</v>
      </c>
      <c r="B226" s="93" t="s">
        <v>193</v>
      </c>
      <c r="C226" s="93" t="s">
        <v>229</v>
      </c>
      <c r="D226" s="94" t="s">
        <v>241</v>
      </c>
      <c r="E226" s="93" t="s">
        <v>242</v>
      </c>
      <c r="F226" s="93" t="s">
        <v>243</v>
      </c>
      <c r="G226" s="93"/>
      <c r="H226" s="114">
        <v>1</v>
      </c>
      <c r="I226" s="63"/>
      <c r="J226" s="24"/>
      <c r="K226" s="103">
        <f t="shared" ref="K226:K229" si="32">I226+(I226*J226)</f>
        <v>0</v>
      </c>
      <c r="L226" s="104">
        <f t="shared" ref="L226:L229" si="33">H226*I226</f>
        <v>0</v>
      </c>
      <c r="M226" s="104">
        <f t="shared" ref="M226:M229" si="34">L226*J226</f>
        <v>0</v>
      </c>
      <c r="N226" s="104">
        <f t="shared" ref="N226:N229" si="35">H226*K226</f>
        <v>0</v>
      </c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5" x14ac:dyDescent="0.25">
      <c r="A227" s="21">
        <v>3</v>
      </c>
      <c r="B227" s="93" t="s">
        <v>193</v>
      </c>
      <c r="C227" s="93" t="s">
        <v>247</v>
      </c>
      <c r="D227" s="94" t="s">
        <v>433</v>
      </c>
      <c r="E227" s="93" t="s">
        <v>242</v>
      </c>
      <c r="F227" s="93" t="s">
        <v>434</v>
      </c>
      <c r="G227" s="93">
        <v>2003</v>
      </c>
      <c r="H227" s="114">
        <v>1</v>
      </c>
      <c r="I227" s="63"/>
      <c r="J227" s="24"/>
      <c r="K227" s="103">
        <f t="shared" si="32"/>
        <v>0</v>
      </c>
      <c r="L227" s="104">
        <f t="shared" si="33"/>
        <v>0</v>
      </c>
      <c r="M227" s="104">
        <f t="shared" si="34"/>
        <v>0</v>
      </c>
      <c r="N227" s="104">
        <f t="shared" si="35"/>
        <v>0</v>
      </c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5" x14ac:dyDescent="0.25">
      <c r="A228" s="21">
        <v>4</v>
      </c>
      <c r="B228" s="93" t="s">
        <v>193</v>
      </c>
      <c r="C228" s="93" t="s">
        <v>247</v>
      </c>
      <c r="D228" s="94" t="s">
        <v>435</v>
      </c>
      <c r="E228" s="93" t="s">
        <v>242</v>
      </c>
      <c r="F228" s="93" t="s">
        <v>430</v>
      </c>
      <c r="G228" s="93">
        <v>2003</v>
      </c>
      <c r="H228" s="114">
        <v>1</v>
      </c>
      <c r="I228" s="63"/>
      <c r="J228" s="24"/>
      <c r="K228" s="103">
        <f t="shared" si="32"/>
        <v>0</v>
      </c>
      <c r="L228" s="104">
        <f t="shared" si="33"/>
        <v>0</v>
      </c>
      <c r="M228" s="104">
        <f t="shared" si="34"/>
        <v>0</v>
      </c>
      <c r="N228" s="104">
        <f t="shared" si="35"/>
        <v>0</v>
      </c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5" x14ac:dyDescent="0.25">
      <c r="A229" s="31">
        <v>5</v>
      </c>
      <c r="B229" s="93" t="s">
        <v>193</v>
      </c>
      <c r="C229" s="93" t="s">
        <v>247</v>
      </c>
      <c r="D229" s="94" t="s">
        <v>429</v>
      </c>
      <c r="E229" s="93" t="s">
        <v>242</v>
      </c>
      <c r="F229" s="93" t="s">
        <v>430</v>
      </c>
      <c r="G229" s="93">
        <v>2003</v>
      </c>
      <c r="H229" s="114">
        <v>1</v>
      </c>
      <c r="I229" s="63"/>
      <c r="J229" s="24"/>
      <c r="K229" s="103">
        <f t="shared" si="32"/>
        <v>0</v>
      </c>
      <c r="L229" s="104">
        <f t="shared" si="33"/>
        <v>0</v>
      </c>
      <c r="M229" s="104">
        <f t="shared" si="34"/>
        <v>0</v>
      </c>
      <c r="N229" s="104">
        <f t="shared" si="35"/>
        <v>0</v>
      </c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x14ac:dyDescent="0.25">
      <c r="A230" s="7"/>
      <c r="B230" s="12"/>
      <c r="C230" s="12"/>
      <c r="D230" s="12"/>
      <c r="E230" s="12"/>
      <c r="F230" s="12"/>
      <c r="G230" s="12"/>
      <c r="H230" s="7"/>
      <c r="I230" s="33"/>
      <c r="J230" s="34"/>
      <c r="K230" s="105" t="s">
        <v>9</v>
      </c>
      <c r="L230" s="105">
        <f>SUM(L225:L229)</f>
        <v>0</v>
      </c>
      <c r="M230" s="105">
        <f>SUM(M225:M229)</f>
        <v>0</v>
      </c>
      <c r="N230" s="105">
        <f>SUM(N225:N229)</f>
        <v>0</v>
      </c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x14ac:dyDescent="0.25">
      <c r="A231" s="7"/>
      <c r="B231" s="11"/>
      <c r="C231" s="11"/>
      <c r="D231" s="11"/>
      <c r="E231" s="11"/>
      <c r="F231" s="11"/>
      <c r="G231" s="11"/>
      <c r="H231" s="7"/>
      <c r="I231" s="13"/>
      <c r="J231" s="13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x14ac:dyDescent="0.25">
      <c r="A232" s="7"/>
      <c r="B232" s="11"/>
      <c r="C232" s="11"/>
      <c r="D232" s="11"/>
      <c r="E232" s="11"/>
      <c r="F232" s="11"/>
      <c r="G232" s="11"/>
      <c r="H232" s="7"/>
      <c r="I232" s="13"/>
      <c r="J232" s="13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x14ac:dyDescent="0.25">
      <c r="A233" s="131" t="s">
        <v>15</v>
      </c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25.5" x14ac:dyDescent="0.25">
      <c r="A234" s="15" t="s">
        <v>0</v>
      </c>
      <c r="B234" s="16" t="s">
        <v>1</v>
      </c>
      <c r="C234" s="16" t="s">
        <v>25</v>
      </c>
      <c r="D234" s="16" t="s">
        <v>26</v>
      </c>
      <c r="E234" s="16" t="s">
        <v>27</v>
      </c>
      <c r="F234" s="16" t="s">
        <v>28</v>
      </c>
      <c r="G234" s="16" t="s">
        <v>1474</v>
      </c>
      <c r="H234" s="16" t="s">
        <v>2</v>
      </c>
      <c r="I234" s="17" t="s">
        <v>5</v>
      </c>
      <c r="J234" s="18" t="s">
        <v>6</v>
      </c>
      <c r="K234" s="19" t="s">
        <v>3</v>
      </c>
      <c r="L234" s="15" t="s">
        <v>7</v>
      </c>
      <c r="M234" s="15" t="s">
        <v>8</v>
      </c>
      <c r="N234" s="20" t="s">
        <v>4</v>
      </c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5" x14ac:dyDescent="0.25">
      <c r="A235" s="21">
        <v>1</v>
      </c>
      <c r="B235" s="93" t="s">
        <v>436</v>
      </c>
      <c r="C235" s="93" t="s">
        <v>437</v>
      </c>
      <c r="D235" s="94" t="s">
        <v>438</v>
      </c>
      <c r="E235" s="93" t="s">
        <v>439</v>
      </c>
      <c r="F235" s="93">
        <v>30637494</v>
      </c>
      <c r="G235" s="122"/>
      <c r="H235" s="114">
        <v>1</v>
      </c>
      <c r="I235" s="52"/>
      <c r="J235" s="44"/>
      <c r="K235" s="103">
        <f>I235+(I235*J235)</f>
        <v>0</v>
      </c>
      <c r="L235" s="104">
        <f>H235*I235</f>
        <v>0</v>
      </c>
      <c r="M235" s="104">
        <f>L235*J235</f>
        <v>0</v>
      </c>
      <c r="N235" s="104">
        <f>H235*K235</f>
        <v>0</v>
      </c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5" x14ac:dyDescent="0.25">
      <c r="A236" s="21">
        <v>2</v>
      </c>
      <c r="B236" s="93" t="s">
        <v>436</v>
      </c>
      <c r="C236" s="93" t="s">
        <v>437</v>
      </c>
      <c r="D236" s="94" t="s">
        <v>440</v>
      </c>
      <c r="E236" s="93" t="s">
        <v>439</v>
      </c>
      <c r="F236" s="93">
        <v>30972099</v>
      </c>
      <c r="G236" s="93"/>
      <c r="H236" s="114">
        <v>1</v>
      </c>
      <c r="I236" s="52"/>
      <c r="J236" s="44"/>
      <c r="K236" s="103">
        <f t="shared" ref="K236:K244" si="36">I236+(I236*J236)</f>
        <v>0</v>
      </c>
      <c r="L236" s="104">
        <f t="shared" ref="L236:L244" si="37">H236*I236</f>
        <v>0</v>
      </c>
      <c r="M236" s="104">
        <f t="shared" ref="M236:M244" si="38">L236*J236</f>
        <v>0</v>
      </c>
      <c r="N236" s="104">
        <f t="shared" ref="N236:N244" si="39">H236*K236</f>
        <v>0</v>
      </c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5" x14ac:dyDescent="0.25">
      <c r="A237" s="21">
        <v>3</v>
      </c>
      <c r="B237" s="93" t="s">
        <v>436</v>
      </c>
      <c r="C237" s="93" t="s">
        <v>437</v>
      </c>
      <c r="D237" s="94"/>
      <c r="E237" s="93" t="s">
        <v>441</v>
      </c>
      <c r="F237" s="93">
        <v>47719260</v>
      </c>
      <c r="G237" s="93">
        <v>2018</v>
      </c>
      <c r="H237" s="114">
        <v>1</v>
      </c>
      <c r="I237" s="52"/>
      <c r="J237" s="44"/>
      <c r="K237" s="103">
        <f t="shared" si="36"/>
        <v>0</v>
      </c>
      <c r="L237" s="104">
        <f t="shared" si="37"/>
        <v>0</v>
      </c>
      <c r="M237" s="104">
        <f t="shared" si="38"/>
        <v>0</v>
      </c>
      <c r="N237" s="104">
        <f t="shared" si="39"/>
        <v>0</v>
      </c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" x14ac:dyDescent="0.25">
      <c r="A238" s="21">
        <v>4</v>
      </c>
      <c r="B238" s="93" t="s">
        <v>442</v>
      </c>
      <c r="C238" s="93" t="s">
        <v>437</v>
      </c>
      <c r="D238" s="94" t="s">
        <v>443</v>
      </c>
      <c r="E238" s="93" t="s">
        <v>439</v>
      </c>
      <c r="F238" s="93" t="s">
        <v>444</v>
      </c>
      <c r="G238" s="93">
        <v>2009</v>
      </c>
      <c r="H238" s="114">
        <v>1</v>
      </c>
      <c r="I238" s="52"/>
      <c r="J238" s="44"/>
      <c r="K238" s="103">
        <f t="shared" si="36"/>
        <v>0</v>
      </c>
      <c r="L238" s="104">
        <f t="shared" si="37"/>
        <v>0</v>
      </c>
      <c r="M238" s="104">
        <f t="shared" si="38"/>
        <v>0</v>
      </c>
      <c r="N238" s="104">
        <f t="shared" si="39"/>
        <v>0</v>
      </c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5" x14ac:dyDescent="0.25">
      <c r="A239" s="21">
        <v>5</v>
      </c>
      <c r="B239" s="93" t="s">
        <v>445</v>
      </c>
      <c r="C239" s="93" t="s">
        <v>437</v>
      </c>
      <c r="D239" s="94" t="s">
        <v>443</v>
      </c>
      <c r="E239" s="93" t="s">
        <v>446</v>
      </c>
      <c r="F239" s="93">
        <v>38143942</v>
      </c>
      <c r="G239" s="93">
        <v>2009</v>
      </c>
      <c r="H239" s="114">
        <v>1</v>
      </c>
      <c r="I239" s="52"/>
      <c r="J239" s="44"/>
      <c r="K239" s="103">
        <f t="shared" si="36"/>
        <v>0</v>
      </c>
      <c r="L239" s="104">
        <f t="shared" si="37"/>
        <v>0</v>
      </c>
      <c r="M239" s="104">
        <f t="shared" si="38"/>
        <v>0</v>
      </c>
      <c r="N239" s="104">
        <f t="shared" si="39"/>
        <v>0</v>
      </c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5" x14ac:dyDescent="0.25">
      <c r="A240" s="21">
        <v>6</v>
      </c>
      <c r="B240" s="93" t="s">
        <v>447</v>
      </c>
      <c r="C240" s="93" t="s">
        <v>437</v>
      </c>
      <c r="D240" s="94" t="s">
        <v>448</v>
      </c>
      <c r="E240" s="93" t="s">
        <v>439</v>
      </c>
      <c r="F240" s="93" t="s">
        <v>449</v>
      </c>
      <c r="G240" s="93"/>
      <c r="H240" s="114">
        <v>1</v>
      </c>
      <c r="I240" s="52"/>
      <c r="J240" s="44"/>
      <c r="K240" s="103">
        <f t="shared" si="36"/>
        <v>0</v>
      </c>
      <c r="L240" s="104">
        <f t="shared" si="37"/>
        <v>0</v>
      </c>
      <c r="M240" s="104">
        <f t="shared" si="38"/>
        <v>0</v>
      </c>
      <c r="N240" s="104">
        <f t="shared" si="39"/>
        <v>0</v>
      </c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5" x14ac:dyDescent="0.25">
      <c r="A241" s="21">
        <v>7</v>
      </c>
      <c r="B241" s="93" t="s">
        <v>447</v>
      </c>
      <c r="C241" s="93" t="s">
        <v>437</v>
      </c>
      <c r="D241" s="94" t="s">
        <v>450</v>
      </c>
      <c r="E241" s="93" t="s">
        <v>439</v>
      </c>
      <c r="F241" s="93" t="s">
        <v>451</v>
      </c>
      <c r="G241" s="93"/>
      <c r="H241" s="114">
        <v>1</v>
      </c>
      <c r="I241" s="52"/>
      <c r="J241" s="44"/>
      <c r="K241" s="103">
        <f t="shared" si="36"/>
        <v>0</v>
      </c>
      <c r="L241" s="104">
        <f t="shared" si="37"/>
        <v>0</v>
      </c>
      <c r="M241" s="104">
        <f t="shared" si="38"/>
        <v>0</v>
      </c>
      <c r="N241" s="104">
        <f t="shared" si="39"/>
        <v>0</v>
      </c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5" x14ac:dyDescent="0.25">
      <c r="A242" s="21">
        <v>8</v>
      </c>
      <c r="B242" s="93" t="s">
        <v>452</v>
      </c>
      <c r="C242" s="93" t="s">
        <v>437</v>
      </c>
      <c r="D242" s="94" t="s">
        <v>453</v>
      </c>
      <c r="E242" s="93" t="s">
        <v>439</v>
      </c>
      <c r="F242" s="93" t="s">
        <v>454</v>
      </c>
      <c r="G242" s="93">
        <v>2003</v>
      </c>
      <c r="H242" s="114">
        <v>1</v>
      </c>
      <c r="I242" s="52"/>
      <c r="J242" s="44"/>
      <c r="K242" s="103">
        <f t="shared" si="36"/>
        <v>0</v>
      </c>
      <c r="L242" s="104">
        <f t="shared" si="37"/>
        <v>0</v>
      </c>
      <c r="M242" s="104">
        <f t="shared" si="38"/>
        <v>0</v>
      </c>
      <c r="N242" s="104">
        <f t="shared" si="39"/>
        <v>0</v>
      </c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5" x14ac:dyDescent="0.25">
      <c r="A243" s="21">
        <v>9</v>
      </c>
      <c r="B243" s="93" t="s">
        <v>455</v>
      </c>
      <c r="C243" s="93" t="s">
        <v>437</v>
      </c>
      <c r="D243" s="94"/>
      <c r="E243" s="93" t="s">
        <v>439</v>
      </c>
      <c r="F243" s="93" t="s">
        <v>456</v>
      </c>
      <c r="G243" s="93">
        <v>2007</v>
      </c>
      <c r="H243" s="114">
        <v>1</v>
      </c>
      <c r="I243" s="52"/>
      <c r="J243" s="44"/>
      <c r="K243" s="103">
        <f t="shared" si="36"/>
        <v>0</v>
      </c>
      <c r="L243" s="104">
        <f t="shared" si="37"/>
        <v>0</v>
      </c>
      <c r="M243" s="104">
        <f t="shared" si="38"/>
        <v>0</v>
      </c>
      <c r="N243" s="104">
        <f t="shared" si="39"/>
        <v>0</v>
      </c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5" x14ac:dyDescent="0.25">
      <c r="A244" s="21">
        <v>10</v>
      </c>
      <c r="B244" s="93" t="s">
        <v>452</v>
      </c>
      <c r="C244" s="93" t="s">
        <v>437</v>
      </c>
      <c r="D244" s="94" t="s">
        <v>457</v>
      </c>
      <c r="E244" s="93" t="s">
        <v>439</v>
      </c>
      <c r="F244" s="93" t="s">
        <v>458</v>
      </c>
      <c r="G244" s="93">
        <v>2003</v>
      </c>
      <c r="H244" s="114">
        <v>1</v>
      </c>
      <c r="I244" s="52"/>
      <c r="J244" s="44"/>
      <c r="K244" s="103">
        <f t="shared" si="36"/>
        <v>0</v>
      </c>
      <c r="L244" s="104">
        <f t="shared" si="37"/>
        <v>0</v>
      </c>
      <c r="M244" s="104">
        <f t="shared" si="38"/>
        <v>0</v>
      </c>
      <c r="N244" s="104">
        <f t="shared" si="39"/>
        <v>0</v>
      </c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5" x14ac:dyDescent="0.25">
      <c r="A245" s="21">
        <v>11</v>
      </c>
      <c r="B245" s="93" t="s">
        <v>455</v>
      </c>
      <c r="C245" s="93" t="s">
        <v>437</v>
      </c>
      <c r="D245" s="94" t="s">
        <v>459</v>
      </c>
      <c r="E245" s="93" t="s">
        <v>439</v>
      </c>
      <c r="F245" s="93" t="s">
        <v>460</v>
      </c>
      <c r="G245" s="93">
        <v>2006</v>
      </c>
      <c r="H245" s="114">
        <v>1</v>
      </c>
      <c r="I245" s="52"/>
      <c r="J245" s="44"/>
      <c r="K245" s="103">
        <f>I245+(I245*J245)</f>
        <v>0</v>
      </c>
      <c r="L245" s="104">
        <f>H245*I245</f>
        <v>0</v>
      </c>
      <c r="M245" s="104">
        <f>L245*J245</f>
        <v>0</v>
      </c>
      <c r="N245" s="104">
        <f>H245*K245</f>
        <v>0</v>
      </c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5" x14ac:dyDescent="0.25">
      <c r="A246" s="21">
        <v>12</v>
      </c>
      <c r="B246" s="93" t="s">
        <v>455</v>
      </c>
      <c r="C246" s="93" t="s">
        <v>437</v>
      </c>
      <c r="D246" s="94" t="s">
        <v>461</v>
      </c>
      <c r="E246" s="93" t="s">
        <v>439</v>
      </c>
      <c r="F246" s="93" t="s">
        <v>462</v>
      </c>
      <c r="G246" s="93">
        <v>2007</v>
      </c>
      <c r="H246" s="114">
        <v>1</v>
      </c>
      <c r="I246" s="52"/>
      <c r="J246" s="44"/>
      <c r="K246" s="103">
        <f t="shared" ref="K246:K249" si="40">I246+(I246*J246)</f>
        <v>0</v>
      </c>
      <c r="L246" s="104">
        <f t="shared" ref="L246:L249" si="41">H246*I246</f>
        <v>0</v>
      </c>
      <c r="M246" s="104">
        <f t="shared" ref="M246:M249" si="42">L246*J246</f>
        <v>0</v>
      </c>
      <c r="N246" s="104">
        <f t="shared" ref="N246:N249" si="43">H246*K246</f>
        <v>0</v>
      </c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5" x14ac:dyDescent="0.25">
      <c r="A247" s="21">
        <v>13</v>
      </c>
      <c r="B247" s="93" t="s">
        <v>455</v>
      </c>
      <c r="C247" s="93" t="s">
        <v>437</v>
      </c>
      <c r="D247" s="94" t="s">
        <v>463</v>
      </c>
      <c r="E247" s="93" t="s">
        <v>439</v>
      </c>
      <c r="F247" s="93" t="s">
        <v>464</v>
      </c>
      <c r="G247" s="93">
        <v>2006</v>
      </c>
      <c r="H247" s="114">
        <v>1</v>
      </c>
      <c r="I247" s="52"/>
      <c r="J247" s="44"/>
      <c r="K247" s="103">
        <f t="shared" si="40"/>
        <v>0</v>
      </c>
      <c r="L247" s="104">
        <f t="shared" si="41"/>
        <v>0</v>
      </c>
      <c r="M247" s="104">
        <f t="shared" si="42"/>
        <v>0</v>
      </c>
      <c r="N247" s="104">
        <f t="shared" si="43"/>
        <v>0</v>
      </c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5" x14ac:dyDescent="0.25">
      <c r="A248" s="21">
        <v>14</v>
      </c>
      <c r="B248" s="93" t="s">
        <v>455</v>
      </c>
      <c r="C248" s="93" t="s">
        <v>437</v>
      </c>
      <c r="D248" s="94" t="s">
        <v>465</v>
      </c>
      <c r="E248" s="93" t="s">
        <v>439</v>
      </c>
      <c r="F248" s="93" t="s">
        <v>466</v>
      </c>
      <c r="G248" s="93">
        <v>2003</v>
      </c>
      <c r="H248" s="114">
        <v>1</v>
      </c>
      <c r="I248" s="52"/>
      <c r="J248" s="44"/>
      <c r="K248" s="103">
        <f t="shared" si="40"/>
        <v>0</v>
      </c>
      <c r="L248" s="104">
        <f t="shared" si="41"/>
        <v>0</v>
      </c>
      <c r="M248" s="104">
        <f t="shared" si="42"/>
        <v>0</v>
      </c>
      <c r="N248" s="104">
        <f t="shared" si="43"/>
        <v>0</v>
      </c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5" x14ac:dyDescent="0.25">
      <c r="A249" s="31">
        <v>15</v>
      </c>
      <c r="B249" s="93" t="s">
        <v>467</v>
      </c>
      <c r="C249" s="93" t="s">
        <v>437</v>
      </c>
      <c r="D249" s="94" t="s">
        <v>468</v>
      </c>
      <c r="E249" s="93" t="s">
        <v>469</v>
      </c>
      <c r="F249" s="93" t="s">
        <v>470</v>
      </c>
      <c r="G249" s="93">
        <v>2003</v>
      </c>
      <c r="H249" s="114">
        <v>1</v>
      </c>
      <c r="I249" s="52"/>
      <c r="J249" s="44"/>
      <c r="K249" s="103">
        <f t="shared" si="40"/>
        <v>0</v>
      </c>
      <c r="L249" s="104">
        <f t="shared" si="41"/>
        <v>0</v>
      </c>
      <c r="M249" s="104">
        <f t="shared" si="42"/>
        <v>0</v>
      </c>
      <c r="N249" s="104">
        <f t="shared" si="43"/>
        <v>0</v>
      </c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x14ac:dyDescent="0.25">
      <c r="A250" s="7"/>
      <c r="B250" s="12"/>
      <c r="C250" s="12"/>
      <c r="D250" s="12"/>
      <c r="E250" s="12"/>
      <c r="F250" s="12"/>
      <c r="G250" s="12"/>
      <c r="H250" s="7"/>
      <c r="I250" s="33"/>
      <c r="J250" s="34"/>
      <c r="K250" s="105" t="s">
        <v>9</v>
      </c>
      <c r="L250" s="105">
        <f>SUM(L235:L249)</f>
        <v>0</v>
      </c>
      <c r="M250" s="105">
        <f>SUM(M235:M249)</f>
        <v>0</v>
      </c>
      <c r="N250" s="105">
        <f>SUM(N235:N249)</f>
        <v>0</v>
      </c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x14ac:dyDescent="0.25">
      <c r="A251" s="7"/>
      <c r="B251" s="11"/>
      <c r="C251" s="11"/>
      <c r="D251" s="11"/>
      <c r="E251" s="11"/>
      <c r="F251" s="11"/>
      <c r="G251" s="11"/>
      <c r="H251" s="7"/>
      <c r="I251" s="13"/>
      <c r="J251" s="13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x14ac:dyDescent="0.25">
      <c r="A252" s="7"/>
      <c r="B252" s="11"/>
      <c r="C252" s="11"/>
      <c r="D252" s="11"/>
      <c r="E252" s="11"/>
      <c r="F252" s="11"/>
      <c r="G252" s="11"/>
      <c r="H252" s="7"/>
      <c r="I252" s="13"/>
      <c r="J252" s="13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x14ac:dyDescent="0.25">
      <c r="A253" s="131" t="s">
        <v>16</v>
      </c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25.5" x14ac:dyDescent="0.25">
      <c r="A254" s="15" t="s">
        <v>0</v>
      </c>
      <c r="B254" s="16" t="s">
        <v>1</v>
      </c>
      <c r="C254" s="16" t="s">
        <v>25</v>
      </c>
      <c r="D254" s="16" t="s">
        <v>26</v>
      </c>
      <c r="E254" s="16" t="s">
        <v>27</v>
      </c>
      <c r="F254" s="16" t="s">
        <v>28</v>
      </c>
      <c r="G254" s="16" t="s">
        <v>1474</v>
      </c>
      <c r="H254" s="16" t="s">
        <v>2</v>
      </c>
      <c r="I254" s="17" t="s">
        <v>5</v>
      </c>
      <c r="J254" s="18" t="s">
        <v>6</v>
      </c>
      <c r="K254" s="19" t="s">
        <v>3</v>
      </c>
      <c r="L254" s="15" t="s">
        <v>7</v>
      </c>
      <c r="M254" s="15" t="s">
        <v>8</v>
      </c>
      <c r="N254" s="20" t="s">
        <v>4</v>
      </c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5" x14ac:dyDescent="0.25">
      <c r="A255" s="22">
        <v>1</v>
      </c>
      <c r="B255" s="93" t="s">
        <v>471</v>
      </c>
      <c r="C255" s="93" t="s">
        <v>472</v>
      </c>
      <c r="D255" s="94"/>
      <c r="E255" s="93" t="s">
        <v>471</v>
      </c>
      <c r="F255" s="93">
        <v>4541</v>
      </c>
      <c r="G255" s="93">
        <v>2018</v>
      </c>
      <c r="H255" s="114">
        <v>1</v>
      </c>
      <c r="I255" s="65"/>
      <c r="J255" s="24"/>
      <c r="K255" s="118">
        <f>I255+(I255*J255)</f>
        <v>0</v>
      </c>
      <c r="L255" s="104">
        <f>H255*I255</f>
        <v>0</v>
      </c>
      <c r="M255" s="104">
        <f>L255*J255</f>
        <v>0</v>
      </c>
      <c r="N255" s="104">
        <f>H255*K255</f>
        <v>0</v>
      </c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5" x14ac:dyDescent="0.25">
      <c r="A256" s="43">
        <v>2</v>
      </c>
      <c r="B256" s="93" t="s">
        <v>471</v>
      </c>
      <c r="C256" s="93" t="s">
        <v>472</v>
      </c>
      <c r="D256" s="94"/>
      <c r="E256" s="93" t="s">
        <v>473</v>
      </c>
      <c r="F256" s="93">
        <v>4252</v>
      </c>
      <c r="G256" s="93"/>
      <c r="H256" s="114">
        <v>1</v>
      </c>
      <c r="I256" s="65"/>
      <c r="J256" s="24"/>
      <c r="K256" s="118">
        <f t="shared" ref="K256:K263" si="44">I256+(I256*J256)</f>
        <v>0</v>
      </c>
      <c r="L256" s="104">
        <f t="shared" ref="L256:L263" si="45">H256*I256</f>
        <v>0</v>
      </c>
      <c r="M256" s="104">
        <f t="shared" ref="M256:M263" si="46">L256*J256</f>
        <v>0</v>
      </c>
      <c r="N256" s="104">
        <f t="shared" ref="N256:N261" si="47">H256*K256</f>
        <v>0</v>
      </c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5" x14ac:dyDescent="0.25">
      <c r="A257" s="21">
        <v>3</v>
      </c>
      <c r="B257" s="93" t="s">
        <v>471</v>
      </c>
      <c r="C257" s="93" t="s">
        <v>472</v>
      </c>
      <c r="D257" s="94" t="s">
        <v>474</v>
      </c>
      <c r="E257" s="93" t="s">
        <v>473</v>
      </c>
      <c r="F257" s="93">
        <v>3443</v>
      </c>
      <c r="G257" s="93">
        <v>2017</v>
      </c>
      <c r="H257" s="114">
        <v>1</v>
      </c>
      <c r="I257" s="65"/>
      <c r="J257" s="24"/>
      <c r="K257" s="118">
        <f t="shared" si="44"/>
        <v>0</v>
      </c>
      <c r="L257" s="104">
        <f t="shared" si="45"/>
        <v>0</v>
      </c>
      <c r="M257" s="104">
        <f t="shared" si="46"/>
        <v>0</v>
      </c>
      <c r="N257" s="104">
        <f t="shared" si="47"/>
        <v>0</v>
      </c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5" x14ac:dyDescent="0.25">
      <c r="A258" s="21">
        <v>4</v>
      </c>
      <c r="B258" s="93" t="s">
        <v>475</v>
      </c>
      <c r="C258" s="93" t="s">
        <v>472</v>
      </c>
      <c r="D258" s="94" t="s">
        <v>476</v>
      </c>
      <c r="E258" s="93" t="s">
        <v>217</v>
      </c>
      <c r="F258" s="93" t="s">
        <v>477</v>
      </c>
      <c r="G258" s="93">
        <v>2017</v>
      </c>
      <c r="H258" s="114">
        <v>1</v>
      </c>
      <c r="I258" s="65"/>
      <c r="J258" s="24"/>
      <c r="K258" s="118">
        <f t="shared" si="44"/>
        <v>0</v>
      </c>
      <c r="L258" s="104">
        <f t="shared" si="45"/>
        <v>0</v>
      </c>
      <c r="M258" s="104">
        <f t="shared" si="46"/>
        <v>0</v>
      </c>
      <c r="N258" s="104">
        <f t="shared" si="47"/>
        <v>0</v>
      </c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5" x14ac:dyDescent="0.25">
      <c r="A259" s="22">
        <v>5</v>
      </c>
      <c r="B259" s="93" t="s">
        <v>471</v>
      </c>
      <c r="C259" s="93" t="s">
        <v>472</v>
      </c>
      <c r="D259" s="94"/>
      <c r="E259" s="93" t="s">
        <v>473</v>
      </c>
      <c r="F259" s="93">
        <v>3670</v>
      </c>
      <c r="G259" s="93">
        <v>2017</v>
      </c>
      <c r="H259" s="114">
        <v>1</v>
      </c>
      <c r="I259" s="65"/>
      <c r="J259" s="24"/>
      <c r="K259" s="118">
        <f t="shared" si="44"/>
        <v>0</v>
      </c>
      <c r="L259" s="104">
        <f t="shared" si="45"/>
        <v>0</v>
      </c>
      <c r="M259" s="104">
        <f t="shared" si="46"/>
        <v>0</v>
      </c>
      <c r="N259" s="104">
        <f t="shared" si="47"/>
        <v>0</v>
      </c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5" x14ac:dyDescent="0.25">
      <c r="A260" s="43">
        <v>6</v>
      </c>
      <c r="B260" s="93" t="s">
        <v>471</v>
      </c>
      <c r="C260" s="93" t="s">
        <v>472</v>
      </c>
      <c r="D260" s="94"/>
      <c r="E260" s="93" t="s">
        <v>473</v>
      </c>
      <c r="F260" s="93">
        <v>4253</v>
      </c>
      <c r="G260" s="93">
        <v>2018</v>
      </c>
      <c r="H260" s="114">
        <v>1</v>
      </c>
      <c r="I260" s="65"/>
      <c r="J260" s="24"/>
      <c r="K260" s="118">
        <f t="shared" si="44"/>
        <v>0</v>
      </c>
      <c r="L260" s="104">
        <f t="shared" si="45"/>
        <v>0</v>
      </c>
      <c r="M260" s="104">
        <f t="shared" si="46"/>
        <v>0</v>
      </c>
      <c r="N260" s="104">
        <f t="shared" si="47"/>
        <v>0</v>
      </c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5" x14ac:dyDescent="0.25">
      <c r="A261" s="21">
        <v>7</v>
      </c>
      <c r="B261" s="93" t="s">
        <v>471</v>
      </c>
      <c r="C261" s="93" t="s">
        <v>472</v>
      </c>
      <c r="D261" s="94" t="s">
        <v>478</v>
      </c>
      <c r="E261" s="93" t="s">
        <v>473</v>
      </c>
      <c r="F261" s="93">
        <v>4045</v>
      </c>
      <c r="G261" s="93">
        <v>2018</v>
      </c>
      <c r="H261" s="114">
        <v>1</v>
      </c>
      <c r="I261" s="65"/>
      <c r="J261" s="24"/>
      <c r="K261" s="118">
        <f t="shared" si="44"/>
        <v>0</v>
      </c>
      <c r="L261" s="104">
        <f t="shared" si="45"/>
        <v>0</v>
      </c>
      <c r="M261" s="104">
        <f t="shared" si="46"/>
        <v>0</v>
      </c>
      <c r="N261" s="104">
        <f t="shared" si="47"/>
        <v>0</v>
      </c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5" x14ac:dyDescent="0.25">
      <c r="A262" s="21">
        <v>8</v>
      </c>
      <c r="B262" s="93" t="s">
        <v>471</v>
      </c>
      <c r="C262" s="93" t="s">
        <v>472</v>
      </c>
      <c r="D262" s="94"/>
      <c r="E262" s="93" t="s">
        <v>473</v>
      </c>
      <c r="F262" s="93">
        <v>4639</v>
      </c>
      <c r="G262" s="93">
        <v>2019</v>
      </c>
      <c r="H262" s="114">
        <v>1</v>
      </c>
      <c r="I262" s="65"/>
      <c r="J262" s="24"/>
      <c r="K262" s="118">
        <f t="shared" si="44"/>
        <v>0</v>
      </c>
      <c r="L262" s="104">
        <f t="shared" si="45"/>
        <v>0</v>
      </c>
      <c r="M262" s="104">
        <f t="shared" si="46"/>
        <v>0</v>
      </c>
      <c r="N262" s="104">
        <f>H262*K262</f>
        <v>0</v>
      </c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5" x14ac:dyDescent="0.25">
      <c r="A263" s="22">
        <v>9</v>
      </c>
      <c r="B263" s="93" t="s">
        <v>471</v>
      </c>
      <c r="C263" s="93" t="s">
        <v>472</v>
      </c>
      <c r="D263" s="94" t="s">
        <v>479</v>
      </c>
      <c r="E263" s="93" t="s">
        <v>473</v>
      </c>
      <c r="F263" s="93">
        <v>3461</v>
      </c>
      <c r="G263" s="93">
        <v>2017</v>
      </c>
      <c r="H263" s="114">
        <v>1</v>
      </c>
      <c r="I263" s="65"/>
      <c r="J263" s="24"/>
      <c r="K263" s="118">
        <f t="shared" si="44"/>
        <v>0</v>
      </c>
      <c r="L263" s="104">
        <f t="shared" si="45"/>
        <v>0</v>
      </c>
      <c r="M263" s="104">
        <f t="shared" si="46"/>
        <v>0</v>
      </c>
      <c r="N263" s="104">
        <f t="shared" ref="N263" si="48">H263*K263</f>
        <v>0</v>
      </c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5" x14ac:dyDescent="0.25">
      <c r="A264" s="43">
        <v>10</v>
      </c>
      <c r="B264" s="93" t="s">
        <v>480</v>
      </c>
      <c r="C264" s="93" t="s">
        <v>472</v>
      </c>
      <c r="D264" s="94" t="s">
        <v>481</v>
      </c>
      <c r="E264" s="93" t="s">
        <v>480</v>
      </c>
      <c r="F264" s="93" t="s">
        <v>482</v>
      </c>
      <c r="G264" s="93">
        <v>2005</v>
      </c>
      <c r="H264" s="114">
        <v>1</v>
      </c>
      <c r="I264" s="65"/>
      <c r="J264" s="24"/>
      <c r="K264" s="118">
        <f t="shared" ref="K264:K276" si="49">I264+(I264*J264)</f>
        <v>0</v>
      </c>
      <c r="L264" s="104">
        <f t="shared" ref="L264:L276" si="50">H264*I264</f>
        <v>0</v>
      </c>
      <c r="M264" s="104">
        <f t="shared" ref="M264:M276" si="51">L264*J264</f>
        <v>0</v>
      </c>
      <c r="N264" s="104">
        <f t="shared" ref="N264:N276" si="52">H264*K264</f>
        <v>0</v>
      </c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5" x14ac:dyDescent="0.25">
      <c r="A265" s="21">
        <v>11</v>
      </c>
      <c r="B265" s="93" t="s">
        <v>471</v>
      </c>
      <c r="C265" s="93" t="s">
        <v>472</v>
      </c>
      <c r="D265" s="94"/>
      <c r="E265" s="93" t="s">
        <v>473</v>
      </c>
      <c r="F265" s="93">
        <v>5370</v>
      </c>
      <c r="G265" s="93">
        <v>2020</v>
      </c>
      <c r="H265" s="114">
        <v>1</v>
      </c>
      <c r="I265" s="65"/>
      <c r="J265" s="24"/>
      <c r="K265" s="118">
        <f t="shared" si="49"/>
        <v>0</v>
      </c>
      <c r="L265" s="104">
        <f t="shared" si="50"/>
        <v>0</v>
      </c>
      <c r="M265" s="104">
        <f t="shared" si="51"/>
        <v>0</v>
      </c>
      <c r="N265" s="104">
        <f t="shared" si="52"/>
        <v>0</v>
      </c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5" x14ac:dyDescent="0.25">
      <c r="A266" s="21">
        <v>12</v>
      </c>
      <c r="B266" s="93" t="s">
        <v>483</v>
      </c>
      <c r="C266" s="93" t="s">
        <v>472</v>
      </c>
      <c r="D266" s="94" t="s">
        <v>484</v>
      </c>
      <c r="E266" s="93" t="s">
        <v>485</v>
      </c>
      <c r="F266" s="93" t="s">
        <v>486</v>
      </c>
      <c r="G266" s="93">
        <v>2003</v>
      </c>
      <c r="H266" s="114">
        <v>1</v>
      </c>
      <c r="I266" s="65"/>
      <c r="J266" s="24"/>
      <c r="K266" s="118">
        <f t="shared" si="49"/>
        <v>0</v>
      </c>
      <c r="L266" s="104">
        <f t="shared" si="50"/>
        <v>0</v>
      </c>
      <c r="M266" s="104">
        <f t="shared" si="51"/>
        <v>0</v>
      </c>
      <c r="N266" s="104">
        <f t="shared" si="52"/>
        <v>0</v>
      </c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5" x14ac:dyDescent="0.25">
      <c r="A267" s="22">
        <v>13</v>
      </c>
      <c r="B267" s="93" t="s">
        <v>487</v>
      </c>
      <c r="C267" s="93" t="s">
        <v>472</v>
      </c>
      <c r="D267" s="94"/>
      <c r="E267" s="93" t="s">
        <v>488</v>
      </c>
      <c r="F267" s="93">
        <v>1060000669</v>
      </c>
      <c r="G267" s="93">
        <v>2017</v>
      </c>
      <c r="H267" s="114">
        <v>1</v>
      </c>
      <c r="I267" s="65"/>
      <c r="J267" s="24"/>
      <c r="K267" s="118">
        <f t="shared" si="49"/>
        <v>0</v>
      </c>
      <c r="L267" s="104">
        <f t="shared" si="50"/>
        <v>0</v>
      </c>
      <c r="M267" s="104">
        <f t="shared" si="51"/>
        <v>0</v>
      </c>
      <c r="N267" s="104">
        <f t="shared" si="52"/>
        <v>0</v>
      </c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5" x14ac:dyDescent="0.25">
      <c r="A268" s="43">
        <v>14</v>
      </c>
      <c r="B268" s="93" t="s">
        <v>489</v>
      </c>
      <c r="C268" s="93" t="s">
        <v>472</v>
      </c>
      <c r="D268" s="94" t="s">
        <v>490</v>
      </c>
      <c r="E268" s="93" t="s">
        <v>485</v>
      </c>
      <c r="F268" s="93" t="s">
        <v>491</v>
      </c>
      <c r="G268" s="93">
        <v>2003</v>
      </c>
      <c r="H268" s="114">
        <v>1</v>
      </c>
      <c r="I268" s="65"/>
      <c r="J268" s="24"/>
      <c r="K268" s="118">
        <f t="shared" si="49"/>
        <v>0</v>
      </c>
      <c r="L268" s="104">
        <f t="shared" si="50"/>
        <v>0</v>
      </c>
      <c r="M268" s="104">
        <f t="shared" si="51"/>
        <v>0</v>
      </c>
      <c r="N268" s="104">
        <f t="shared" si="52"/>
        <v>0</v>
      </c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5" x14ac:dyDescent="0.25">
      <c r="A269" s="21">
        <v>15</v>
      </c>
      <c r="B269" s="93" t="s">
        <v>471</v>
      </c>
      <c r="C269" s="93" t="s">
        <v>472</v>
      </c>
      <c r="D269" s="94" t="s">
        <v>492</v>
      </c>
      <c r="E269" s="93" t="s">
        <v>493</v>
      </c>
      <c r="F269" s="93" t="s">
        <v>494</v>
      </c>
      <c r="G269" s="93">
        <v>2013</v>
      </c>
      <c r="H269" s="114">
        <v>1</v>
      </c>
      <c r="I269" s="65"/>
      <c r="J269" s="24"/>
      <c r="K269" s="118">
        <f t="shared" si="49"/>
        <v>0</v>
      </c>
      <c r="L269" s="104">
        <f t="shared" si="50"/>
        <v>0</v>
      </c>
      <c r="M269" s="104">
        <f t="shared" si="51"/>
        <v>0</v>
      </c>
      <c r="N269" s="104">
        <f t="shared" si="52"/>
        <v>0</v>
      </c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5" x14ac:dyDescent="0.25">
      <c r="A270" s="21">
        <v>16</v>
      </c>
      <c r="B270" s="93" t="s">
        <v>471</v>
      </c>
      <c r="C270" s="93" t="s">
        <v>472</v>
      </c>
      <c r="D270" s="94" t="s">
        <v>495</v>
      </c>
      <c r="E270" s="93" t="s">
        <v>493</v>
      </c>
      <c r="F270" s="93" t="s">
        <v>496</v>
      </c>
      <c r="G270" s="93">
        <v>2016</v>
      </c>
      <c r="H270" s="114">
        <v>1</v>
      </c>
      <c r="I270" s="65"/>
      <c r="J270" s="24"/>
      <c r="K270" s="118">
        <f t="shared" si="49"/>
        <v>0</v>
      </c>
      <c r="L270" s="104">
        <f t="shared" si="50"/>
        <v>0</v>
      </c>
      <c r="M270" s="104">
        <f t="shared" si="51"/>
        <v>0</v>
      </c>
      <c r="N270" s="104">
        <f t="shared" si="52"/>
        <v>0</v>
      </c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5" x14ac:dyDescent="0.25">
      <c r="A271" s="22">
        <v>17</v>
      </c>
      <c r="B271" s="93" t="s">
        <v>471</v>
      </c>
      <c r="C271" s="93" t="s">
        <v>472</v>
      </c>
      <c r="D271" s="94"/>
      <c r="E271" s="93"/>
      <c r="F271" s="93"/>
      <c r="G271" s="93">
        <v>2017</v>
      </c>
      <c r="H271" s="114">
        <v>1</v>
      </c>
      <c r="I271" s="65"/>
      <c r="J271" s="24"/>
      <c r="K271" s="118">
        <f t="shared" si="49"/>
        <v>0</v>
      </c>
      <c r="L271" s="104">
        <f t="shared" si="50"/>
        <v>0</v>
      </c>
      <c r="M271" s="104">
        <f t="shared" si="51"/>
        <v>0</v>
      </c>
      <c r="N271" s="104">
        <f t="shared" si="52"/>
        <v>0</v>
      </c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" x14ac:dyDescent="0.25">
      <c r="A272" s="43">
        <v>18</v>
      </c>
      <c r="B272" s="93" t="s">
        <v>497</v>
      </c>
      <c r="C272" s="93" t="s">
        <v>472</v>
      </c>
      <c r="D272" s="94" t="s">
        <v>498</v>
      </c>
      <c r="E272" s="93" t="s">
        <v>485</v>
      </c>
      <c r="F272" s="93" t="s">
        <v>499</v>
      </c>
      <c r="G272" s="93">
        <v>2003</v>
      </c>
      <c r="H272" s="114">
        <v>1</v>
      </c>
      <c r="I272" s="65"/>
      <c r="J272" s="24"/>
      <c r="K272" s="118">
        <f t="shared" si="49"/>
        <v>0</v>
      </c>
      <c r="L272" s="104">
        <f t="shared" si="50"/>
        <v>0</v>
      </c>
      <c r="M272" s="104">
        <f t="shared" si="51"/>
        <v>0</v>
      </c>
      <c r="N272" s="104">
        <f t="shared" si="52"/>
        <v>0</v>
      </c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5" x14ac:dyDescent="0.25">
      <c r="A273" s="21">
        <v>19</v>
      </c>
      <c r="B273" s="93" t="s">
        <v>500</v>
      </c>
      <c r="C273" s="93" t="s">
        <v>472</v>
      </c>
      <c r="D273" s="94"/>
      <c r="E273" s="93" t="s">
        <v>217</v>
      </c>
      <c r="F273" s="93" t="s">
        <v>501</v>
      </c>
      <c r="G273" s="93"/>
      <c r="H273" s="114">
        <v>1</v>
      </c>
      <c r="I273" s="65"/>
      <c r="J273" s="24"/>
      <c r="K273" s="118">
        <f t="shared" si="49"/>
        <v>0</v>
      </c>
      <c r="L273" s="104">
        <f t="shared" si="50"/>
        <v>0</v>
      </c>
      <c r="M273" s="104">
        <f t="shared" si="51"/>
        <v>0</v>
      </c>
      <c r="N273" s="104">
        <f t="shared" si="52"/>
        <v>0</v>
      </c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5" x14ac:dyDescent="0.25">
      <c r="A274" s="21">
        <v>20</v>
      </c>
      <c r="B274" s="93" t="s">
        <v>500</v>
      </c>
      <c r="C274" s="93" t="s">
        <v>472</v>
      </c>
      <c r="D274" s="94"/>
      <c r="E274" s="93" t="s">
        <v>217</v>
      </c>
      <c r="F274" s="93" t="s">
        <v>502</v>
      </c>
      <c r="G274" s="93"/>
      <c r="H274" s="114">
        <v>1</v>
      </c>
      <c r="I274" s="65"/>
      <c r="J274" s="24"/>
      <c r="K274" s="118">
        <f t="shared" si="49"/>
        <v>0</v>
      </c>
      <c r="L274" s="104">
        <f t="shared" si="50"/>
        <v>0</v>
      </c>
      <c r="M274" s="104">
        <f t="shared" si="51"/>
        <v>0</v>
      </c>
      <c r="N274" s="104">
        <f t="shared" si="52"/>
        <v>0</v>
      </c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5" x14ac:dyDescent="0.25">
      <c r="A275" s="22">
        <v>21</v>
      </c>
      <c r="B275" s="93" t="s">
        <v>500</v>
      </c>
      <c r="C275" s="93" t="s">
        <v>472</v>
      </c>
      <c r="D275" s="94"/>
      <c r="E275" s="93" t="s">
        <v>217</v>
      </c>
      <c r="F275" s="93" t="s">
        <v>503</v>
      </c>
      <c r="G275" s="93"/>
      <c r="H275" s="114">
        <v>1</v>
      </c>
      <c r="I275" s="65"/>
      <c r="J275" s="24"/>
      <c r="K275" s="118">
        <f t="shared" si="49"/>
        <v>0</v>
      </c>
      <c r="L275" s="104">
        <f t="shared" si="50"/>
        <v>0</v>
      </c>
      <c r="M275" s="104">
        <f t="shared" si="51"/>
        <v>0</v>
      </c>
      <c r="N275" s="104">
        <f t="shared" si="52"/>
        <v>0</v>
      </c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5" x14ac:dyDescent="0.25">
      <c r="A276" s="43">
        <v>22</v>
      </c>
      <c r="B276" s="93" t="s">
        <v>500</v>
      </c>
      <c r="C276" s="93" t="s">
        <v>472</v>
      </c>
      <c r="D276" s="94"/>
      <c r="E276" s="93" t="s">
        <v>217</v>
      </c>
      <c r="F276" s="93" t="s">
        <v>504</v>
      </c>
      <c r="G276" s="93"/>
      <c r="H276" s="114">
        <v>1</v>
      </c>
      <c r="I276" s="65"/>
      <c r="J276" s="24"/>
      <c r="K276" s="118">
        <f t="shared" si="49"/>
        <v>0</v>
      </c>
      <c r="L276" s="104">
        <f t="shared" si="50"/>
        <v>0</v>
      </c>
      <c r="M276" s="104">
        <f t="shared" si="51"/>
        <v>0</v>
      </c>
      <c r="N276" s="104">
        <f t="shared" si="52"/>
        <v>0</v>
      </c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5" x14ac:dyDescent="0.25">
      <c r="A277" s="21">
        <v>23</v>
      </c>
      <c r="B277" s="93" t="s">
        <v>500</v>
      </c>
      <c r="C277" s="93" t="s">
        <v>472</v>
      </c>
      <c r="D277" s="94"/>
      <c r="E277" s="93" t="s">
        <v>217</v>
      </c>
      <c r="F277" s="93" t="s">
        <v>505</v>
      </c>
      <c r="G277" s="93"/>
      <c r="H277" s="114">
        <v>1</v>
      </c>
      <c r="I277" s="65"/>
      <c r="J277" s="24"/>
      <c r="K277" s="118">
        <f t="shared" ref="K277:K282" si="53">I277+(I277*J277)</f>
        <v>0</v>
      </c>
      <c r="L277" s="104">
        <f t="shared" ref="L277:L282" si="54">H277*I277</f>
        <v>0</v>
      </c>
      <c r="M277" s="104">
        <f t="shared" ref="M277:M282" si="55">L277*J277</f>
        <v>0</v>
      </c>
      <c r="N277" s="104">
        <f t="shared" ref="N277:N282" si="56">H277*K277</f>
        <v>0</v>
      </c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5" x14ac:dyDescent="0.25">
      <c r="A278" s="21">
        <v>24</v>
      </c>
      <c r="B278" s="93" t="s">
        <v>500</v>
      </c>
      <c r="C278" s="93" t="s">
        <v>472</v>
      </c>
      <c r="D278" s="94"/>
      <c r="E278" s="93" t="s">
        <v>217</v>
      </c>
      <c r="F278" s="93" t="s">
        <v>506</v>
      </c>
      <c r="G278" s="93"/>
      <c r="H278" s="114">
        <v>1</v>
      </c>
      <c r="I278" s="65"/>
      <c r="J278" s="24"/>
      <c r="K278" s="118">
        <f t="shared" si="53"/>
        <v>0</v>
      </c>
      <c r="L278" s="104">
        <f t="shared" si="54"/>
        <v>0</v>
      </c>
      <c r="M278" s="104">
        <f t="shared" si="55"/>
        <v>0</v>
      </c>
      <c r="N278" s="104">
        <f t="shared" si="56"/>
        <v>0</v>
      </c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5" x14ac:dyDescent="0.25">
      <c r="A279" s="22">
        <v>25</v>
      </c>
      <c r="B279" s="93" t="s">
        <v>507</v>
      </c>
      <c r="C279" s="93" t="s">
        <v>472</v>
      </c>
      <c r="D279" s="94" t="s">
        <v>508</v>
      </c>
      <c r="E279" s="93" t="s">
        <v>480</v>
      </c>
      <c r="F279" s="93" t="s">
        <v>509</v>
      </c>
      <c r="G279" s="93">
        <v>2006</v>
      </c>
      <c r="H279" s="114">
        <v>1</v>
      </c>
      <c r="I279" s="65"/>
      <c r="J279" s="24"/>
      <c r="K279" s="118">
        <f t="shared" si="53"/>
        <v>0</v>
      </c>
      <c r="L279" s="104">
        <f t="shared" si="54"/>
        <v>0</v>
      </c>
      <c r="M279" s="104">
        <f t="shared" si="55"/>
        <v>0</v>
      </c>
      <c r="N279" s="104">
        <f t="shared" si="56"/>
        <v>0</v>
      </c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5" x14ac:dyDescent="0.25">
      <c r="A280" s="43">
        <v>26</v>
      </c>
      <c r="B280" s="93" t="s">
        <v>489</v>
      </c>
      <c r="C280" s="93" t="s">
        <v>472</v>
      </c>
      <c r="D280" s="94" t="s">
        <v>510</v>
      </c>
      <c r="E280" s="93" t="s">
        <v>485</v>
      </c>
      <c r="F280" s="93" t="s">
        <v>511</v>
      </c>
      <c r="G280" s="93">
        <v>2003</v>
      </c>
      <c r="H280" s="114">
        <v>1</v>
      </c>
      <c r="I280" s="65"/>
      <c r="J280" s="24"/>
      <c r="K280" s="118">
        <f t="shared" si="53"/>
        <v>0</v>
      </c>
      <c r="L280" s="104">
        <f t="shared" si="54"/>
        <v>0</v>
      </c>
      <c r="M280" s="104">
        <f t="shared" si="55"/>
        <v>0</v>
      </c>
      <c r="N280" s="104">
        <f t="shared" si="56"/>
        <v>0</v>
      </c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5" x14ac:dyDescent="0.25">
      <c r="A281" s="21">
        <v>27</v>
      </c>
      <c r="B281" s="93" t="s">
        <v>512</v>
      </c>
      <c r="C281" s="93" t="s">
        <v>472</v>
      </c>
      <c r="D281" s="94" t="s">
        <v>513</v>
      </c>
      <c r="E281" s="93" t="s">
        <v>485</v>
      </c>
      <c r="F281" s="93" t="s">
        <v>514</v>
      </c>
      <c r="G281" s="93"/>
      <c r="H281" s="114">
        <v>1</v>
      </c>
      <c r="I281" s="65"/>
      <c r="J281" s="24"/>
      <c r="K281" s="118">
        <f t="shared" si="53"/>
        <v>0</v>
      </c>
      <c r="L281" s="104">
        <f t="shared" si="54"/>
        <v>0</v>
      </c>
      <c r="M281" s="104">
        <f t="shared" si="55"/>
        <v>0</v>
      </c>
      <c r="N281" s="104">
        <f t="shared" si="56"/>
        <v>0</v>
      </c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5" x14ac:dyDescent="0.25">
      <c r="A282" s="21">
        <v>28</v>
      </c>
      <c r="B282" s="93" t="s">
        <v>515</v>
      </c>
      <c r="C282" s="93" t="s">
        <v>472</v>
      </c>
      <c r="D282" s="94" t="s">
        <v>516</v>
      </c>
      <c r="E282" s="93" t="s">
        <v>480</v>
      </c>
      <c r="F282" s="93" t="s">
        <v>517</v>
      </c>
      <c r="G282" s="93"/>
      <c r="H282" s="114">
        <v>1</v>
      </c>
      <c r="I282" s="65"/>
      <c r="J282" s="24"/>
      <c r="K282" s="118">
        <f t="shared" si="53"/>
        <v>0</v>
      </c>
      <c r="L282" s="104">
        <f t="shared" si="54"/>
        <v>0</v>
      </c>
      <c r="M282" s="104">
        <f t="shared" si="55"/>
        <v>0</v>
      </c>
      <c r="N282" s="104">
        <f t="shared" si="56"/>
        <v>0</v>
      </c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5" x14ac:dyDescent="0.25">
      <c r="A283" s="22">
        <v>29</v>
      </c>
      <c r="B283" s="93" t="s">
        <v>518</v>
      </c>
      <c r="C283" s="93" t="s">
        <v>472</v>
      </c>
      <c r="D283" s="94"/>
      <c r="E283" s="93" t="s">
        <v>519</v>
      </c>
      <c r="F283" s="93" t="s">
        <v>520</v>
      </c>
      <c r="G283" s="93">
        <v>1996</v>
      </c>
      <c r="H283" s="114">
        <v>1</v>
      </c>
      <c r="I283" s="65"/>
      <c r="J283" s="24"/>
      <c r="K283" s="118">
        <f>I283+(I283*J283)</f>
        <v>0</v>
      </c>
      <c r="L283" s="104">
        <f>H283*I283</f>
        <v>0</v>
      </c>
      <c r="M283" s="104">
        <f>L283*J283</f>
        <v>0</v>
      </c>
      <c r="N283" s="104">
        <f>H283*K283</f>
        <v>0</v>
      </c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5" x14ac:dyDescent="0.25">
      <c r="A284" s="43">
        <v>30</v>
      </c>
      <c r="B284" s="93" t="s">
        <v>521</v>
      </c>
      <c r="C284" s="93" t="s">
        <v>472</v>
      </c>
      <c r="D284" s="94" t="s">
        <v>522</v>
      </c>
      <c r="E284" s="93" t="s">
        <v>523</v>
      </c>
      <c r="F284" s="93">
        <v>3194</v>
      </c>
      <c r="G284" s="93">
        <v>2016</v>
      </c>
      <c r="H284" s="114">
        <v>1</v>
      </c>
      <c r="I284" s="65"/>
      <c r="J284" s="24"/>
      <c r="K284" s="118">
        <f t="shared" ref="K284:K285" si="57">I284+(I284*J284)</f>
        <v>0</v>
      </c>
      <c r="L284" s="104">
        <f t="shared" ref="L284:L285" si="58">H284*I284</f>
        <v>0</v>
      </c>
      <c r="M284" s="104">
        <f t="shared" ref="M284:M285" si="59">L284*J284</f>
        <v>0</v>
      </c>
      <c r="N284" s="104">
        <f t="shared" ref="N284:N285" si="60">H284*K284</f>
        <v>0</v>
      </c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5" x14ac:dyDescent="0.25">
      <c r="A285" s="31">
        <v>31</v>
      </c>
      <c r="B285" s="93" t="s">
        <v>524</v>
      </c>
      <c r="C285" s="93" t="s">
        <v>472</v>
      </c>
      <c r="D285" s="94" t="s">
        <v>525</v>
      </c>
      <c r="E285" s="93" t="s">
        <v>485</v>
      </c>
      <c r="F285" s="93" t="s">
        <v>526</v>
      </c>
      <c r="G285" s="93">
        <v>2003</v>
      </c>
      <c r="H285" s="114">
        <v>1</v>
      </c>
      <c r="I285" s="65"/>
      <c r="J285" s="24"/>
      <c r="K285" s="103">
        <f t="shared" si="57"/>
        <v>0</v>
      </c>
      <c r="L285" s="104">
        <f t="shared" si="58"/>
        <v>0</v>
      </c>
      <c r="M285" s="104">
        <f t="shared" si="59"/>
        <v>0</v>
      </c>
      <c r="N285" s="104">
        <f t="shared" si="60"/>
        <v>0</v>
      </c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x14ac:dyDescent="0.25">
      <c r="A286" s="7"/>
      <c r="B286" s="12"/>
      <c r="C286" s="12"/>
      <c r="D286" s="12"/>
      <c r="E286" s="12"/>
      <c r="F286" s="12"/>
      <c r="G286" s="12"/>
      <c r="H286" s="7"/>
      <c r="I286" s="33"/>
      <c r="J286" s="34"/>
      <c r="K286" s="105" t="s">
        <v>9</v>
      </c>
      <c r="L286" s="105">
        <f>SUM(L255:L285)</f>
        <v>0</v>
      </c>
      <c r="M286" s="105">
        <f>SUM(M255:M285)</f>
        <v>0</v>
      </c>
      <c r="N286" s="105">
        <f>SUM(N255:N285)</f>
        <v>0</v>
      </c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s="86" customFormat="1" x14ac:dyDescent="0.25">
      <c r="A287" s="7"/>
      <c r="B287" s="12"/>
      <c r="C287" s="12"/>
      <c r="D287" s="12"/>
      <c r="E287" s="12"/>
      <c r="F287" s="12"/>
      <c r="G287" s="12"/>
      <c r="H287" s="7"/>
      <c r="I287" s="33"/>
      <c r="J287" s="34"/>
      <c r="K287" s="51"/>
      <c r="L287" s="51"/>
      <c r="M287" s="51"/>
      <c r="N287" s="5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x14ac:dyDescent="0.25">
      <c r="A288" s="7"/>
      <c r="B288" s="11"/>
      <c r="C288" s="11"/>
      <c r="D288" s="11"/>
      <c r="E288" s="11"/>
      <c r="F288" s="11"/>
      <c r="G288" s="11"/>
      <c r="H288" s="7"/>
      <c r="I288" s="13"/>
      <c r="J288" s="13"/>
      <c r="K288" s="11"/>
      <c r="L288" s="11"/>
      <c r="M288" s="11"/>
      <c r="N288" s="11"/>
      <c r="O288" s="14"/>
      <c r="P288" s="14"/>
      <c r="Q288" s="14"/>
      <c r="R288" s="14"/>
      <c r="S288" s="14"/>
      <c r="T288" s="14"/>
      <c r="U288" s="14"/>
      <c r="V288" s="14"/>
      <c r="W288" s="11"/>
      <c r="X288" s="11"/>
      <c r="Y288" s="11"/>
    </row>
    <row r="289" spans="1:25" x14ac:dyDescent="0.25">
      <c r="A289" s="131" t="s">
        <v>17</v>
      </c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25.5" x14ac:dyDescent="0.25">
      <c r="A290" s="15" t="s">
        <v>0</v>
      </c>
      <c r="B290" s="16" t="s">
        <v>1</v>
      </c>
      <c r="C290" s="16" t="s">
        <v>25</v>
      </c>
      <c r="D290" s="16" t="s">
        <v>26</v>
      </c>
      <c r="E290" s="16" t="s">
        <v>27</v>
      </c>
      <c r="F290" s="16" t="s">
        <v>28</v>
      </c>
      <c r="G290" s="16" t="s">
        <v>1474</v>
      </c>
      <c r="H290" s="16" t="s">
        <v>2</v>
      </c>
      <c r="I290" s="17" t="s">
        <v>5</v>
      </c>
      <c r="J290" s="18" t="s">
        <v>6</v>
      </c>
      <c r="K290" s="19" t="s">
        <v>3</v>
      </c>
      <c r="L290" s="15" t="s">
        <v>7</v>
      </c>
      <c r="M290" s="15" t="s">
        <v>8</v>
      </c>
      <c r="N290" s="20" t="s">
        <v>4</v>
      </c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5" x14ac:dyDescent="0.25">
      <c r="A291" s="22">
        <v>1</v>
      </c>
      <c r="B291" s="93" t="s">
        <v>527</v>
      </c>
      <c r="C291" s="93" t="s">
        <v>528</v>
      </c>
      <c r="D291" s="94" t="s">
        <v>529</v>
      </c>
      <c r="E291" s="93" t="s">
        <v>530</v>
      </c>
      <c r="F291" s="93">
        <v>5029</v>
      </c>
      <c r="G291" s="93"/>
      <c r="H291" s="114">
        <v>1</v>
      </c>
      <c r="I291" s="66"/>
      <c r="J291" s="24"/>
      <c r="K291" s="118">
        <f>I291+(I291*J291)</f>
        <v>0</v>
      </c>
      <c r="L291" s="104">
        <f>H291*I291</f>
        <v>0</v>
      </c>
      <c r="M291" s="104">
        <f>L291*J291</f>
        <v>0</v>
      </c>
      <c r="N291" s="104">
        <f>H291*K291</f>
        <v>0</v>
      </c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5" x14ac:dyDescent="0.25">
      <c r="A292" s="43">
        <v>2</v>
      </c>
      <c r="B292" s="93" t="s">
        <v>527</v>
      </c>
      <c r="C292" s="93" t="s">
        <v>528</v>
      </c>
      <c r="D292" s="94" t="s">
        <v>531</v>
      </c>
      <c r="E292" s="93" t="s">
        <v>530</v>
      </c>
      <c r="F292" s="93">
        <v>5027</v>
      </c>
      <c r="G292" s="93"/>
      <c r="H292" s="114">
        <v>1</v>
      </c>
      <c r="I292" s="66"/>
      <c r="J292" s="24"/>
      <c r="K292" s="118">
        <f t="shared" ref="K292:K316" si="61">I292+(I292*J292)</f>
        <v>0</v>
      </c>
      <c r="L292" s="104">
        <f t="shared" ref="L292:L316" si="62">H292*I292</f>
        <v>0</v>
      </c>
      <c r="M292" s="104">
        <f t="shared" ref="M292:M316" si="63">L292*J292</f>
        <v>0</v>
      </c>
      <c r="N292" s="104">
        <f t="shared" ref="N292:N313" si="64">H292*K292</f>
        <v>0</v>
      </c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5" x14ac:dyDescent="0.25">
      <c r="A293" s="21">
        <v>3</v>
      </c>
      <c r="B293" s="93" t="s">
        <v>527</v>
      </c>
      <c r="C293" s="93" t="s">
        <v>528</v>
      </c>
      <c r="D293" s="94" t="s">
        <v>532</v>
      </c>
      <c r="E293" s="93" t="s">
        <v>530</v>
      </c>
      <c r="F293" s="93" t="s">
        <v>533</v>
      </c>
      <c r="G293" s="93"/>
      <c r="H293" s="114">
        <v>1</v>
      </c>
      <c r="I293" s="66"/>
      <c r="J293" s="24"/>
      <c r="K293" s="118">
        <f t="shared" si="61"/>
        <v>0</v>
      </c>
      <c r="L293" s="104">
        <f t="shared" si="62"/>
        <v>0</v>
      </c>
      <c r="M293" s="104">
        <f t="shared" si="63"/>
        <v>0</v>
      </c>
      <c r="N293" s="104">
        <f t="shared" si="64"/>
        <v>0</v>
      </c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5" x14ac:dyDescent="0.25">
      <c r="A294" s="22">
        <v>4</v>
      </c>
      <c r="B294" s="93" t="s">
        <v>527</v>
      </c>
      <c r="C294" s="93" t="s">
        <v>528</v>
      </c>
      <c r="D294" s="94" t="s">
        <v>534</v>
      </c>
      <c r="E294" s="93" t="s">
        <v>530</v>
      </c>
      <c r="F294" s="93" t="s">
        <v>535</v>
      </c>
      <c r="G294" s="93"/>
      <c r="H294" s="114">
        <v>1</v>
      </c>
      <c r="I294" s="66"/>
      <c r="J294" s="24"/>
      <c r="K294" s="118">
        <f t="shared" si="61"/>
        <v>0</v>
      </c>
      <c r="L294" s="104">
        <f t="shared" si="62"/>
        <v>0</v>
      </c>
      <c r="M294" s="104">
        <f t="shared" si="63"/>
        <v>0</v>
      </c>
      <c r="N294" s="104">
        <f t="shared" si="64"/>
        <v>0</v>
      </c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5" x14ac:dyDescent="0.25">
      <c r="A295" s="43">
        <v>5</v>
      </c>
      <c r="B295" s="93" t="s">
        <v>527</v>
      </c>
      <c r="C295" s="93" t="s">
        <v>528</v>
      </c>
      <c r="D295" s="94" t="s">
        <v>536</v>
      </c>
      <c r="E295" s="93" t="s">
        <v>530</v>
      </c>
      <c r="F295" s="93" t="s">
        <v>537</v>
      </c>
      <c r="G295" s="93"/>
      <c r="H295" s="114">
        <v>1</v>
      </c>
      <c r="I295" s="66"/>
      <c r="J295" s="24"/>
      <c r="K295" s="118">
        <f t="shared" ref="K295:K310" si="65">I295+(I295*J295)</f>
        <v>0</v>
      </c>
      <c r="L295" s="104">
        <f t="shared" ref="L295:L310" si="66">H295*I295</f>
        <v>0</v>
      </c>
      <c r="M295" s="104">
        <f t="shared" ref="M295:M310" si="67">L295*J295</f>
        <v>0</v>
      </c>
      <c r="N295" s="104">
        <f t="shared" ref="N295:N310" si="68">H295*K295</f>
        <v>0</v>
      </c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5" x14ac:dyDescent="0.25">
      <c r="A296" s="21">
        <v>6</v>
      </c>
      <c r="B296" s="93" t="s">
        <v>538</v>
      </c>
      <c r="C296" s="93" t="s">
        <v>528</v>
      </c>
      <c r="D296" s="94"/>
      <c r="E296" s="93" t="s">
        <v>539</v>
      </c>
      <c r="F296" s="93">
        <v>3</v>
      </c>
      <c r="G296" s="93">
        <v>2008</v>
      </c>
      <c r="H296" s="114">
        <v>1</v>
      </c>
      <c r="I296" s="66"/>
      <c r="J296" s="24"/>
      <c r="K296" s="118">
        <f t="shared" si="65"/>
        <v>0</v>
      </c>
      <c r="L296" s="104">
        <f t="shared" si="66"/>
        <v>0</v>
      </c>
      <c r="M296" s="104">
        <f t="shared" si="67"/>
        <v>0</v>
      </c>
      <c r="N296" s="104">
        <f t="shared" si="68"/>
        <v>0</v>
      </c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5" x14ac:dyDescent="0.25">
      <c r="A297" s="22">
        <v>7</v>
      </c>
      <c r="B297" s="93" t="s">
        <v>538</v>
      </c>
      <c r="C297" s="93" t="s">
        <v>528</v>
      </c>
      <c r="D297" s="94"/>
      <c r="E297" s="93" t="s">
        <v>539</v>
      </c>
      <c r="F297" s="93">
        <v>2</v>
      </c>
      <c r="G297" s="93">
        <v>2008</v>
      </c>
      <c r="H297" s="114">
        <v>1</v>
      </c>
      <c r="I297" s="66"/>
      <c r="J297" s="24"/>
      <c r="K297" s="118">
        <f t="shared" si="65"/>
        <v>0</v>
      </c>
      <c r="L297" s="104">
        <f t="shared" si="66"/>
        <v>0</v>
      </c>
      <c r="M297" s="104">
        <f t="shared" si="67"/>
        <v>0</v>
      </c>
      <c r="N297" s="104">
        <f t="shared" si="68"/>
        <v>0</v>
      </c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5" x14ac:dyDescent="0.25">
      <c r="A298" s="43">
        <v>8</v>
      </c>
      <c r="B298" s="93" t="s">
        <v>538</v>
      </c>
      <c r="C298" s="93" t="s">
        <v>528</v>
      </c>
      <c r="D298" s="94"/>
      <c r="E298" s="93"/>
      <c r="F298" s="93" t="s">
        <v>219</v>
      </c>
      <c r="G298" s="93">
        <v>2008</v>
      </c>
      <c r="H298" s="114">
        <v>1</v>
      </c>
      <c r="I298" s="66"/>
      <c r="J298" s="24"/>
      <c r="K298" s="118">
        <f t="shared" si="65"/>
        <v>0</v>
      </c>
      <c r="L298" s="104">
        <f t="shared" si="66"/>
        <v>0</v>
      </c>
      <c r="M298" s="104">
        <f t="shared" si="67"/>
        <v>0</v>
      </c>
      <c r="N298" s="104">
        <f t="shared" si="68"/>
        <v>0</v>
      </c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5" x14ac:dyDescent="0.25">
      <c r="A299" s="21">
        <v>9</v>
      </c>
      <c r="B299" s="93" t="s">
        <v>527</v>
      </c>
      <c r="C299" s="93" t="s">
        <v>528</v>
      </c>
      <c r="D299" s="94" t="s">
        <v>540</v>
      </c>
      <c r="E299" s="93" t="s">
        <v>530</v>
      </c>
      <c r="F299" s="93">
        <v>5026</v>
      </c>
      <c r="G299" s="93"/>
      <c r="H299" s="114">
        <v>1</v>
      </c>
      <c r="I299" s="66"/>
      <c r="J299" s="24"/>
      <c r="K299" s="118">
        <f t="shared" si="65"/>
        <v>0</v>
      </c>
      <c r="L299" s="104">
        <f t="shared" si="66"/>
        <v>0</v>
      </c>
      <c r="M299" s="104">
        <f t="shared" si="67"/>
        <v>0</v>
      </c>
      <c r="N299" s="104">
        <f t="shared" si="68"/>
        <v>0</v>
      </c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5" x14ac:dyDescent="0.25">
      <c r="A300" s="22">
        <v>10</v>
      </c>
      <c r="B300" s="93" t="s">
        <v>527</v>
      </c>
      <c r="C300" s="93" t="s">
        <v>528</v>
      </c>
      <c r="D300" s="94" t="s">
        <v>541</v>
      </c>
      <c r="E300" s="93" t="s">
        <v>530</v>
      </c>
      <c r="F300" s="93">
        <v>5025</v>
      </c>
      <c r="G300" s="93"/>
      <c r="H300" s="114">
        <v>1</v>
      </c>
      <c r="I300" s="66"/>
      <c r="J300" s="24"/>
      <c r="K300" s="118">
        <f t="shared" si="65"/>
        <v>0</v>
      </c>
      <c r="L300" s="104">
        <f t="shared" si="66"/>
        <v>0</v>
      </c>
      <c r="M300" s="104">
        <f t="shared" si="67"/>
        <v>0</v>
      </c>
      <c r="N300" s="104">
        <f t="shared" si="68"/>
        <v>0</v>
      </c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5" x14ac:dyDescent="0.25">
      <c r="A301" s="43">
        <v>11</v>
      </c>
      <c r="B301" s="93" t="s">
        <v>527</v>
      </c>
      <c r="C301" s="93" t="s">
        <v>528</v>
      </c>
      <c r="D301" s="94" t="s">
        <v>542</v>
      </c>
      <c r="E301" s="93" t="s">
        <v>530</v>
      </c>
      <c r="F301" s="93">
        <v>5024</v>
      </c>
      <c r="G301" s="93"/>
      <c r="H301" s="114">
        <v>1</v>
      </c>
      <c r="I301" s="66"/>
      <c r="J301" s="24"/>
      <c r="K301" s="118">
        <f t="shared" si="65"/>
        <v>0</v>
      </c>
      <c r="L301" s="104">
        <f t="shared" si="66"/>
        <v>0</v>
      </c>
      <c r="M301" s="104">
        <f t="shared" si="67"/>
        <v>0</v>
      </c>
      <c r="N301" s="104">
        <f t="shared" si="68"/>
        <v>0</v>
      </c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5" x14ac:dyDescent="0.25">
      <c r="A302" s="21">
        <v>12</v>
      </c>
      <c r="B302" s="93" t="s">
        <v>527</v>
      </c>
      <c r="C302" s="93" t="s">
        <v>528</v>
      </c>
      <c r="D302" s="94" t="s">
        <v>543</v>
      </c>
      <c r="E302" s="93" t="s">
        <v>530</v>
      </c>
      <c r="F302" s="93">
        <v>5028</v>
      </c>
      <c r="G302" s="93"/>
      <c r="H302" s="114">
        <v>1</v>
      </c>
      <c r="I302" s="66"/>
      <c r="J302" s="24"/>
      <c r="K302" s="118">
        <f t="shared" si="65"/>
        <v>0</v>
      </c>
      <c r="L302" s="104">
        <f t="shared" si="66"/>
        <v>0</v>
      </c>
      <c r="M302" s="104">
        <f t="shared" si="67"/>
        <v>0</v>
      </c>
      <c r="N302" s="104">
        <f t="shared" si="68"/>
        <v>0</v>
      </c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5" x14ac:dyDescent="0.25">
      <c r="A303" s="22">
        <v>13</v>
      </c>
      <c r="B303" s="93" t="s">
        <v>527</v>
      </c>
      <c r="C303" s="93" t="s">
        <v>528</v>
      </c>
      <c r="D303" s="94" t="s">
        <v>544</v>
      </c>
      <c r="E303" s="93" t="s">
        <v>530</v>
      </c>
      <c r="F303" s="93">
        <v>5031</v>
      </c>
      <c r="G303" s="93"/>
      <c r="H303" s="114">
        <v>1</v>
      </c>
      <c r="I303" s="66"/>
      <c r="J303" s="24"/>
      <c r="K303" s="118">
        <f t="shared" si="65"/>
        <v>0</v>
      </c>
      <c r="L303" s="104">
        <f t="shared" si="66"/>
        <v>0</v>
      </c>
      <c r="M303" s="104">
        <f t="shared" si="67"/>
        <v>0</v>
      </c>
      <c r="N303" s="104">
        <f t="shared" si="68"/>
        <v>0</v>
      </c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5" x14ac:dyDescent="0.25">
      <c r="A304" s="43">
        <v>14</v>
      </c>
      <c r="B304" s="93" t="s">
        <v>527</v>
      </c>
      <c r="C304" s="93" t="s">
        <v>528</v>
      </c>
      <c r="D304" s="94" t="s">
        <v>545</v>
      </c>
      <c r="E304" s="93" t="s">
        <v>530</v>
      </c>
      <c r="F304" s="93">
        <v>5030</v>
      </c>
      <c r="G304" s="93"/>
      <c r="H304" s="114">
        <v>1</v>
      </c>
      <c r="I304" s="66"/>
      <c r="J304" s="24"/>
      <c r="K304" s="118">
        <f t="shared" si="65"/>
        <v>0</v>
      </c>
      <c r="L304" s="104">
        <f t="shared" si="66"/>
        <v>0</v>
      </c>
      <c r="M304" s="104">
        <f t="shared" si="67"/>
        <v>0</v>
      </c>
      <c r="N304" s="104">
        <f t="shared" si="68"/>
        <v>0</v>
      </c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5" x14ac:dyDescent="0.25">
      <c r="A305" s="21">
        <v>15</v>
      </c>
      <c r="B305" s="93" t="s">
        <v>527</v>
      </c>
      <c r="C305" s="93" t="s">
        <v>528</v>
      </c>
      <c r="D305" s="94" t="s">
        <v>546</v>
      </c>
      <c r="E305" s="93" t="s">
        <v>530</v>
      </c>
      <c r="F305" s="93">
        <v>5032</v>
      </c>
      <c r="G305" s="93"/>
      <c r="H305" s="114">
        <v>1</v>
      </c>
      <c r="I305" s="66"/>
      <c r="J305" s="24"/>
      <c r="K305" s="118">
        <f t="shared" si="65"/>
        <v>0</v>
      </c>
      <c r="L305" s="104">
        <f t="shared" si="66"/>
        <v>0</v>
      </c>
      <c r="M305" s="104">
        <f t="shared" si="67"/>
        <v>0</v>
      </c>
      <c r="N305" s="104">
        <f t="shared" si="68"/>
        <v>0</v>
      </c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" x14ac:dyDescent="0.25">
      <c r="A306" s="22">
        <v>16</v>
      </c>
      <c r="B306" s="93" t="s">
        <v>527</v>
      </c>
      <c r="C306" s="93" t="s">
        <v>528</v>
      </c>
      <c r="D306" s="94" t="s">
        <v>547</v>
      </c>
      <c r="E306" s="93" t="s">
        <v>530</v>
      </c>
      <c r="F306" s="93">
        <v>5019</v>
      </c>
      <c r="G306" s="93"/>
      <c r="H306" s="114">
        <v>1</v>
      </c>
      <c r="I306" s="66"/>
      <c r="J306" s="24"/>
      <c r="K306" s="118">
        <f t="shared" si="65"/>
        <v>0</v>
      </c>
      <c r="L306" s="104">
        <f t="shared" si="66"/>
        <v>0</v>
      </c>
      <c r="M306" s="104">
        <f t="shared" si="67"/>
        <v>0</v>
      </c>
      <c r="N306" s="104">
        <f t="shared" si="68"/>
        <v>0</v>
      </c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5" x14ac:dyDescent="0.25">
      <c r="A307" s="43">
        <v>17</v>
      </c>
      <c r="B307" s="93" t="s">
        <v>548</v>
      </c>
      <c r="C307" s="93" t="s">
        <v>528</v>
      </c>
      <c r="D307" s="94"/>
      <c r="E307" s="93" t="s">
        <v>549</v>
      </c>
      <c r="F307" s="93" t="s">
        <v>550</v>
      </c>
      <c r="G307" s="93"/>
      <c r="H307" s="114">
        <v>1</v>
      </c>
      <c r="I307" s="66"/>
      <c r="J307" s="24"/>
      <c r="K307" s="118">
        <f t="shared" si="65"/>
        <v>0</v>
      </c>
      <c r="L307" s="104">
        <f t="shared" si="66"/>
        <v>0</v>
      </c>
      <c r="M307" s="104">
        <f t="shared" si="67"/>
        <v>0</v>
      </c>
      <c r="N307" s="104">
        <f t="shared" si="68"/>
        <v>0</v>
      </c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5" x14ac:dyDescent="0.25">
      <c r="A308" s="21">
        <v>18</v>
      </c>
      <c r="B308" s="93"/>
      <c r="C308" s="93" t="s">
        <v>528</v>
      </c>
      <c r="D308" s="94"/>
      <c r="E308" s="93"/>
      <c r="F308" s="93"/>
      <c r="G308" s="93"/>
      <c r="H308" s="114">
        <v>1</v>
      </c>
      <c r="I308" s="66"/>
      <c r="J308" s="24"/>
      <c r="K308" s="118">
        <f t="shared" si="65"/>
        <v>0</v>
      </c>
      <c r="L308" s="104">
        <f t="shared" si="66"/>
        <v>0</v>
      </c>
      <c r="M308" s="104">
        <f t="shared" si="67"/>
        <v>0</v>
      </c>
      <c r="N308" s="104">
        <f t="shared" si="68"/>
        <v>0</v>
      </c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5" x14ac:dyDescent="0.25">
      <c r="A309" s="22">
        <v>19</v>
      </c>
      <c r="B309" s="93" t="s">
        <v>551</v>
      </c>
      <c r="C309" s="93" t="s">
        <v>528</v>
      </c>
      <c r="D309" s="94"/>
      <c r="E309" s="93"/>
      <c r="F309" s="93" t="s">
        <v>552</v>
      </c>
      <c r="G309" s="93"/>
      <c r="H309" s="114">
        <v>1</v>
      </c>
      <c r="I309" s="66"/>
      <c r="J309" s="24"/>
      <c r="K309" s="118">
        <f t="shared" si="65"/>
        <v>0</v>
      </c>
      <c r="L309" s="104">
        <f t="shared" si="66"/>
        <v>0</v>
      </c>
      <c r="M309" s="104">
        <f t="shared" si="67"/>
        <v>0</v>
      </c>
      <c r="N309" s="104">
        <f t="shared" si="68"/>
        <v>0</v>
      </c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5" x14ac:dyDescent="0.25">
      <c r="A310" s="43">
        <v>20</v>
      </c>
      <c r="B310" s="93" t="s">
        <v>551</v>
      </c>
      <c r="C310" s="93" t="s">
        <v>528</v>
      </c>
      <c r="D310" s="94"/>
      <c r="E310" s="93"/>
      <c r="F310" s="93" t="s">
        <v>553</v>
      </c>
      <c r="G310" s="93"/>
      <c r="H310" s="114">
        <v>1</v>
      </c>
      <c r="I310" s="66"/>
      <c r="J310" s="24"/>
      <c r="K310" s="118">
        <f t="shared" si="65"/>
        <v>0</v>
      </c>
      <c r="L310" s="104">
        <f t="shared" si="66"/>
        <v>0</v>
      </c>
      <c r="M310" s="104">
        <f t="shared" si="67"/>
        <v>0</v>
      </c>
      <c r="N310" s="104">
        <f t="shared" si="68"/>
        <v>0</v>
      </c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5" x14ac:dyDescent="0.25">
      <c r="A311" s="21">
        <v>21</v>
      </c>
      <c r="B311" s="93" t="s">
        <v>551</v>
      </c>
      <c r="C311" s="93" t="s">
        <v>528</v>
      </c>
      <c r="D311" s="94"/>
      <c r="E311" s="93"/>
      <c r="F311" s="93" t="s">
        <v>554</v>
      </c>
      <c r="G311" s="93"/>
      <c r="H311" s="114">
        <v>1</v>
      </c>
      <c r="I311" s="66"/>
      <c r="J311" s="24"/>
      <c r="K311" s="118">
        <f t="shared" si="61"/>
        <v>0</v>
      </c>
      <c r="L311" s="104">
        <f t="shared" si="62"/>
        <v>0</v>
      </c>
      <c r="M311" s="104">
        <f t="shared" si="63"/>
        <v>0</v>
      </c>
      <c r="N311" s="104">
        <f t="shared" si="64"/>
        <v>0</v>
      </c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5" x14ac:dyDescent="0.25">
      <c r="A312" s="22">
        <v>22</v>
      </c>
      <c r="B312" s="93" t="s">
        <v>551</v>
      </c>
      <c r="C312" s="93" t="s">
        <v>528</v>
      </c>
      <c r="D312" s="94"/>
      <c r="E312" s="93"/>
      <c r="F312" s="93" t="s">
        <v>555</v>
      </c>
      <c r="G312" s="93"/>
      <c r="H312" s="114">
        <v>1</v>
      </c>
      <c r="I312" s="66"/>
      <c r="J312" s="24"/>
      <c r="K312" s="118">
        <f t="shared" si="61"/>
        <v>0</v>
      </c>
      <c r="L312" s="104">
        <f t="shared" si="62"/>
        <v>0</v>
      </c>
      <c r="M312" s="104">
        <f t="shared" si="63"/>
        <v>0</v>
      </c>
      <c r="N312" s="104">
        <f t="shared" si="64"/>
        <v>0</v>
      </c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5" x14ac:dyDescent="0.25">
      <c r="A313" s="43">
        <v>23</v>
      </c>
      <c r="B313" s="93" t="s">
        <v>556</v>
      </c>
      <c r="C313" s="93" t="s">
        <v>557</v>
      </c>
      <c r="D313" s="94"/>
      <c r="E313" s="93" t="s">
        <v>556</v>
      </c>
      <c r="F313" s="93">
        <v>10060110301</v>
      </c>
      <c r="G313" s="93"/>
      <c r="H313" s="114">
        <v>1</v>
      </c>
      <c r="I313" s="66"/>
      <c r="J313" s="24"/>
      <c r="K313" s="118">
        <f t="shared" si="61"/>
        <v>0</v>
      </c>
      <c r="L313" s="104">
        <f t="shared" si="62"/>
        <v>0</v>
      </c>
      <c r="M313" s="104">
        <f t="shared" si="63"/>
        <v>0</v>
      </c>
      <c r="N313" s="104">
        <f t="shared" si="64"/>
        <v>0</v>
      </c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5" customHeight="1" x14ac:dyDescent="0.25">
      <c r="A314" s="21">
        <v>24</v>
      </c>
      <c r="B314" s="93">
        <v>3009</v>
      </c>
      <c r="C314" s="93" t="s">
        <v>557</v>
      </c>
      <c r="D314" s="94" t="s">
        <v>558</v>
      </c>
      <c r="E314" s="93" t="s">
        <v>559</v>
      </c>
      <c r="F314" s="93">
        <v>2442</v>
      </c>
      <c r="G314" s="93"/>
      <c r="H314" s="114">
        <v>1</v>
      </c>
      <c r="I314" s="66"/>
      <c r="J314" s="24"/>
      <c r="K314" s="118">
        <f t="shared" si="61"/>
        <v>0</v>
      </c>
      <c r="L314" s="104">
        <f t="shared" si="62"/>
        <v>0</v>
      </c>
      <c r="M314" s="104">
        <f t="shared" si="63"/>
        <v>0</v>
      </c>
      <c r="N314" s="104">
        <f>H314*K314</f>
        <v>0</v>
      </c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5" x14ac:dyDescent="0.25">
      <c r="A315" s="22">
        <v>25</v>
      </c>
      <c r="B315" s="93">
        <v>3009</v>
      </c>
      <c r="C315" s="93" t="s">
        <v>557</v>
      </c>
      <c r="D315" s="94"/>
      <c r="E315" s="93" t="s">
        <v>559</v>
      </c>
      <c r="F315" s="93">
        <v>2216</v>
      </c>
      <c r="G315" s="93">
        <v>2007</v>
      </c>
      <c r="H315" s="114">
        <v>1</v>
      </c>
      <c r="I315" s="66"/>
      <c r="J315" s="24"/>
      <c r="K315" s="118">
        <f t="shared" si="61"/>
        <v>0</v>
      </c>
      <c r="L315" s="104">
        <f t="shared" si="62"/>
        <v>0</v>
      </c>
      <c r="M315" s="104">
        <f t="shared" si="63"/>
        <v>0</v>
      </c>
      <c r="N315" s="104">
        <f t="shared" ref="N315:N316" si="69">H315*K315</f>
        <v>0</v>
      </c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5" x14ac:dyDescent="0.25">
      <c r="A316" s="43">
        <v>26</v>
      </c>
      <c r="B316" s="93">
        <v>3009</v>
      </c>
      <c r="C316" s="93" t="s">
        <v>557</v>
      </c>
      <c r="D316" s="94"/>
      <c r="E316" s="93" t="s">
        <v>559</v>
      </c>
      <c r="F316" s="93">
        <v>2308</v>
      </c>
      <c r="G316" s="93">
        <v>2007</v>
      </c>
      <c r="H316" s="114">
        <v>1</v>
      </c>
      <c r="I316" s="66"/>
      <c r="J316" s="24"/>
      <c r="K316" s="118">
        <f t="shared" si="61"/>
        <v>0</v>
      </c>
      <c r="L316" s="104">
        <f t="shared" si="62"/>
        <v>0</v>
      </c>
      <c r="M316" s="104">
        <f t="shared" si="63"/>
        <v>0</v>
      </c>
      <c r="N316" s="104">
        <f t="shared" si="69"/>
        <v>0</v>
      </c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5" x14ac:dyDescent="0.25">
      <c r="A317" s="21">
        <v>27</v>
      </c>
      <c r="B317" s="93">
        <v>3009</v>
      </c>
      <c r="C317" s="93" t="s">
        <v>557</v>
      </c>
      <c r="D317" s="94"/>
      <c r="E317" s="93" t="s">
        <v>559</v>
      </c>
      <c r="F317" s="93">
        <v>2312</v>
      </c>
      <c r="G317" s="93">
        <v>2007</v>
      </c>
      <c r="H317" s="114">
        <v>1</v>
      </c>
      <c r="I317" s="66"/>
      <c r="J317" s="24"/>
      <c r="K317" s="118">
        <f>I317+(I317*J317)</f>
        <v>0</v>
      </c>
      <c r="L317" s="104">
        <f>H317*I317</f>
        <v>0</v>
      </c>
      <c r="M317" s="104">
        <f>L317*J317</f>
        <v>0</v>
      </c>
      <c r="N317" s="104">
        <f>H317*K317</f>
        <v>0</v>
      </c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5" x14ac:dyDescent="0.25">
      <c r="A318" s="22">
        <v>28</v>
      </c>
      <c r="B318" s="93">
        <v>3009</v>
      </c>
      <c r="C318" s="93" t="s">
        <v>557</v>
      </c>
      <c r="D318" s="94"/>
      <c r="E318" s="93" t="s">
        <v>559</v>
      </c>
      <c r="F318" s="93">
        <v>2313</v>
      </c>
      <c r="G318" s="93">
        <v>2007</v>
      </c>
      <c r="H318" s="114">
        <v>1</v>
      </c>
      <c r="I318" s="66"/>
      <c r="J318" s="24"/>
      <c r="K318" s="118">
        <f t="shared" ref="K318:K323" si="70">I318+(I318*J318)</f>
        <v>0</v>
      </c>
      <c r="L318" s="104">
        <f t="shared" ref="L318:L323" si="71">H318*I318</f>
        <v>0</v>
      </c>
      <c r="M318" s="104">
        <f t="shared" ref="M318:M323" si="72">L318*J318</f>
        <v>0</v>
      </c>
      <c r="N318" s="104">
        <f t="shared" ref="N318:N323" si="73">H318*K318</f>
        <v>0</v>
      </c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5" x14ac:dyDescent="0.25">
      <c r="A319" s="43">
        <v>29</v>
      </c>
      <c r="B319" s="93">
        <v>3009</v>
      </c>
      <c r="C319" s="93" t="s">
        <v>557</v>
      </c>
      <c r="D319" s="94"/>
      <c r="E319" s="93" t="s">
        <v>559</v>
      </c>
      <c r="F319" s="93">
        <v>2315</v>
      </c>
      <c r="G319" s="93">
        <v>2007</v>
      </c>
      <c r="H319" s="114">
        <v>1</v>
      </c>
      <c r="I319" s="66"/>
      <c r="J319" s="24"/>
      <c r="K319" s="118">
        <f t="shared" si="70"/>
        <v>0</v>
      </c>
      <c r="L319" s="104">
        <f t="shared" si="71"/>
        <v>0</v>
      </c>
      <c r="M319" s="104">
        <f t="shared" si="72"/>
        <v>0</v>
      </c>
      <c r="N319" s="104">
        <f t="shared" si="73"/>
        <v>0</v>
      </c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5" x14ac:dyDescent="0.25">
      <c r="A320" s="21">
        <v>30</v>
      </c>
      <c r="B320" s="93">
        <v>3009</v>
      </c>
      <c r="C320" s="93" t="s">
        <v>557</v>
      </c>
      <c r="D320" s="94"/>
      <c r="E320" s="93" t="s">
        <v>560</v>
      </c>
      <c r="F320" s="93">
        <v>2215</v>
      </c>
      <c r="G320" s="93">
        <v>2007</v>
      </c>
      <c r="H320" s="114">
        <v>1</v>
      </c>
      <c r="I320" s="66"/>
      <c r="J320" s="24"/>
      <c r="K320" s="118">
        <f t="shared" si="70"/>
        <v>0</v>
      </c>
      <c r="L320" s="104">
        <f t="shared" si="71"/>
        <v>0</v>
      </c>
      <c r="M320" s="104">
        <f t="shared" si="72"/>
        <v>0</v>
      </c>
      <c r="N320" s="104">
        <f t="shared" si="73"/>
        <v>0</v>
      </c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5" x14ac:dyDescent="0.25">
      <c r="A321" s="22">
        <v>31</v>
      </c>
      <c r="B321" s="93">
        <v>3020</v>
      </c>
      <c r="C321" s="93" t="s">
        <v>557</v>
      </c>
      <c r="D321" s="94"/>
      <c r="E321" s="93" t="s">
        <v>559</v>
      </c>
      <c r="F321" s="96" t="s">
        <v>561</v>
      </c>
      <c r="G321" s="93"/>
      <c r="H321" s="114">
        <v>1</v>
      </c>
      <c r="I321" s="66"/>
      <c r="J321" s="24"/>
      <c r="K321" s="118">
        <f t="shared" si="70"/>
        <v>0</v>
      </c>
      <c r="L321" s="104">
        <f t="shared" si="71"/>
        <v>0</v>
      </c>
      <c r="M321" s="104">
        <f t="shared" si="72"/>
        <v>0</v>
      </c>
      <c r="N321" s="104">
        <f t="shared" si="73"/>
        <v>0</v>
      </c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4.25" x14ac:dyDescent="0.25">
      <c r="A322" s="43">
        <v>32</v>
      </c>
      <c r="B322" s="97" t="s">
        <v>562</v>
      </c>
      <c r="C322" s="97" t="s">
        <v>557</v>
      </c>
      <c r="D322" s="97"/>
      <c r="E322" s="97" t="s">
        <v>562</v>
      </c>
      <c r="F322" s="97" t="s">
        <v>563</v>
      </c>
      <c r="G322" s="97">
        <v>2019</v>
      </c>
      <c r="H322" s="114">
        <v>1</v>
      </c>
      <c r="I322" s="66"/>
      <c r="J322" s="24"/>
      <c r="K322" s="118">
        <f t="shared" si="70"/>
        <v>0</v>
      </c>
      <c r="L322" s="104">
        <f t="shared" si="71"/>
        <v>0</v>
      </c>
      <c r="M322" s="104">
        <f t="shared" si="72"/>
        <v>0</v>
      </c>
      <c r="N322" s="104">
        <f t="shared" si="73"/>
        <v>0</v>
      </c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4.25" x14ac:dyDescent="0.25">
      <c r="A323" s="21">
        <v>33</v>
      </c>
      <c r="B323" s="97" t="s">
        <v>562</v>
      </c>
      <c r="C323" s="97" t="s">
        <v>557</v>
      </c>
      <c r="D323" s="97"/>
      <c r="E323" s="97" t="s">
        <v>562</v>
      </c>
      <c r="F323" s="97" t="s">
        <v>564</v>
      </c>
      <c r="G323" s="97">
        <v>2019</v>
      </c>
      <c r="H323" s="114">
        <v>1</v>
      </c>
      <c r="I323" s="66"/>
      <c r="J323" s="24"/>
      <c r="K323" s="118">
        <f t="shared" si="70"/>
        <v>0</v>
      </c>
      <c r="L323" s="104">
        <f t="shared" si="71"/>
        <v>0</v>
      </c>
      <c r="M323" s="104">
        <f t="shared" si="72"/>
        <v>0</v>
      </c>
      <c r="N323" s="104">
        <f t="shared" si="73"/>
        <v>0</v>
      </c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4.25" x14ac:dyDescent="0.25">
      <c r="A324" s="22">
        <v>34</v>
      </c>
      <c r="B324" s="97" t="s">
        <v>562</v>
      </c>
      <c r="C324" s="97" t="s">
        <v>557</v>
      </c>
      <c r="D324" s="97"/>
      <c r="E324" s="97" t="s">
        <v>562</v>
      </c>
      <c r="F324" s="97" t="s">
        <v>565</v>
      </c>
      <c r="G324" s="97">
        <v>2019</v>
      </c>
      <c r="H324" s="114">
        <v>1</v>
      </c>
      <c r="I324" s="66"/>
      <c r="J324" s="24"/>
      <c r="K324" s="118">
        <f>I324+(I324*J324)</f>
        <v>0</v>
      </c>
      <c r="L324" s="104">
        <f>H324*I324</f>
        <v>0</v>
      </c>
      <c r="M324" s="104">
        <f>L324*J324</f>
        <v>0</v>
      </c>
      <c r="N324" s="104">
        <f>H324*K324</f>
        <v>0</v>
      </c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4.25" x14ac:dyDescent="0.25">
      <c r="A325" s="43">
        <v>35</v>
      </c>
      <c r="B325" s="97">
        <v>3020</v>
      </c>
      <c r="C325" s="97" t="s">
        <v>557</v>
      </c>
      <c r="D325" s="97"/>
      <c r="E325" s="97" t="s">
        <v>559</v>
      </c>
      <c r="F325" s="97" t="s">
        <v>566</v>
      </c>
      <c r="G325" s="97">
        <v>2006</v>
      </c>
      <c r="H325" s="114">
        <v>1</v>
      </c>
      <c r="I325" s="66"/>
      <c r="J325" s="24"/>
      <c r="K325" s="118">
        <f t="shared" ref="K325:K326" si="74">I325+(I325*J325)</f>
        <v>0</v>
      </c>
      <c r="L325" s="104">
        <f t="shared" ref="L325:L326" si="75">H325*I325</f>
        <v>0</v>
      </c>
      <c r="M325" s="104">
        <f t="shared" ref="M325:M326" si="76">L325*J325</f>
        <v>0</v>
      </c>
      <c r="N325" s="104">
        <f t="shared" ref="N325:N326" si="77">H325*K325</f>
        <v>0</v>
      </c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4.25" x14ac:dyDescent="0.25">
      <c r="A326" s="31">
        <v>36</v>
      </c>
      <c r="B326" s="97">
        <v>3009</v>
      </c>
      <c r="C326" s="97" t="s">
        <v>557</v>
      </c>
      <c r="D326" s="97"/>
      <c r="E326" s="97" t="s">
        <v>559</v>
      </c>
      <c r="F326" s="97">
        <v>2475</v>
      </c>
      <c r="G326" s="97">
        <v>2007</v>
      </c>
      <c r="H326" s="114">
        <v>1</v>
      </c>
      <c r="I326" s="66"/>
      <c r="J326" s="24"/>
      <c r="K326" s="103">
        <f t="shared" si="74"/>
        <v>0</v>
      </c>
      <c r="L326" s="104">
        <f t="shared" si="75"/>
        <v>0</v>
      </c>
      <c r="M326" s="104">
        <f t="shared" si="76"/>
        <v>0</v>
      </c>
      <c r="N326" s="104">
        <f t="shared" si="77"/>
        <v>0</v>
      </c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x14ac:dyDescent="0.25">
      <c r="A327" s="7"/>
      <c r="B327" s="12"/>
      <c r="C327" s="12"/>
      <c r="D327" s="12"/>
      <c r="E327" s="12"/>
      <c r="F327" s="12"/>
      <c r="G327" s="12"/>
      <c r="H327" s="7"/>
      <c r="I327" s="33"/>
      <c r="J327" s="34"/>
      <c r="K327" s="105" t="s">
        <v>9</v>
      </c>
      <c r="L327" s="105">
        <f>SUM(L291:L326)</f>
        <v>0</v>
      </c>
      <c r="M327" s="105">
        <f>SUM(M291:M326)</f>
        <v>0</v>
      </c>
      <c r="N327" s="105">
        <f>SUM(N291:N326)</f>
        <v>0</v>
      </c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s="86" customFormat="1" x14ac:dyDescent="0.25">
      <c r="A328" s="7"/>
      <c r="B328" s="12"/>
      <c r="C328" s="12"/>
      <c r="D328" s="12"/>
      <c r="E328" s="12"/>
      <c r="F328" s="12"/>
      <c r="G328" s="12"/>
      <c r="H328" s="7"/>
      <c r="I328" s="33"/>
      <c r="J328" s="34"/>
      <c r="K328" s="51"/>
      <c r="L328" s="51"/>
      <c r="M328" s="51"/>
      <c r="N328" s="5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x14ac:dyDescent="0.25">
      <c r="A329" s="7"/>
      <c r="B329" s="11"/>
      <c r="C329" s="11"/>
      <c r="D329" s="11"/>
      <c r="E329" s="11"/>
      <c r="F329" s="11"/>
      <c r="G329" s="11"/>
      <c r="H329" s="7"/>
      <c r="I329" s="13"/>
      <c r="J329" s="13"/>
      <c r="K329" s="11"/>
      <c r="L329" s="11"/>
      <c r="M329" s="11"/>
      <c r="N329" s="11"/>
      <c r="O329" s="14"/>
      <c r="P329" s="14"/>
      <c r="Q329" s="14"/>
      <c r="R329" s="14"/>
      <c r="S329" s="14"/>
      <c r="T329" s="14"/>
      <c r="U329" s="14"/>
      <c r="V329" s="14"/>
      <c r="W329" s="11"/>
      <c r="X329" s="11"/>
      <c r="Y329" s="11"/>
    </row>
    <row r="330" spans="1:25" x14ac:dyDescent="0.25">
      <c r="A330" s="131" t="s">
        <v>18</v>
      </c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25.5" x14ac:dyDescent="0.25">
      <c r="A331" s="15" t="s">
        <v>0</v>
      </c>
      <c r="B331" s="16" t="s">
        <v>1</v>
      </c>
      <c r="C331" s="16" t="s">
        <v>25</v>
      </c>
      <c r="D331" s="16" t="s">
        <v>26</v>
      </c>
      <c r="E331" s="16" t="s">
        <v>27</v>
      </c>
      <c r="F331" s="16" t="s">
        <v>28</v>
      </c>
      <c r="G331" s="16" t="s">
        <v>1474</v>
      </c>
      <c r="H331" s="16" t="s">
        <v>2</v>
      </c>
      <c r="I331" s="17" t="s">
        <v>5</v>
      </c>
      <c r="J331" s="18" t="s">
        <v>6</v>
      </c>
      <c r="K331" s="19" t="s">
        <v>3</v>
      </c>
      <c r="L331" s="15" t="s">
        <v>7</v>
      </c>
      <c r="M331" s="15" t="s">
        <v>8</v>
      </c>
      <c r="N331" s="20" t="s">
        <v>4</v>
      </c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5" x14ac:dyDescent="0.25">
      <c r="A332" s="22">
        <v>1</v>
      </c>
      <c r="B332" s="93" t="s">
        <v>567</v>
      </c>
      <c r="C332" s="93" t="s">
        <v>568</v>
      </c>
      <c r="D332" s="94" t="s">
        <v>569</v>
      </c>
      <c r="E332" s="93" t="s">
        <v>570</v>
      </c>
      <c r="F332" s="93" t="s">
        <v>571</v>
      </c>
      <c r="G332" s="93"/>
      <c r="H332" s="114">
        <v>1</v>
      </c>
      <c r="I332" s="67"/>
      <c r="J332" s="24"/>
      <c r="K332" s="118">
        <f>I332+(I332*J332)</f>
        <v>0</v>
      </c>
      <c r="L332" s="104">
        <f>H332*I332</f>
        <v>0</v>
      </c>
      <c r="M332" s="104">
        <f>L332*J332</f>
        <v>0</v>
      </c>
      <c r="N332" s="104">
        <f>H332*K332</f>
        <v>0</v>
      </c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5" x14ac:dyDescent="0.25">
      <c r="A333" s="43">
        <v>2</v>
      </c>
      <c r="B333" s="93" t="s">
        <v>567</v>
      </c>
      <c r="C333" s="93" t="s">
        <v>568</v>
      </c>
      <c r="D333" s="94" t="s">
        <v>572</v>
      </c>
      <c r="E333" s="93" t="s">
        <v>570</v>
      </c>
      <c r="F333" s="93" t="s">
        <v>573</v>
      </c>
      <c r="G333" s="93"/>
      <c r="H333" s="114">
        <v>1</v>
      </c>
      <c r="I333" s="67"/>
      <c r="J333" s="24"/>
      <c r="K333" s="118">
        <f t="shared" ref="K333:K341" si="78">I333+(I333*J333)</f>
        <v>0</v>
      </c>
      <c r="L333" s="104">
        <f t="shared" ref="L333:L341" si="79">H333*I333</f>
        <v>0</v>
      </c>
      <c r="M333" s="104">
        <f t="shared" ref="M333:M341" si="80">L333*J333</f>
        <v>0</v>
      </c>
      <c r="N333" s="104">
        <f t="shared" ref="N333:N338" si="81">H333*K333</f>
        <v>0</v>
      </c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5" x14ac:dyDescent="0.25">
      <c r="A334" s="21">
        <v>3</v>
      </c>
      <c r="B334" s="93" t="s">
        <v>574</v>
      </c>
      <c r="C334" s="93" t="s">
        <v>575</v>
      </c>
      <c r="D334" s="94" t="s">
        <v>576</v>
      </c>
      <c r="E334" s="93" t="s">
        <v>577</v>
      </c>
      <c r="F334" s="93" t="s">
        <v>578</v>
      </c>
      <c r="G334" s="93">
        <v>2004</v>
      </c>
      <c r="H334" s="114">
        <v>1</v>
      </c>
      <c r="I334" s="67"/>
      <c r="J334" s="24"/>
      <c r="K334" s="118">
        <f t="shared" si="78"/>
        <v>0</v>
      </c>
      <c r="L334" s="104">
        <f t="shared" si="79"/>
        <v>0</v>
      </c>
      <c r="M334" s="104">
        <f t="shared" si="80"/>
        <v>0</v>
      </c>
      <c r="N334" s="104">
        <f t="shared" si="81"/>
        <v>0</v>
      </c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5" x14ac:dyDescent="0.25">
      <c r="A335" s="22">
        <v>4</v>
      </c>
      <c r="B335" s="93" t="s">
        <v>574</v>
      </c>
      <c r="C335" s="93" t="s">
        <v>575</v>
      </c>
      <c r="D335" s="94" t="s">
        <v>579</v>
      </c>
      <c r="E335" s="93" t="s">
        <v>577</v>
      </c>
      <c r="F335" s="93" t="s">
        <v>580</v>
      </c>
      <c r="G335" s="93">
        <v>2004</v>
      </c>
      <c r="H335" s="114">
        <v>1</v>
      </c>
      <c r="I335" s="67"/>
      <c r="J335" s="24"/>
      <c r="K335" s="118">
        <f t="shared" si="78"/>
        <v>0</v>
      </c>
      <c r="L335" s="104">
        <f t="shared" si="79"/>
        <v>0</v>
      </c>
      <c r="M335" s="104">
        <f t="shared" si="80"/>
        <v>0</v>
      </c>
      <c r="N335" s="104">
        <f t="shared" si="81"/>
        <v>0</v>
      </c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5" x14ac:dyDescent="0.25">
      <c r="A336" s="43">
        <v>5</v>
      </c>
      <c r="B336" s="93" t="s">
        <v>574</v>
      </c>
      <c r="C336" s="93" t="s">
        <v>575</v>
      </c>
      <c r="D336" s="94" t="s">
        <v>581</v>
      </c>
      <c r="E336" s="93" t="s">
        <v>577</v>
      </c>
      <c r="F336" s="93" t="s">
        <v>582</v>
      </c>
      <c r="G336" s="93">
        <v>2004</v>
      </c>
      <c r="H336" s="114">
        <v>1</v>
      </c>
      <c r="I336" s="67"/>
      <c r="J336" s="24"/>
      <c r="K336" s="118">
        <f t="shared" si="78"/>
        <v>0</v>
      </c>
      <c r="L336" s="104">
        <f t="shared" si="79"/>
        <v>0</v>
      </c>
      <c r="M336" s="104">
        <f t="shared" si="80"/>
        <v>0</v>
      </c>
      <c r="N336" s="104">
        <f t="shared" si="81"/>
        <v>0</v>
      </c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5" x14ac:dyDescent="0.25">
      <c r="A337" s="21">
        <v>6</v>
      </c>
      <c r="B337" s="98" t="s">
        <v>583</v>
      </c>
      <c r="C337" s="98" t="s">
        <v>575</v>
      </c>
      <c r="D337" s="99" t="s">
        <v>584</v>
      </c>
      <c r="E337" s="93" t="s">
        <v>577</v>
      </c>
      <c r="F337" s="98" t="s">
        <v>585</v>
      </c>
      <c r="G337" s="93"/>
      <c r="H337" s="114">
        <v>1</v>
      </c>
      <c r="I337" s="67"/>
      <c r="J337" s="24"/>
      <c r="K337" s="118">
        <f t="shared" si="78"/>
        <v>0</v>
      </c>
      <c r="L337" s="104">
        <f t="shared" si="79"/>
        <v>0</v>
      </c>
      <c r="M337" s="104">
        <f t="shared" si="80"/>
        <v>0</v>
      </c>
      <c r="N337" s="104">
        <f t="shared" si="81"/>
        <v>0</v>
      </c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5" x14ac:dyDescent="0.25">
      <c r="A338" s="22">
        <v>7</v>
      </c>
      <c r="B338" s="98" t="s">
        <v>583</v>
      </c>
      <c r="C338" s="98" t="s">
        <v>575</v>
      </c>
      <c r="D338" s="99" t="s">
        <v>586</v>
      </c>
      <c r="E338" s="93" t="s">
        <v>577</v>
      </c>
      <c r="F338" s="98" t="s">
        <v>587</v>
      </c>
      <c r="G338" s="93"/>
      <c r="H338" s="114">
        <v>1</v>
      </c>
      <c r="I338" s="67"/>
      <c r="J338" s="24"/>
      <c r="K338" s="118">
        <f t="shared" si="78"/>
        <v>0</v>
      </c>
      <c r="L338" s="104">
        <f t="shared" si="79"/>
        <v>0</v>
      </c>
      <c r="M338" s="104">
        <f t="shared" si="80"/>
        <v>0</v>
      </c>
      <c r="N338" s="104">
        <f t="shared" si="81"/>
        <v>0</v>
      </c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5" x14ac:dyDescent="0.25">
      <c r="A339" s="43">
        <v>8</v>
      </c>
      <c r="B339" s="98" t="s">
        <v>588</v>
      </c>
      <c r="C339" s="98" t="s">
        <v>575</v>
      </c>
      <c r="D339" s="99" t="s">
        <v>589</v>
      </c>
      <c r="E339" s="93" t="s">
        <v>577</v>
      </c>
      <c r="F339" s="98" t="s">
        <v>590</v>
      </c>
      <c r="G339" s="93">
        <v>2003</v>
      </c>
      <c r="H339" s="114">
        <v>1</v>
      </c>
      <c r="I339" s="67"/>
      <c r="J339" s="24"/>
      <c r="K339" s="118">
        <f t="shared" si="78"/>
        <v>0</v>
      </c>
      <c r="L339" s="104">
        <f t="shared" si="79"/>
        <v>0</v>
      </c>
      <c r="M339" s="104">
        <f t="shared" si="80"/>
        <v>0</v>
      </c>
      <c r="N339" s="104">
        <f>H339*K339</f>
        <v>0</v>
      </c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5" x14ac:dyDescent="0.25">
      <c r="A340" s="21">
        <v>9</v>
      </c>
      <c r="B340" s="98" t="s">
        <v>588</v>
      </c>
      <c r="C340" s="98" t="s">
        <v>575</v>
      </c>
      <c r="D340" s="99" t="s">
        <v>591</v>
      </c>
      <c r="E340" s="93" t="s">
        <v>577</v>
      </c>
      <c r="F340" s="98" t="s">
        <v>592</v>
      </c>
      <c r="G340" s="93">
        <v>2003</v>
      </c>
      <c r="H340" s="114">
        <v>1</v>
      </c>
      <c r="I340" s="67"/>
      <c r="J340" s="24"/>
      <c r="K340" s="118">
        <f t="shared" si="78"/>
        <v>0</v>
      </c>
      <c r="L340" s="104">
        <f t="shared" si="79"/>
        <v>0</v>
      </c>
      <c r="M340" s="104">
        <f t="shared" si="80"/>
        <v>0</v>
      </c>
      <c r="N340" s="104">
        <f t="shared" ref="N340:N341" si="82">H340*K340</f>
        <v>0</v>
      </c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5" x14ac:dyDescent="0.25">
      <c r="A341" s="22">
        <v>10</v>
      </c>
      <c r="B341" s="98" t="s">
        <v>588</v>
      </c>
      <c r="C341" s="98" t="s">
        <v>575</v>
      </c>
      <c r="D341" s="99" t="s">
        <v>593</v>
      </c>
      <c r="E341" s="93" t="s">
        <v>577</v>
      </c>
      <c r="F341" s="98" t="s">
        <v>594</v>
      </c>
      <c r="G341" s="93">
        <v>2003</v>
      </c>
      <c r="H341" s="114">
        <v>1</v>
      </c>
      <c r="I341" s="67"/>
      <c r="J341" s="24"/>
      <c r="K341" s="118">
        <f t="shared" si="78"/>
        <v>0</v>
      </c>
      <c r="L341" s="104">
        <f t="shared" si="79"/>
        <v>0</v>
      </c>
      <c r="M341" s="104">
        <f t="shared" si="80"/>
        <v>0</v>
      </c>
      <c r="N341" s="104">
        <f t="shared" si="82"/>
        <v>0</v>
      </c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5" x14ac:dyDescent="0.25">
      <c r="A342" s="43">
        <v>11</v>
      </c>
      <c r="B342" s="98" t="s">
        <v>588</v>
      </c>
      <c r="C342" s="98" t="s">
        <v>575</v>
      </c>
      <c r="D342" s="99" t="s">
        <v>595</v>
      </c>
      <c r="E342" s="93" t="s">
        <v>577</v>
      </c>
      <c r="F342" s="98" t="s">
        <v>596</v>
      </c>
      <c r="G342" s="93">
        <v>2003</v>
      </c>
      <c r="H342" s="114">
        <v>1</v>
      </c>
      <c r="I342" s="67"/>
      <c r="J342" s="24"/>
      <c r="K342" s="118">
        <f>I342+(I342*J342)</f>
        <v>0</v>
      </c>
      <c r="L342" s="104">
        <f>H342*I342</f>
        <v>0</v>
      </c>
      <c r="M342" s="104">
        <f>L342*J342</f>
        <v>0</v>
      </c>
      <c r="N342" s="104">
        <f>H342*K342</f>
        <v>0</v>
      </c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5" x14ac:dyDescent="0.25">
      <c r="A343" s="21">
        <v>12</v>
      </c>
      <c r="B343" s="98" t="s">
        <v>588</v>
      </c>
      <c r="C343" s="98" t="s">
        <v>575</v>
      </c>
      <c r="D343" s="99" t="s">
        <v>597</v>
      </c>
      <c r="E343" s="93" t="s">
        <v>577</v>
      </c>
      <c r="F343" s="98" t="s">
        <v>598</v>
      </c>
      <c r="G343" s="93">
        <v>2003</v>
      </c>
      <c r="H343" s="114">
        <v>1</v>
      </c>
      <c r="I343" s="67"/>
      <c r="J343" s="24"/>
      <c r="K343" s="118">
        <f t="shared" ref="K343:K406" si="83">I343+(I343*J343)</f>
        <v>0</v>
      </c>
      <c r="L343" s="104">
        <f t="shared" ref="L343:L406" si="84">H343*I343</f>
        <v>0</v>
      </c>
      <c r="M343" s="104">
        <f t="shared" ref="M343:M406" si="85">L343*J343</f>
        <v>0</v>
      </c>
      <c r="N343" s="104">
        <f t="shared" ref="N343:N406" si="86">H343*K343</f>
        <v>0</v>
      </c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5" x14ac:dyDescent="0.25">
      <c r="A344" s="22">
        <v>13</v>
      </c>
      <c r="B344" s="98" t="s">
        <v>588</v>
      </c>
      <c r="C344" s="98" t="s">
        <v>575</v>
      </c>
      <c r="D344" s="99" t="s">
        <v>599</v>
      </c>
      <c r="E344" s="93" t="s">
        <v>577</v>
      </c>
      <c r="F344" s="98" t="s">
        <v>600</v>
      </c>
      <c r="G344" s="93">
        <v>2003</v>
      </c>
      <c r="H344" s="114">
        <v>1</v>
      </c>
      <c r="I344" s="67"/>
      <c r="J344" s="24"/>
      <c r="K344" s="118">
        <f t="shared" si="83"/>
        <v>0</v>
      </c>
      <c r="L344" s="104">
        <f t="shared" si="84"/>
        <v>0</v>
      </c>
      <c r="M344" s="104">
        <f t="shared" si="85"/>
        <v>0</v>
      </c>
      <c r="N344" s="104">
        <f t="shared" si="86"/>
        <v>0</v>
      </c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5" x14ac:dyDescent="0.25">
      <c r="A345" s="43">
        <v>14</v>
      </c>
      <c r="B345" s="98" t="s">
        <v>588</v>
      </c>
      <c r="C345" s="98" t="s">
        <v>575</v>
      </c>
      <c r="D345" s="99" t="s">
        <v>601</v>
      </c>
      <c r="E345" s="93" t="s">
        <v>577</v>
      </c>
      <c r="F345" s="98" t="s">
        <v>602</v>
      </c>
      <c r="G345" s="93">
        <v>2003</v>
      </c>
      <c r="H345" s="114">
        <v>1</v>
      </c>
      <c r="I345" s="67"/>
      <c r="J345" s="24"/>
      <c r="K345" s="118">
        <f t="shared" si="83"/>
        <v>0</v>
      </c>
      <c r="L345" s="104">
        <f t="shared" si="84"/>
        <v>0</v>
      </c>
      <c r="M345" s="104">
        <f t="shared" si="85"/>
        <v>0</v>
      </c>
      <c r="N345" s="104">
        <f t="shared" si="86"/>
        <v>0</v>
      </c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5" x14ac:dyDescent="0.25">
      <c r="A346" s="21">
        <v>15</v>
      </c>
      <c r="B346" s="98" t="s">
        <v>588</v>
      </c>
      <c r="C346" s="98" t="s">
        <v>575</v>
      </c>
      <c r="D346" s="99" t="s">
        <v>603</v>
      </c>
      <c r="E346" s="93" t="s">
        <v>577</v>
      </c>
      <c r="F346" s="98" t="s">
        <v>604</v>
      </c>
      <c r="G346" s="93">
        <v>2003</v>
      </c>
      <c r="H346" s="114">
        <v>1</v>
      </c>
      <c r="I346" s="67"/>
      <c r="J346" s="24"/>
      <c r="K346" s="118">
        <f t="shared" si="83"/>
        <v>0</v>
      </c>
      <c r="L346" s="104">
        <f t="shared" si="84"/>
        <v>0</v>
      </c>
      <c r="M346" s="104">
        <f t="shared" si="85"/>
        <v>0</v>
      </c>
      <c r="N346" s="104">
        <f t="shared" si="86"/>
        <v>0</v>
      </c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5" x14ac:dyDescent="0.25">
      <c r="A347" s="22">
        <v>16</v>
      </c>
      <c r="B347" s="93" t="s">
        <v>698</v>
      </c>
      <c r="C347" s="93" t="s">
        <v>575</v>
      </c>
      <c r="D347" s="94" t="s">
        <v>699</v>
      </c>
      <c r="E347" s="93" t="s">
        <v>700</v>
      </c>
      <c r="F347" s="93">
        <v>20070064002</v>
      </c>
      <c r="G347" s="93">
        <v>2007</v>
      </c>
      <c r="H347" s="114">
        <v>1</v>
      </c>
      <c r="I347" s="67"/>
      <c r="J347" s="24"/>
      <c r="K347" s="118">
        <f t="shared" si="83"/>
        <v>0</v>
      </c>
      <c r="L347" s="104">
        <f t="shared" si="84"/>
        <v>0</v>
      </c>
      <c r="M347" s="104">
        <f t="shared" si="85"/>
        <v>0</v>
      </c>
      <c r="N347" s="104">
        <f t="shared" si="86"/>
        <v>0</v>
      </c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5" x14ac:dyDescent="0.25">
      <c r="A348" s="43">
        <v>17</v>
      </c>
      <c r="B348" s="93" t="s">
        <v>698</v>
      </c>
      <c r="C348" s="93" t="s">
        <v>575</v>
      </c>
      <c r="D348" s="94" t="s">
        <v>701</v>
      </c>
      <c r="E348" s="93" t="s">
        <v>700</v>
      </c>
      <c r="F348" s="93">
        <v>20070064004</v>
      </c>
      <c r="G348" s="93">
        <v>2007</v>
      </c>
      <c r="H348" s="114">
        <v>1</v>
      </c>
      <c r="I348" s="67"/>
      <c r="J348" s="24"/>
      <c r="K348" s="118">
        <f t="shared" si="83"/>
        <v>0</v>
      </c>
      <c r="L348" s="104">
        <f t="shared" si="84"/>
        <v>0</v>
      </c>
      <c r="M348" s="104">
        <f t="shared" si="85"/>
        <v>0</v>
      </c>
      <c r="N348" s="104">
        <f t="shared" si="86"/>
        <v>0</v>
      </c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5" x14ac:dyDescent="0.25">
      <c r="A349" s="21">
        <v>18</v>
      </c>
      <c r="B349" s="93" t="s">
        <v>698</v>
      </c>
      <c r="C349" s="93" t="s">
        <v>575</v>
      </c>
      <c r="D349" s="94" t="s">
        <v>702</v>
      </c>
      <c r="E349" s="93" t="s">
        <v>700</v>
      </c>
      <c r="F349" s="93">
        <v>20070063996</v>
      </c>
      <c r="G349" s="93">
        <v>2007</v>
      </c>
      <c r="H349" s="114">
        <v>1</v>
      </c>
      <c r="I349" s="67"/>
      <c r="J349" s="24"/>
      <c r="K349" s="118">
        <f t="shared" si="83"/>
        <v>0</v>
      </c>
      <c r="L349" s="104">
        <f t="shared" si="84"/>
        <v>0</v>
      </c>
      <c r="M349" s="104">
        <f t="shared" si="85"/>
        <v>0</v>
      </c>
      <c r="N349" s="104">
        <f t="shared" si="86"/>
        <v>0</v>
      </c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5" x14ac:dyDescent="0.25">
      <c r="A350" s="22">
        <v>19</v>
      </c>
      <c r="B350" s="93" t="s">
        <v>698</v>
      </c>
      <c r="C350" s="93" t="s">
        <v>575</v>
      </c>
      <c r="D350" s="94" t="s">
        <v>703</v>
      </c>
      <c r="E350" s="93" t="s">
        <v>700</v>
      </c>
      <c r="F350" s="93">
        <v>20070063997</v>
      </c>
      <c r="G350" s="93">
        <v>2007</v>
      </c>
      <c r="H350" s="114">
        <v>1</v>
      </c>
      <c r="I350" s="67"/>
      <c r="J350" s="24"/>
      <c r="K350" s="118">
        <f t="shared" si="83"/>
        <v>0</v>
      </c>
      <c r="L350" s="104">
        <f t="shared" si="84"/>
        <v>0</v>
      </c>
      <c r="M350" s="104">
        <f t="shared" si="85"/>
        <v>0</v>
      </c>
      <c r="N350" s="104">
        <f t="shared" si="86"/>
        <v>0</v>
      </c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5" x14ac:dyDescent="0.25">
      <c r="A351" s="43">
        <v>20</v>
      </c>
      <c r="B351" s="93" t="s">
        <v>698</v>
      </c>
      <c r="C351" s="93" t="s">
        <v>575</v>
      </c>
      <c r="D351" s="94" t="s">
        <v>704</v>
      </c>
      <c r="E351" s="93" t="s">
        <v>700</v>
      </c>
      <c r="F351" s="93">
        <v>20070063998</v>
      </c>
      <c r="G351" s="93">
        <v>2007</v>
      </c>
      <c r="H351" s="114">
        <v>1</v>
      </c>
      <c r="I351" s="67"/>
      <c r="J351" s="24"/>
      <c r="K351" s="118">
        <f t="shared" si="83"/>
        <v>0</v>
      </c>
      <c r="L351" s="104">
        <f t="shared" si="84"/>
        <v>0</v>
      </c>
      <c r="M351" s="104">
        <f t="shared" si="85"/>
        <v>0</v>
      </c>
      <c r="N351" s="104">
        <f t="shared" si="86"/>
        <v>0</v>
      </c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5" x14ac:dyDescent="0.25">
      <c r="A352" s="21">
        <v>21</v>
      </c>
      <c r="B352" s="93" t="s">
        <v>698</v>
      </c>
      <c r="C352" s="93" t="s">
        <v>575</v>
      </c>
      <c r="D352" s="94" t="s">
        <v>705</v>
      </c>
      <c r="E352" s="93" t="s">
        <v>700</v>
      </c>
      <c r="F352" s="93">
        <v>20070064000</v>
      </c>
      <c r="G352" s="93">
        <v>2007</v>
      </c>
      <c r="H352" s="114">
        <v>1</v>
      </c>
      <c r="I352" s="67"/>
      <c r="J352" s="24"/>
      <c r="K352" s="118">
        <f t="shared" si="83"/>
        <v>0</v>
      </c>
      <c r="L352" s="104">
        <f t="shared" si="84"/>
        <v>0</v>
      </c>
      <c r="M352" s="104">
        <f t="shared" si="85"/>
        <v>0</v>
      </c>
      <c r="N352" s="104">
        <f t="shared" si="86"/>
        <v>0</v>
      </c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5" x14ac:dyDescent="0.25">
      <c r="A353" s="22">
        <v>22</v>
      </c>
      <c r="B353" s="93" t="s">
        <v>698</v>
      </c>
      <c r="C353" s="93" t="s">
        <v>575</v>
      </c>
      <c r="D353" s="94" t="s">
        <v>706</v>
      </c>
      <c r="E353" s="93" t="s">
        <v>700</v>
      </c>
      <c r="F353" s="93">
        <v>20070064003</v>
      </c>
      <c r="G353" s="93">
        <v>2007</v>
      </c>
      <c r="H353" s="114">
        <v>1</v>
      </c>
      <c r="I353" s="67"/>
      <c r="J353" s="24"/>
      <c r="K353" s="118">
        <f t="shared" si="83"/>
        <v>0</v>
      </c>
      <c r="L353" s="104">
        <f t="shared" si="84"/>
        <v>0</v>
      </c>
      <c r="M353" s="104">
        <f t="shared" si="85"/>
        <v>0</v>
      </c>
      <c r="N353" s="104">
        <f t="shared" si="86"/>
        <v>0</v>
      </c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5" x14ac:dyDescent="0.25">
      <c r="A354" s="43">
        <v>23</v>
      </c>
      <c r="B354" s="93" t="s">
        <v>698</v>
      </c>
      <c r="C354" s="93" t="s">
        <v>575</v>
      </c>
      <c r="D354" s="94" t="s">
        <v>707</v>
      </c>
      <c r="E354" s="93" t="s">
        <v>700</v>
      </c>
      <c r="F354" s="93">
        <v>20070064001</v>
      </c>
      <c r="G354" s="93">
        <v>2007</v>
      </c>
      <c r="H354" s="114">
        <v>1</v>
      </c>
      <c r="I354" s="67"/>
      <c r="J354" s="24"/>
      <c r="K354" s="118">
        <f t="shared" si="83"/>
        <v>0</v>
      </c>
      <c r="L354" s="104">
        <f t="shared" si="84"/>
        <v>0</v>
      </c>
      <c r="M354" s="104">
        <f t="shared" si="85"/>
        <v>0</v>
      </c>
      <c r="N354" s="104">
        <f t="shared" si="86"/>
        <v>0</v>
      </c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5" x14ac:dyDescent="0.25">
      <c r="A355" s="21">
        <v>24</v>
      </c>
      <c r="B355" s="93" t="s">
        <v>698</v>
      </c>
      <c r="C355" s="93" t="s">
        <v>575</v>
      </c>
      <c r="D355" s="94" t="s">
        <v>708</v>
      </c>
      <c r="E355" s="93" t="s">
        <v>700</v>
      </c>
      <c r="F355" s="93">
        <v>20070063986</v>
      </c>
      <c r="G355" s="93">
        <v>2007</v>
      </c>
      <c r="H355" s="114">
        <v>1</v>
      </c>
      <c r="I355" s="67"/>
      <c r="J355" s="24"/>
      <c r="K355" s="118">
        <f t="shared" si="83"/>
        <v>0</v>
      </c>
      <c r="L355" s="104">
        <f t="shared" si="84"/>
        <v>0</v>
      </c>
      <c r="M355" s="104">
        <f t="shared" si="85"/>
        <v>0</v>
      </c>
      <c r="N355" s="104">
        <f t="shared" si="86"/>
        <v>0</v>
      </c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5" x14ac:dyDescent="0.25">
      <c r="A356" s="22">
        <v>25</v>
      </c>
      <c r="B356" s="93" t="s">
        <v>698</v>
      </c>
      <c r="C356" s="93" t="s">
        <v>575</v>
      </c>
      <c r="D356" s="94" t="s">
        <v>709</v>
      </c>
      <c r="E356" s="93" t="s">
        <v>700</v>
      </c>
      <c r="F356" s="93">
        <v>20070063987</v>
      </c>
      <c r="G356" s="93">
        <v>2007</v>
      </c>
      <c r="H356" s="114">
        <v>1</v>
      </c>
      <c r="I356" s="67"/>
      <c r="J356" s="24"/>
      <c r="K356" s="118">
        <f t="shared" si="83"/>
        <v>0</v>
      </c>
      <c r="L356" s="104">
        <f t="shared" si="84"/>
        <v>0</v>
      </c>
      <c r="M356" s="104">
        <f t="shared" si="85"/>
        <v>0</v>
      </c>
      <c r="N356" s="104">
        <f t="shared" si="86"/>
        <v>0</v>
      </c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5" x14ac:dyDescent="0.25">
      <c r="A357" s="43">
        <v>26</v>
      </c>
      <c r="B357" s="93" t="s">
        <v>698</v>
      </c>
      <c r="C357" s="93" t="s">
        <v>575</v>
      </c>
      <c r="D357" s="94" t="s">
        <v>710</v>
      </c>
      <c r="E357" s="93" t="s">
        <v>700</v>
      </c>
      <c r="F357" s="93">
        <v>20070063989</v>
      </c>
      <c r="G357" s="93">
        <v>2007</v>
      </c>
      <c r="H357" s="114">
        <v>1</v>
      </c>
      <c r="I357" s="67"/>
      <c r="J357" s="24"/>
      <c r="K357" s="118">
        <f t="shared" si="83"/>
        <v>0</v>
      </c>
      <c r="L357" s="104">
        <f t="shared" si="84"/>
        <v>0</v>
      </c>
      <c r="M357" s="104">
        <f t="shared" si="85"/>
        <v>0</v>
      </c>
      <c r="N357" s="104">
        <f t="shared" si="86"/>
        <v>0</v>
      </c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5" x14ac:dyDescent="0.25">
      <c r="A358" s="21">
        <v>27</v>
      </c>
      <c r="B358" s="93" t="s">
        <v>698</v>
      </c>
      <c r="C358" s="93" t="s">
        <v>575</v>
      </c>
      <c r="D358" s="94" t="s">
        <v>711</v>
      </c>
      <c r="E358" s="93" t="s">
        <v>700</v>
      </c>
      <c r="F358" s="93">
        <v>20070063990</v>
      </c>
      <c r="G358" s="93">
        <v>2007</v>
      </c>
      <c r="H358" s="114">
        <v>1</v>
      </c>
      <c r="I358" s="67"/>
      <c r="J358" s="24"/>
      <c r="K358" s="118">
        <f t="shared" si="83"/>
        <v>0</v>
      </c>
      <c r="L358" s="104">
        <f t="shared" si="84"/>
        <v>0</v>
      </c>
      <c r="M358" s="104">
        <f t="shared" si="85"/>
        <v>0</v>
      </c>
      <c r="N358" s="104">
        <f t="shared" si="86"/>
        <v>0</v>
      </c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5" x14ac:dyDescent="0.25">
      <c r="A359" s="22">
        <v>28</v>
      </c>
      <c r="B359" s="93" t="s">
        <v>698</v>
      </c>
      <c r="C359" s="93" t="s">
        <v>575</v>
      </c>
      <c r="D359" s="94" t="s">
        <v>712</v>
      </c>
      <c r="E359" s="93" t="s">
        <v>700</v>
      </c>
      <c r="F359" s="93">
        <v>20070063993</v>
      </c>
      <c r="G359" s="93">
        <v>2007</v>
      </c>
      <c r="H359" s="114">
        <v>1</v>
      </c>
      <c r="I359" s="67"/>
      <c r="J359" s="24"/>
      <c r="K359" s="118">
        <f t="shared" si="83"/>
        <v>0</v>
      </c>
      <c r="L359" s="104">
        <f t="shared" si="84"/>
        <v>0</v>
      </c>
      <c r="M359" s="104">
        <f t="shared" si="85"/>
        <v>0</v>
      </c>
      <c r="N359" s="104">
        <f t="shared" si="86"/>
        <v>0</v>
      </c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5" x14ac:dyDescent="0.25">
      <c r="A360" s="43">
        <v>29</v>
      </c>
      <c r="B360" s="93" t="s">
        <v>698</v>
      </c>
      <c r="C360" s="93" t="s">
        <v>575</v>
      </c>
      <c r="D360" s="94" t="s">
        <v>713</v>
      </c>
      <c r="E360" s="93" t="s">
        <v>700</v>
      </c>
      <c r="F360" s="93">
        <v>20070063994</v>
      </c>
      <c r="G360" s="93">
        <v>2007</v>
      </c>
      <c r="H360" s="114">
        <v>1</v>
      </c>
      <c r="I360" s="67"/>
      <c r="J360" s="24"/>
      <c r="K360" s="118">
        <f t="shared" si="83"/>
        <v>0</v>
      </c>
      <c r="L360" s="104">
        <f t="shared" si="84"/>
        <v>0</v>
      </c>
      <c r="M360" s="104">
        <f t="shared" si="85"/>
        <v>0</v>
      </c>
      <c r="N360" s="104">
        <f t="shared" si="86"/>
        <v>0</v>
      </c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5" x14ac:dyDescent="0.25">
      <c r="A361" s="21">
        <v>30</v>
      </c>
      <c r="B361" s="93" t="s">
        <v>698</v>
      </c>
      <c r="C361" s="93" t="s">
        <v>575</v>
      </c>
      <c r="D361" s="94" t="s">
        <v>714</v>
      </c>
      <c r="E361" s="93" t="s">
        <v>700</v>
      </c>
      <c r="F361" s="93">
        <v>20070063995</v>
      </c>
      <c r="G361" s="93">
        <v>2007</v>
      </c>
      <c r="H361" s="114">
        <v>1</v>
      </c>
      <c r="I361" s="67"/>
      <c r="J361" s="24"/>
      <c r="K361" s="118">
        <f t="shared" si="83"/>
        <v>0</v>
      </c>
      <c r="L361" s="104">
        <f t="shared" si="84"/>
        <v>0</v>
      </c>
      <c r="M361" s="104">
        <f t="shared" si="85"/>
        <v>0</v>
      </c>
      <c r="N361" s="104">
        <f t="shared" si="86"/>
        <v>0</v>
      </c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5" x14ac:dyDescent="0.25">
      <c r="A362" s="22">
        <v>31</v>
      </c>
      <c r="B362" s="93" t="s">
        <v>698</v>
      </c>
      <c r="C362" s="93" t="s">
        <v>575</v>
      </c>
      <c r="D362" s="94" t="s">
        <v>715</v>
      </c>
      <c r="E362" s="93" t="s">
        <v>700</v>
      </c>
      <c r="F362" s="93">
        <v>20070063985</v>
      </c>
      <c r="G362" s="93">
        <v>2007</v>
      </c>
      <c r="H362" s="114">
        <v>1</v>
      </c>
      <c r="I362" s="67"/>
      <c r="J362" s="24"/>
      <c r="K362" s="118">
        <f t="shared" si="83"/>
        <v>0</v>
      </c>
      <c r="L362" s="104">
        <f t="shared" si="84"/>
        <v>0</v>
      </c>
      <c r="M362" s="104">
        <f t="shared" si="85"/>
        <v>0</v>
      </c>
      <c r="N362" s="104">
        <f t="shared" si="86"/>
        <v>0</v>
      </c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5" x14ac:dyDescent="0.25">
      <c r="A363" s="43">
        <v>32</v>
      </c>
      <c r="B363" s="93" t="s">
        <v>716</v>
      </c>
      <c r="C363" s="93" t="s">
        <v>575</v>
      </c>
      <c r="D363" s="94" t="s">
        <v>717</v>
      </c>
      <c r="E363" s="93" t="s">
        <v>718</v>
      </c>
      <c r="F363" s="93">
        <v>20070066062</v>
      </c>
      <c r="G363" s="93">
        <v>2007</v>
      </c>
      <c r="H363" s="114">
        <v>1</v>
      </c>
      <c r="I363" s="67"/>
      <c r="J363" s="24"/>
      <c r="K363" s="118">
        <f t="shared" si="83"/>
        <v>0</v>
      </c>
      <c r="L363" s="104">
        <f t="shared" si="84"/>
        <v>0</v>
      </c>
      <c r="M363" s="104">
        <f t="shared" si="85"/>
        <v>0</v>
      </c>
      <c r="N363" s="104">
        <f t="shared" si="86"/>
        <v>0</v>
      </c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5" x14ac:dyDescent="0.25">
      <c r="A364" s="21">
        <v>33</v>
      </c>
      <c r="B364" s="93" t="s">
        <v>716</v>
      </c>
      <c r="C364" s="93" t="s">
        <v>575</v>
      </c>
      <c r="D364" s="94" t="s">
        <v>719</v>
      </c>
      <c r="E364" s="93" t="s">
        <v>718</v>
      </c>
      <c r="F364" s="93">
        <v>20070066065</v>
      </c>
      <c r="G364" s="93">
        <v>2007</v>
      </c>
      <c r="H364" s="114">
        <v>1</v>
      </c>
      <c r="I364" s="67"/>
      <c r="J364" s="24"/>
      <c r="K364" s="118">
        <f t="shared" si="83"/>
        <v>0</v>
      </c>
      <c r="L364" s="104">
        <f t="shared" si="84"/>
        <v>0</v>
      </c>
      <c r="M364" s="104">
        <f t="shared" si="85"/>
        <v>0</v>
      </c>
      <c r="N364" s="104">
        <f t="shared" si="86"/>
        <v>0</v>
      </c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5" x14ac:dyDescent="0.25">
      <c r="A365" s="22">
        <v>34</v>
      </c>
      <c r="B365" s="93" t="s">
        <v>716</v>
      </c>
      <c r="C365" s="93" t="s">
        <v>575</v>
      </c>
      <c r="D365" s="94" t="s">
        <v>720</v>
      </c>
      <c r="E365" s="93" t="s">
        <v>718</v>
      </c>
      <c r="F365" s="93">
        <v>20070066064</v>
      </c>
      <c r="G365" s="93">
        <v>2007</v>
      </c>
      <c r="H365" s="114">
        <v>1</v>
      </c>
      <c r="I365" s="67"/>
      <c r="J365" s="24"/>
      <c r="K365" s="118">
        <f t="shared" si="83"/>
        <v>0</v>
      </c>
      <c r="L365" s="104">
        <f t="shared" si="84"/>
        <v>0</v>
      </c>
      <c r="M365" s="104">
        <f t="shared" si="85"/>
        <v>0</v>
      </c>
      <c r="N365" s="104">
        <f t="shared" si="86"/>
        <v>0</v>
      </c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5" x14ac:dyDescent="0.25">
      <c r="A366" s="43">
        <v>35</v>
      </c>
      <c r="B366" s="93" t="s">
        <v>716</v>
      </c>
      <c r="C366" s="93" t="s">
        <v>575</v>
      </c>
      <c r="D366" s="94" t="s">
        <v>721</v>
      </c>
      <c r="E366" s="93" t="s">
        <v>718</v>
      </c>
      <c r="F366" s="93">
        <v>20070065189</v>
      </c>
      <c r="G366" s="93">
        <v>2007</v>
      </c>
      <c r="H366" s="114">
        <v>1</v>
      </c>
      <c r="I366" s="67"/>
      <c r="J366" s="24"/>
      <c r="K366" s="118">
        <f t="shared" si="83"/>
        <v>0</v>
      </c>
      <c r="L366" s="104">
        <f t="shared" si="84"/>
        <v>0</v>
      </c>
      <c r="M366" s="104">
        <f t="shared" si="85"/>
        <v>0</v>
      </c>
      <c r="N366" s="104">
        <f t="shared" si="86"/>
        <v>0</v>
      </c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5" x14ac:dyDescent="0.25">
      <c r="A367" s="21">
        <v>36</v>
      </c>
      <c r="B367" s="93" t="s">
        <v>716</v>
      </c>
      <c r="C367" s="93" t="s">
        <v>575</v>
      </c>
      <c r="D367" s="94" t="s">
        <v>722</v>
      </c>
      <c r="E367" s="93" t="s">
        <v>718</v>
      </c>
      <c r="F367" s="93">
        <v>20070066063</v>
      </c>
      <c r="G367" s="93">
        <v>2007</v>
      </c>
      <c r="H367" s="114">
        <v>1</v>
      </c>
      <c r="I367" s="67"/>
      <c r="J367" s="24"/>
      <c r="K367" s="118">
        <f t="shared" si="83"/>
        <v>0</v>
      </c>
      <c r="L367" s="104">
        <f t="shared" si="84"/>
        <v>0</v>
      </c>
      <c r="M367" s="104">
        <f t="shared" si="85"/>
        <v>0</v>
      </c>
      <c r="N367" s="104">
        <f t="shared" si="86"/>
        <v>0</v>
      </c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5" x14ac:dyDescent="0.25">
      <c r="A368" s="22">
        <v>37</v>
      </c>
      <c r="B368" s="93" t="s">
        <v>716</v>
      </c>
      <c r="C368" s="93" t="s">
        <v>575</v>
      </c>
      <c r="D368" s="94" t="s">
        <v>723</v>
      </c>
      <c r="E368" s="93" t="s">
        <v>718</v>
      </c>
      <c r="F368" s="93">
        <v>20070065188</v>
      </c>
      <c r="G368" s="93">
        <v>2007</v>
      </c>
      <c r="H368" s="114">
        <v>1</v>
      </c>
      <c r="I368" s="67"/>
      <c r="J368" s="24"/>
      <c r="K368" s="118">
        <f t="shared" si="83"/>
        <v>0</v>
      </c>
      <c r="L368" s="104">
        <f t="shared" si="84"/>
        <v>0</v>
      </c>
      <c r="M368" s="104">
        <f t="shared" si="85"/>
        <v>0</v>
      </c>
      <c r="N368" s="104">
        <f t="shared" si="86"/>
        <v>0</v>
      </c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5" x14ac:dyDescent="0.25">
      <c r="A369" s="43">
        <v>38</v>
      </c>
      <c r="B369" s="93" t="s">
        <v>605</v>
      </c>
      <c r="C369" s="93" t="s">
        <v>575</v>
      </c>
      <c r="D369" s="94" t="s">
        <v>606</v>
      </c>
      <c r="E369" s="93" t="s">
        <v>577</v>
      </c>
      <c r="F369" s="93" t="s">
        <v>607</v>
      </c>
      <c r="G369" s="93">
        <v>2002</v>
      </c>
      <c r="H369" s="114">
        <v>1</v>
      </c>
      <c r="I369" s="67"/>
      <c r="J369" s="24"/>
      <c r="K369" s="118">
        <f t="shared" si="83"/>
        <v>0</v>
      </c>
      <c r="L369" s="104">
        <f t="shared" si="84"/>
        <v>0</v>
      </c>
      <c r="M369" s="104">
        <f t="shared" si="85"/>
        <v>0</v>
      </c>
      <c r="N369" s="104">
        <f t="shared" si="86"/>
        <v>0</v>
      </c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5" x14ac:dyDescent="0.25">
      <c r="A370" s="21">
        <v>39</v>
      </c>
      <c r="B370" s="93" t="s">
        <v>605</v>
      </c>
      <c r="C370" s="93" t="s">
        <v>575</v>
      </c>
      <c r="D370" s="94" t="s">
        <v>608</v>
      </c>
      <c r="E370" s="93" t="s">
        <v>577</v>
      </c>
      <c r="F370" s="93" t="s">
        <v>609</v>
      </c>
      <c r="G370" s="93">
        <v>2002</v>
      </c>
      <c r="H370" s="114">
        <v>1</v>
      </c>
      <c r="I370" s="67"/>
      <c r="J370" s="24"/>
      <c r="K370" s="118">
        <f t="shared" si="83"/>
        <v>0</v>
      </c>
      <c r="L370" s="104">
        <f t="shared" si="84"/>
        <v>0</v>
      </c>
      <c r="M370" s="104">
        <f t="shared" si="85"/>
        <v>0</v>
      </c>
      <c r="N370" s="104">
        <f t="shared" si="86"/>
        <v>0</v>
      </c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5" x14ac:dyDescent="0.25">
      <c r="A371" s="22">
        <v>40</v>
      </c>
      <c r="B371" s="93" t="s">
        <v>605</v>
      </c>
      <c r="C371" s="93" t="s">
        <v>575</v>
      </c>
      <c r="D371" s="94" t="s">
        <v>610</v>
      </c>
      <c r="E371" s="93" t="s">
        <v>577</v>
      </c>
      <c r="F371" s="93" t="s">
        <v>611</v>
      </c>
      <c r="G371" s="93">
        <v>2002</v>
      </c>
      <c r="H371" s="114">
        <v>1</v>
      </c>
      <c r="I371" s="67"/>
      <c r="J371" s="24"/>
      <c r="K371" s="118">
        <f t="shared" si="83"/>
        <v>0</v>
      </c>
      <c r="L371" s="104">
        <f t="shared" si="84"/>
        <v>0</v>
      </c>
      <c r="M371" s="104">
        <f t="shared" si="85"/>
        <v>0</v>
      </c>
      <c r="N371" s="104">
        <f t="shared" si="86"/>
        <v>0</v>
      </c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5" x14ac:dyDescent="0.25">
      <c r="A372" s="43">
        <v>41</v>
      </c>
      <c r="B372" s="93" t="s">
        <v>605</v>
      </c>
      <c r="C372" s="93" t="s">
        <v>575</v>
      </c>
      <c r="D372" s="94" t="s">
        <v>612</v>
      </c>
      <c r="E372" s="93" t="s">
        <v>577</v>
      </c>
      <c r="F372" s="93" t="s">
        <v>613</v>
      </c>
      <c r="G372" s="93">
        <v>2002</v>
      </c>
      <c r="H372" s="114">
        <v>1</v>
      </c>
      <c r="I372" s="67"/>
      <c r="J372" s="24"/>
      <c r="K372" s="118">
        <f t="shared" si="83"/>
        <v>0</v>
      </c>
      <c r="L372" s="104">
        <f t="shared" si="84"/>
        <v>0</v>
      </c>
      <c r="M372" s="104">
        <f t="shared" si="85"/>
        <v>0</v>
      </c>
      <c r="N372" s="104">
        <f t="shared" si="86"/>
        <v>0</v>
      </c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5" x14ac:dyDescent="0.25">
      <c r="A373" s="21">
        <v>42</v>
      </c>
      <c r="B373" s="93" t="s">
        <v>614</v>
      </c>
      <c r="C373" s="93" t="s">
        <v>575</v>
      </c>
      <c r="D373" s="94" t="s">
        <v>615</v>
      </c>
      <c r="E373" s="93" t="s">
        <v>577</v>
      </c>
      <c r="F373" s="93" t="s">
        <v>616</v>
      </c>
      <c r="G373" s="93">
        <v>2005</v>
      </c>
      <c r="H373" s="114">
        <v>1</v>
      </c>
      <c r="I373" s="67"/>
      <c r="J373" s="24"/>
      <c r="K373" s="118">
        <f t="shared" si="83"/>
        <v>0</v>
      </c>
      <c r="L373" s="104">
        <f t="shared" si="84"/>
        <v>0</v>
      </c>
      <c r="M373" s="104">
        <f t="shared" si="85"/>
        <v>0</v>
      </c>
      <c r="N373" s="104">
        <f t="shared" si="86"/>
        <v>0</v>
      </c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5" x14ac:dyDescent="0.25">
      <c r="A374" s="22">
        <v>43</v>
      </c>
      <c r="B374" s="93" t="s">
        <v>614</v>
      </c>
      <c r="C374" s="93" t="s">
        <v>575</v>
      </c>
      <c r="D374" s="94" t="s">
        <v>617</v>
      </c>
      <c r="E374" s="93" t="s">
        <v>577</v>
      </c>
      <c r="F374" s="93" t="s">
        <v>618</v>
      </c>
      <c r="G374" s="93">
        <v>2005</v>
      </c>
      <c r="H374" s="114">
        <v>1</v>
      </c>
      <c r="I374" s="67"/>
      <c r="J374" s="24"/>
      <c r="K374" s="118">
        <f t="shared" si="83"/>
        <v>0</v>
      </c>
      <c r="L374" s="104">
        <f t="shared" si="84"/>
        <v>0</v>
      </c>
      <c r="M374" s="104">
        <f t="shared" si="85"/>
        <v>0</v>
      </c>
      <c r="N374" s="104">
        <f t="shared" si="86"/>
        <v>0</v>
      </c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5" x14ac:dyDescent="0.25">
      <c r="A375" s="43">
        <v>44</v>
      </c>
      <c r="B375" s="93" t="s">
        <v>619</v>
      </c>
      <c r="C375" s="93" t="s">
        <v>575</v>
      </c>
      <c r="D375" s="94" t="s">
        <v>620</v>
      </c>
      <c r="E375" s="93" t="s">
        <v>577</v>
      </c>
      <c r="F375" s="93" t="s">
        <v>621</v>
      </c>
      <c r="G375" s="93">
        <v>2005</v>
      </c>
      <c r="H375" s="114">
        <v>1</v>
      </c>
      <c r="I375" s="67"/>
      <c r="J375" s="24"/>
      <c r="K375" s="118">
        <f t="shared" si="83"/>
        <v>0</v>
      </c>
      <c r="L375" s="104">
        <f t="shared" si="84"/>
        <v>0</v>
      </c>
      <c r="M375" s="104">
        <f t="shared" si="85"/>
        <v>0</v>
      </c>
      <c r="N375" s="104">
        <f t="shared" si="86"/>
        <v>0</v>
      </c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5" x14ac:dyDescent="0.25">
      <c r="A376" s="21">
        <v>45</v>
      </c>
      <c r="B376" s="93" t="s">
        <v>619</v>
      </c>
      <c r="C376" s="93" t="s">
        <v>575</v>
      </c>
      <c r="D376" s="94" t="s">
        <v>622</v>
      </c>
      <c r="E376" s="93" t="s">
        <v>577</v>
      </c>
      <c r="F376" s="93" t="s">
        <v>623</v>
      </c>
      <c r="G376" s="93">
        <v>2005</v>
      </c>
      <c r="H376" s="114">
        <v>1</v>
      </c>
      <c r="I376" s="67"/>
      <c r="J376" s="24"/>
      <c r="K376" s="118">
        <f t="shared" si="83"/>
        <v>0</v>
      </c>
      <c r="L376" s="104">
        <f t="shared" si="84"/>
        <v>0</v>
      </c>
      <c r="M376" s="104">
        <f t="shared" si="85"/>
        <v>0</v>
      </c>
      <c r="N376" s="104">
        <f t="shared" si="86"/>
        <v>0</v>
      </c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5" x14ac:dyDescent="0.25">
      <c r="A377" s="22">
        <v>46</v>
      </c>
      <c r="B377" s="93" t="s">
        <v>619</v>
      </c>
      <c r="C377" s="93" t="s">
        <v>575</v>
      </c>
      <c r="D377" s="94" t="s">
        <v>624</v>
      </c>
      <c r="E377" s="93" t="s">
        <v>577</v>
      </c>
      <c r="F377" s="93" t="s">
        <v>625</v>
      </c>
      <c r="G377" s="93">
        <v>2005</v>
      </c>
      <c r="H377" s="114">
        <v>1</v>
      </c>
      <c r="I377" s="67"/>
      <c r="J377" s="24"/>
      <c r="K377" s="118">
        <f t="shared" si="83"/>
        <v>0</v>
      </c>
      <c r="L377" s="104">
        <f t="shared" si="84"/>
        <v>0</v>
      </c>
      <c r="M377" s="104">
        <f t="shared" si="85"/>
        <v>0</v>
      </c>
      <c r="N377" s="104">
        <f t="shared" si="86"/>
        <v>0</v>
      </c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5" x14ac:dyDescent="0.25">
      <c r="A378" s="43">
        <v>47</v>
      </c>
      <c r="B378" s="93" t="s">
        <v>619</v>
      </c>
      <c r="C378" s="93" t="s">
        <v>575</v>
      </c>
      <c r="D378" s="94" t="s">
        <v>626</v>
      </c>
      <c r="E378" s="93" t="s">
        <v>577</v>
      </c>
      <c r="F378" s="93" t="s">
        <v>627</v>
      </c>
      <c r="G378" s="93">
        <v>2005</v>
      </c>
      <c r="H378" s="114">
        <v>1</v>
      </c>
      <c r="I378" s="67"/>
      <c r="J378" s="24"/>
      <c r="K378" s="118">
        <f t="shared" si="83"/>
        <v>0</v>
      </c>
      <c r="L378" s="104">
        <f t="shared" si="84"/>
        <v>0</v>
      </c>
      <c r="M378" s="104">
        <f t="shared" si="85"/>
        <v>0</v>
      </c>
      <c r="N378" s="104">
        <f t="shared" si="86"/>
        <v>0</v>
      </c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5" x14ac:dyDescent="0.25">
      <c r="A379" s="21">
        <v>48</v>
      </c>
      <c r="B379" s="93" t="s">
        <v>619</v>
      </c>
      <c r="C379" s="93" t="s">
        <v>575</v>
      </c>
      <c r="D379" s="94" t="s">
        <v>628</v>
      </c>
      <c r="E379" s="93" t="s">
        <v>577</v>
      </c>
      <c r="F379" s="93" t="s">
        <v>629</v>
      </c>
      <c r="G379" s="93">
        <v>2005</v>
      </c>
      <c r="H379" s="114">
        <v>1</v>
      </c>
      <c r="I379" s="67"/>
      <c r="J379" s="24"/>
      <c r="K379" s="118">
        <f t="shared" si="83"/>
        <v>0</v>
      </c>
      <c r="L379" s="104">
        <f t="shared" si="84"/>
        <v>0</v>
      </c>
      <c r="M379" s="104">
        <f t="shared" si="85"/>
        <v>0</v>
      </c>
      <c r="N379" s="104">
        <f t="shared" si="86"/>
        <v>0</v>
      </c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5" x14ac:dyDescent="0.25">
      <c r="A380" s="22">
        <v>49</v>
      </c>
      <c r="B380" s="93" t="s">
        <v>619</v>
      </c>
      <c r="C380" s="93" t="s">
        <v>575</v>
      </c>
      <c r="D380" s="94" t="s">
        <v>630</v>
      </c>
      <c r="E380" s="93" t="s">
        <v>577</v>
      </c>
      <c r="F380" s="93" t="s">
        <v>631</v>
      </c>
      <c r="G380" s="93">
        <v>2005</v>
      </c>
      <c r="H380" s="114">
        <v>1</v>
      </c>
      <c r="I380" s="67"/>
      <c r="J380" s="24"/>
      <c r="K380" s="118">
        <f t="shared" si="83"/>
        <v>0</v>
      </c>
      <c r="L380" s="104">
        <f t="shared" si="84"/>
        <v>0</v>
      </c>
      <c r="M380" s="104">
        <f t="shared" si="85"/>
        <v>0</v>
      </c>
      <c r="N380" s="104">
        <f t="shared" si="86"/>
        <v>0</v>
      </c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5" x14ac:dyDescent="0.25">
      <c r="A381" s="43">
        <v>50</v>
      </c>
      <c r="B381" s="93" t="s">
        <v>619</v>
      </c>
      <c r="C381" s="93" t="s">
        <v>575</v>
      </c>
      <c r="D381" s="94" t="s">
        <v>632</v>
      </c>
      <c r="E381" s="93" t="s">
        <v>577</v>
      </c>
      <c r="F381" s="93" t="s">
        <v>633</v>
      </c>
      <c r="G381" s="93">
        <v>2004</v>
      </c>
      <c r="H381" s="114">
        <v>1</v>
      </c>
      <c r="I381" s="67"/>
      <c r="J381" s="24"/>
      <c r="K381" s="118">
        <f t="shared" si="83"/>
        <v>0</v>
      </c>
      <c r="L381" s="104">
        <f t="shared" si="84"/>
        <v>0</v>
      </c>
      <c r="M381" s="104">
        <f t="shared" si="85"/>
        <v>0</v>
      </c>
      <c r="N381" s="104">
        <f t="shared" si="86"/>
        <v>0</v>
      </c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5" x14ac:dyDescent="0.25">
      <c r="A382" s="21">
        <v>51</v>
      </c>
      <c r="B382" s="93" t="s">
        <v>619</v>
      </c>
      <c r="C382" s="93" t="s">
        <v>575</v>
      </c>
      <c r="D382" s="94" t="s">
        <v>634</v>
      </c>
      <c r="E382" s="93" t="s">
        <v>577</v>
      </c>
      <c r="F382" s="93" t="s">
        <v>635</v>
      </c>
      <c r="G382" s="93">
        <v>2004</v>
      </c>
      <c r="H382" s="114">
        <v>1</v>
      </c>
      <c r="I382" s="67"/>
      <c r="J382" s="24"/>
      <c r="K382" s="118">
        <f t="shared" si="83"/>
        <v>0</v>
      </c>
      <c r="L382" s="104">
        <f t="shared" si="84"/>
        <v>0</v>
      </c>
      <c r="M382" s="104">
        <f t="shared" si="85"/>
        <v>0</v>
      </c>
      <c r="N382" s="104">
        <f t="shared" si="86"/>
        <v>0</v>
      </c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5" x14ac:dyDescent="0.25">
      <c r="A383" s="22">
        <v>52</v>
      </c>
      <c r="B383" s="93" t="s">
        <v>636</v>
      </c>
      <c r="C383" s="93" t="s">
        <v>575</v>
      </c>
      <c r="D383" s="94" t="s">
        <v>637</v>
      </c>
      <c r="E383" s="93" t="s">
        <v>577</v>
      </c>
      <c r="F383" s="93" t="s">
        <v>638</v>
      </c>
      <c r="G383" s="93">
        <v>2005</v>
      </c>
      <c r="H383" s="114">
        <v>1</v>
      </c>
      <c r="I383" s="67"/>
      <c r="J383" s="24"/>
      <c r="K383" s="118">
        <f t="shared" si="83"/>
        <v>0</v>
      </c>
      <c r="L383" s="104">
        <f t="shared" si="84"/>
        <v>0</v>
      </c>
      <c r="M383" s="104">
        <f t="shared" si="85"/>
        <v>0</v>
      </c>
      <c r="N383" s="104">
        <f t="shared" si="86"/>
        <v>0</v>
      </c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" x14ac:dyDescent="0.25">
      <c r="A384" s="43">
        <v>53</v>
      </c>
      <c r="B384" s="93" t="s">
        <v>639</v>
      </c>
      <c r="C384" s="93" t="s">
        <v>575</v>
      </c>
      <c r="D384" s="94"/>
      <c r="E384" s="93" t="s">
        <v>640</v>
      </c>
      <c r="F384" s="93">
        <v>135</v>
      </c>
      <c r="G384" s="93"/>
      <c r="H384" s="114">
        <v>1</v>
      </c>
      <c r="I384" s="67"/>
      <c r="J384" s="24"/>
      <c r="K384" s="118">
        <f t="shared" si="83"/>
        <v>0</v>
      </c>
      <c r="L384" s="104">
        <f t="shared" si="84"/>
        <v>0</v>
      </c>
      <c r="M384" s="104">
        <f t="shared" si="85"/>
        <v>0</v>
      </c>
      <c r="N384" s="104">
        <f t="shared" si="86"/>
        <v>0</v>
      </c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5" x14ac:dyDescent="0.25">
      <c r="A385" s="21">
        <v>54</v>
      </c>
      <c r="B385" s="93" t="s">
        <v>639</v>
      </c>
      <c r="C385" s="93" t="s">
        <v>575</v>
      </c>
      <c r="D385" s="94"/>
      <c r="E385" s="93" t="s">
        <v>640</v>
      </c>
      <c r="F385" s="93">
        <v>134</v>
      </c>
      <c r="G385" s="93"/>
      <c r="H385" s="114">
        <v>1</v>
      </c>
      <c r="I385" s="67"/>
      <c r="J385" s="24"/>
      <c r="K385" s="118">
        <f t="shared" si="83"/>
        <v>0</v>
      </c>
      <c r="L385" s="104">
        <f t="shared" si="84"/>
        <v>0</v>
      </c>
      <c r="M385" s="104">
        <f t="shared" si="85"/>
        <v>0</v>
      </c>
      <c r="N385" s="104">
        <f t="shared" si="86"/>
        <v>0</v>
      </c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5" x14ac:dyDescent="0.25">
      <c r="A386" s="22">
        <v>55</v>
      </c>
      <c r="B386" s="93" t="s">
        <v>639</v>
      </c>
      <c r="C386" s="93" t="s">
        <v>575</v>
      </c>
      <c r="D386" s="94"/>
      <c r="E386" s="93" t="s">
        <v>640</v>
      </c>
      <c r="F386" s="93">
        <v>133</v>
      </c>
      <c r="G386" s="93"/>
      <c r="H386" s="114">
        <v>1</v>
      </c>
      <c r="I386" s="67"/>
      <c r="J386" s="24"/>
      <c r="K386" s="118">
        <f t="shared" si="83"/>
        <v>0</v>
      </c>
      <c r="L386" s="104">
        <f t="shared" si="84"/>
        <v>0</v>
      </c>
      <c r="M386" s="104">
        <f t="shared" si="85"/>
        <v>0</v>
      </c>
      <c r="N386" s="104">
        <f t="shared" si="86"/>
        <v>0</v>
      </c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5" x14ac:dyDescent="0.25">
      <c r="A387" s="43">
        <v>56</v>
      </c>
      <c r="B387" s="93" t="s">
        <v>639</v>
      </c>
      <c r="C387" s="93" t="s">
        <v>575</v>
      </c>
      <c r="D387" s="94"/>
      <c r="E387" s="93" t="s">
        <v>640</v>
      </c>
      <c r="F387" s="93">
        <v>132</v>
      </c>
      <c r="G387" s="93"/>
      <c r="H387" s="114">
        <v>1</v>
      </c>
      <c r="I387" s="67"/>
      <c r="J387" s="24"/>
      <c r="K387" s="118">
        <f t="shared" si="83"/>
        <v>0</v>
      </c>
      <c r="L387" s="104">
        <f t="shared" si="84"/>
        <v>0</v>
      </c>
      <c r="M387" s="104">
        <f t="shared" si="85"/>
        <v>0</v>
      </c>
      <c r="N387" s="104">
        <f t="shared" si="86"/>
        <v>0</v>
      </c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5" x14ac:dyDescent="0.25">
      <c r="A388" s="21">
        <v>57</v>
      </c>
      <c r="B388" s="93" t="s">
        <v>639</v>
      </c>
      <c r="C388" s="93" t="s">
        <v>575</v>
      </c>
      <c r="D388" s="94"/>
      <c r="E388" s="93" t="s">
        <v>640</v>
      </c>
      <c r="F388" s="93">
        <v>131</v>
      </c>
      <c r="G388" s="93"/>
      <c r="H388" s="114">
        <v>1</v>
      </c>
      <c r="I388" s="67"/>
      <c r="J388" s="24"/>
      <c r="K388" s="118">
        <f t="shared" si="83"/>
        <v>0</v>
      </c>
      <c r="L388" s="104">
        <f t="shared" si="84"/>
        <v>0</v>
      </c>
      <c r="M388" s="104">
        <f t="shared" si="85"/>
        <v>0</v>
      </c>
      <c r="N388" s="104">
        <f t="shared" si="86"/>
        <v>0</v>
      </c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5" x14ac:dyDescent="0.25">
      <c r="A389" s="22">
        <v>58</v>
      </c>
      <c r="B389" s="93" t="s">
        <v>639</v>
      </c>
      <c r="C389" s="93" t="s">
        <v>575</v>
      </c>
      <c r="D389" s="94"/>
      <c r="E389" s="93" t="s">
        <v>640</v>
      </c>
      <c r="F389" s="93">
        <v>130</v>
      </c>
      <c r="G389" s="93"/>
      <c r="H389" s="114">
        <v>1</v>
      </c>
      <c r="I389" s="67"/>
      <c r="J389" s="24"/>
      <c r="K389" s="118">
        <f t="shared" si="83"/>
        <v>0</v>
      </c>
      <c r="L389" s="104">
        <f t="shared" si="84"/>
        <v>0</v>
      </c>
      <c r="M389" s="104">
        <f t="shared" si="85"/>
        <v>0</v>
      </c>
      <c r="N389" s="104">
        <f t="shared" si="86"/>
        <v>0</v>
      </c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5" x14ac:dyDescent="0.25">
      <c r="A390" s="43">
        <v>59</v>
      </c>
      <c r="B390" s="93" t="s">
        <v>639</v>
      </c>
      <c r="C390" s="93" t="s">
        <v>575</v>
      </c>
      <c r="D390" s="94"/>
      <c r="E390" s="93" t="s">
        <v>640</v>
      </c>
      <c r="F390" s="93">
        <v>129</v>
      </c>
      <c r="G390" s="93"/>
      <c r="H390" s="114">
        <v>1</v>
      </c>
      <c r="I390" s="67"/>
      <c r="J390" s="24"/>
      <c r="K390" s="118">
        <f t="shared" si="83"/>
        <v>0</v>
      </c>
      <c r="L390" s="104">
        <f t="shared" si="84"/>
        <v>0</v>
      </c>
      <c r="M390" s="104">
        <f t="shared" si="85"/>
        <v>0</v>
      </c>
      <c r="N390" s="104">
        <f t="shared" si="86"/>
        <v>0</v>
      </c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5" x14ac:dyDescent="0.25">
      <c r="A391" s="21">
        <v>60</v>
      </c>
      <c r="B391" s="93" t="s">
        <v>639</v>
      </c>
      <c r="C391" s="93" t="s">
        <v>575</v>
      </c>
      <c r="D391" s="94"/>
      <c r="E391" s="93" t="s">
        <v>640</v>
      </c>
      <c r="F391" s="93">
        <v>128</v>
      </c>
      <c r="G391" s="93"/>
      <c r="H391" s="114">
        <v>1</v>
      </c>
      <c r="I391" s="67"/>
      <c r="J391" s="24"/>
      <c r="K391" s="118">
        <f t="shared" si="83"/>
        <v>0</v>
      </c>
      <c r="L391" s="104">
        <f t="shared" si="84"/>
        <v>0</v>
      </c>
      <c r="M391" s="104">
        <f t="shared" si="85"/>
        <v>0</v>
      </c>
      <c r="N391" s="104">
        <f t="shared" si="86"/>
        <v>0</v>
      </c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5" x14ac:dyDescent="0.25">
      <c r="A392" s="22">
        <v>61</v>
      </c>
      <c r="B392" s="93" t="s">
        <v>639</v>
      </c>
      <c r="C392" s="93" t="s">
        <v>575</v>
      </c>
      <c r="D392" s="94"/>
      <c r="E392" s="93" t="s">
        <v>640</v>
      </c>
      <c r="F392" s="93">
        <v>127</v>
      </c>
      <c r="G392" s="93"/>
      <c r="H392" s="114">
        <v>1</v>
      </c>
      <c r="I392" s="67"/>
      <c r="J392" s="24"/>
      <c r="K392" s="118">
        <f t="shared" si="83"/>
        <v>0</v>
      </c>
      <c r="L392" s="104">
        <f t="shared" si="84"/>
        <v>0</v>
      </c>
      <c r="M392" s="104">
        <f t="shared" si="85"/>
        <v>0</v>
      </c>
      <c r="N392" s="104">
        <f t="shared" si="86"/>
        <v>0</v>
      </c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5" x14ac:dyDescent="0.25">
      <c r="A393" s="43">
        <v>62</v>
      </c>
      <c r="B393" s="93" t="s">
        <v>639</v>
      </c>
      <c r="C393" s="93" t="s">
        <v>575</v>
      </c>
      <c r="D393" s="94"/>
      <c r="E393" s="93" t="s">
        <v>640</v>
      </c>
      <c r="F393" s="93">
        <v>126</v>
      </c>
      <c r="G393" s="93"/>
      <c r="H393" s="114">
        <v>1</v>
      </c>
      <c r="I393" s="67"/>
      <c r="J393" s="24"/>
      <c r="K393" s="118">
        <f t="shared" si="83"/>
        <v>0</v>
      </c>
      <c r="L393" s="104">
        <f t="shared" si="84"/>
        <v>0</v>
      </c>
      <c r="M393" s="104">
        <f t="shared" si="85"/>
        <v>0</v>
      </c>
      <c r="N393" s="104">
        <f t="shared" si="86"/>
        <v>0</v>
      </c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5" x14ac:dyDescent="0.25">
      <c r="A394" s="21">
        <v>63</v>
      </c>
      <c r="B394" s="93" t="s">
        <v>639</v>
      </c>
      <c r="C394" s="93" t="s">
        <v>575</v>
      </c>
      <c r="D394" s="94"/>
      <c r="E394" s="93" t="s">
        <v>640</v>
      </c>
      <c r="F394" s="93" t="s">
        <v>638</v>
      </c>
      <c r="G394" s="93" t="s">
        <v>638</v>
      </c>
      <c r="H394" s="114">
        <v>1</v>
      </c>
      <c r="I394" s="67"/>
      <c r="J394" s="24"/>
      <c r="K394" s="118">
        <f t="shared" si="83"/>
        <v>0</v>
      </c>
      <c r="L394" s="104">
        <f t="shared" si="84"/>
        <v>0</v>
      </c>
      <c r="M394" s="104">
        <f t="shared" si="85"/>
        <v>0</v>
      </c>
      <c r="N394" s="104">
        <f t="shared" si="86"/>
        <v>0</v>
      </c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5" x14ac:dyDescent="0.25">
      <c r="A395" s="22">
        <v>64</v>
      </c>
      <c r="B395" s="93" t="s">
        <v>639</v>
      </c>
      <c r="C395" s="93" t="s">
        <v>575</v>
      </c>
      <c r="D395" s="94"/>
      <c r="E395" s="93" t="s">
        <v>640</v>
      </c>
      <c r="F395" s="93" t="s">
        <v>638</v>
      </c>
      <c r="G395" s="93" t="s">
        <v>638</v>
      </c>
      <c r="H395" s="114">
        <v>1</v>
      </c>
      <c r="I395" s="67"/>
      <c r="J395" s="24"/>
      <c r="K395" s="118">
        <f t="shared" si="83"/>
        <v>0</v>
      </c>
      <c r="L395" s="104">
        <f t="shared" si="84"/>
        <v>0</v>
      </c>
      <c r="M395" s="104">
        <f t="shared" si="85"/>
        <v>0</v>
      </c>
      <c r="N395" s="104">
        <f t="shared" si="86"/>
        <v>0</v>
      </c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5" x14ac:dyDescent="0.25">
      <c r="A396" s="43">
        <v>65</v>
      </c>
      <c r="B396" s="93" t="s">
        <v>639</v>
      </c>
      <c r="C396" s="93" t="s">
        <v>575</v>
      </c>
      <c r="D396" s="94"/>
      <c r="E396" s="93" t="s">
        <v>640</v>
      </c>
      <c r="F396" s="93" t="s">
        <v>638</v>
      </c>
      <c r="G396" s="93" t="s">
        <v>638</v>
      </c>
      <c r="H396" s="114">
        <v>1</v>
      </c>
      <c r="I396" s="67"/>
      <c r="J396" s="24"/>
      <c r="K396" s="118">
        <f t="shared" si="83"/>
        <v>0</v>
      </c>
      <c r="L396" s="104">
        <f t="shared" si="84"/>
        <v>0</v>
      </c>
      <c r="M396" s="104">
        <f t="shared" si="85"/>
        <v>0</v>
      </c>
      <c r="N396" s="104">
        <f t="shared" si="86"/>
        <v>0</v>
      </c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5" x14ac:dyDescent="0.25">
      <c r="A397" s="21">
        <v>66</v>
      </c>
      <c r="B397" s="93" t="s">
        <v>639</v>
      </c>
      <c r="C397" s="93" t="s">
        <v>575</v>
      </c>
      <c r="D397" s="94"/>
      <c r="E397" s="93" t="s">
        <v>640</v>
      </c>
      <c r="F397" s="93" t="s">
        <v>638</v>
      </c>
      <c r="G397" s="93" t="s">
        <v>638</v>
      </c>
      <c r="H397" s="114">
        <v>1</v>
      </c>
      <c r="I397" s="67"/>
      <c r="J397" s="24"/>
      <c r="K397" s="118">
        <f t="shared" si="83"/>
        <v>0</v>
      </c>
      <c r="L397" s="104">
        <f t="shared" si="84"/>
        <v>0</v>
      </c>
      <c r="M397" s="104">
        <f t="shared" si="85"/>
        <v>0</v>
      </c>
      <c r="N397" s="104">
        <f t="shared" si="86"/>
        <v>0</v>
      </c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5" x14ac:dyDescent="0.25">
      <c r="A398" s="95">
        <v>67</v>
      </c>
      <c r="B398" s="93" t="s">
        <v>636</v>
      </c>
      <c r="C398" s="93" t="s">
        <v>575</v>
      </c>
      <c r="D398" s="94" t="s">
        <v>641</v>
      </c>
      <c r="E398" s="93" t="s">
        <v>642</v>
      </c>
      <c r="F398" s="93"/>
      <c r="G398" s="93">
        <v>2005</v>
      </c>
      <c r="H398" s="114">
        <v>1</v>
      </c>
      <c r="I398" s="67"/>
      <c r="J398" s="24"/>
      <c r="K398" s="118">
        <f t="shared" si="83"/>
        <v>0</v>
      </c>
      <c r="L398" s="104">
        <f t="shared" si="84"/>
        <v>0</v>
      </c>
      <c r="M398" s="104">
        <f t="shared" si="85"/>
        <v>0</v>
      </c>
      <c r="N398" s="104">
        <f t="shared" si="86"/>
        <v>0</v>
      </c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5" x14ac:dyDescent="0.25">
      <c r="A399" s="95">
        <v>68</v>
      </c>
      <c r="B399" s="93" t="s">
        <v>643</v>
      </c>
      <c r="C399" s="93" t="s">
        <v>644</v>
      </c>
      <c r="D399" s="94" t="s">
        <v>645</v>
      </c>
      <c r="E399" s="93" t="s">
        <v>577</v>
      </c>
      <c r="F399" s="93" t="s">
        <v>646</v>
      </c>
      <c r="G399" s="93"/>
      <c r="H399" s="114">
        <v>1</v>
      </c>
      <c r="I399" s="67"/>
      <c r="J399" s="24"/>
      <c r="K399" s="118">
        <f t="shared" si="83"/>
        <v>0</v>
      </c>
      <c r="L399" s="104">
        <f t="shared" si="84"/>
        <v>0</v>
      </c>
      <c r="M399" s="104">
        <f t="shared" si="85"/>
        <v>0</v>
      </c>
      <c r="N399" s="104">
        <f t="shared" si="86"/>
        <v>0</v>
      </c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5" x14ac:dyDescent="0.25">
      <c r="A400" s="95">
        <v>69</v>
      </c>
      <c r="B400" s="93" t="s">
        <v>700</v>
      </c>
      <c r="C400" s="93" t="s">
        <v>575</v>
      </c>
      <c r="D400" s="94" t="s">
        <v>724</v>
      </c>
      <c r="E400" s="93" t="s">
        <v>700</v>
      </c>
      <c r="F400" s="93" t="s">
        <v>725</v>
      </c>
      <c r="G400" s="93">
        <v>2007</v>
      </c>
      <c r="H400" s="114">
        <v>1</v>
      </c>
      <c r="I400" s="67"/>
      <c r="J400" s="24"/>
      <c r="K400" s="118">
        <f t="shared" si="83"/>
        <v>0</v>
      </c>
      <c r="L400" s="104">
        <f t="shared" si="84"/>
        <v>0</v>
      </c>
      <c r="M400" s="104">
        <f t="shared" si="85"/>
        <v>0</v>
      </c>
      <c r="N400" s="104">
        <f t="shared" si="86"/>
        <v>0</v>
      </c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5" x14ac:dyDescent="0.25">
      <c r="A401" s="95">
        <v>70</v>
      </c>
      <c r="B401" s="93" t="s">
        <v>700</v>
      </c>
      <c r="C401" s="93" t="s">
        <v>575</v>
      </c>
      <c r="D401" s="94" t="s">
        <v>726</v>
      </c>
      <c r="E401" s="93" t="s">
        <v>700</v>
      </c>
      <c r="F401" s="93" t="s">
        <v>727</v>
      </c>
      <c r="G401" s="93">
        <v>2007</v>
      </c>
      <c r="H401" s="114">
        <v>1</v>
      </c>
      <c r="I401" s="67"/>
      <c r="J401" s="24"/>
      <c r="K401" s="118">
        <f t="shared" si="83"/>
        <v>0</v>
      </c>
      <c r="L401" s="104">
        <f t="shared" si="84"/>
        <v>0</v>
      </c>
      <c r="M401" s="104">
        <f t="shared" si="85"/>
        <v>0</v>
      </c>
      <c r="N401" s="104">
        <f t="shared" si="86"/>
        <v>0</v>
      </c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5" x14ac:dyDescent="0.25">
      <c r="A402" s="95">
        <v>71</v>
      </c>
      <c r="B402" s="98" t="s">
        <v>588</v>
      </c>
      <c r="C402" s="93" t="s">
        <v>575</v>
      </c>
      <c r="D402" s="99" t="s">
        <v>647</v>
      </c>
      <c r="E402" s="93" t="s">
        <v>577</v>
      </c>
      <c r="F402" s="98" t="s">
        <v>648</v>
      </c>
      <c r="G402" s="93"/>
      <c r="H402" s="114">
        <v>1</v>
      </c>
      <c r="I402" s="67"/>
      <c r="J402" s="24"/>
      <c r="K402" s="118">
        <f t="shared" si="83"/>
        <v>0</v>
      </c>
      <c r="L402" s="104">
        <f t="shared" si="84"/>
        <v>0</v>
      </c>
      <c r="M402" s="104">
        <f t="shared" si="85"/>
        <v>0</v>
      </c>
      <c r="N402" s="104">
        <f t="shared" si="86"/>
        <v>0</v>
      </c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5" x14ac:dyDescent="0.25">
      <c r="A403" s="95">
        <v>72</v>
      </c>
      <c r="B403" s="98" t="s">
        <v>588</v>
      </c>
      <c r="C403" s="93" t="s">
        <v>575</v>
      </c>
      <c r="D403" s="99" t="s">
        <v>649</v>
      </c>
      <c r="E403" s="93" t="s">
        <v>577</v>
      </c>
      <c r="F403" s="98" t="s">
        <v>650</v>
      </c>
      <c r="G403" s="93"/>
      <c r="H403" s="114">
        <v>1</v>
      </c>
      <c r="I403" s="67"/>
      <c r="J403" s="24"/>
      <c r="K403" s="118">
        <f t="shared" si="83"/>
        <v>0</v>
      </c>
      <c r="L403" s="104">
        <f t="shared" si="84"/>
        <v>0</v>
      </c>
      <c r="M403" s="104">
        <f t="shared" si="85"/>
        <v>0</v>
      </c>
      <c r="N403" s="104">
        <f t="shared" si="86"/>
        <v>0</v>
      </c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5" x14ac:dyDescent="0.25">
      <c r="A404" s="95">
        <v>73</v>
      </c>
      <c r="B404" s="98" t="s">
        <v>588</v>
      </c>
      <c r="C404" s="93" t="s">
        <v>575</v>
      </c>
      <c r="D404" s="99" t="s">
        <v>651</v>
      </c>
      <c r="E404" s="93" t="s">
        <v>577</v>
      </c>
      <c r="F404" s="98" t="s">
        <v>652</v>
      </c>
      <c r="G404" s="93"/>
      <c r="H404" s="114">
        <v>1</v>
      </c>
      <c r="I404" s="67"/>
      <c r="J404" s="24"/>
      <c r="K404" s="118">
        <f t="shared" si="83"/>
        <v>0</v>
      </c>
      <c r="L404" s="104">
        <f t="shared" si="84"/>
        <v>0</v>
      </c>
      <c r="M404" s="104">
        <f t="shared" si="85"/>
        <v>0</v>
      </c>
      <c r="N404" s="104">
        <f t="shared" si="86"/>
        <v>0</v>
      </c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5" x14ac:dyDescent="0.25">
      <c r="A405" s="95">
        <v>74</v>
      </c>
      <c r="B405" s="93" t="s">
        <v>653</v>
      </c>
      <c r="C405" s="93" t="s">
        <v>575</v>
      </c>
      <c r="D405" s="94" t="s">
        <v>654</v>
      </c>
      <c r="E405" s="93" t="s">
        <v>577</v>
      </c>
      <c r="F405" s="93" t="s">
        <v>655</v>
      </c>
      <c r="G405" s="93">
        <v>2003</v>
      </c>
      <c r="H405" s="114">
        <v>1</v>
      </c>
      <c r="I405" s="67"/>
      <c r="J405" s="24"/>
      <c r="K405" s="118">
        <f t="shared" si="83"/>
        <v>0</v>
      </c>
      <c r="L405" s="104">
        <f t="shared" si="84"/>
        <v>0</v>
      </c>
      <c r="M405" s="104">
        <f t="shared" si="85"/>
        <v>0</v>
      </c>
      <c r="N405" s="104">
        <f t="shared" si="86"/>
        <v>0</v>
      </c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5" x14ac:dyDescent="0.25">
      <c r="A406" s="95">
        <v>75</v>
      </c>
      <c r="B406" s="93" t="s">
        <v>653</v>
      </c>
      <c r="C406" s="93" t="s">
        <v>575</v>
      </c>
      <c r="D406" s="94" t="s">
        <v>656</v>
      </c>
      <c r="E406" s="93" t="s">
        <v>577</v>
      </c>
      <c r="F406" s="93" t="s">
        <v>657</v>
      </c>
      <c r="G406" s="93">
        <v>2003</v>
      </c>
      <c r="H406" s="114">
        <v>1</v>
      </c>
      <c r="I406" s="67"/>
      <c r="J406" s="24"/>
      <c r="K406" s="118">
        <f t="shared" si="83"/>
        <v>0</v>
      </c>
      <c r="L406" s="104">
        <f t="shared" si="84"/>
        <v>0</v>
      </c>
      <c r="M406" s="104">
        <f t="shared" si="85"/>
        <v>0</v>
      </c>
      <c r="N406" s="104">
        <f t="shared" si="86"/>
        <v>0</v>
      </c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5" x14ac:dyDescent="0.25">
      <c r="A407" s="95">
        <v>76</v>
      </c>
      <c r="B407" s="93" t="s">
        <v>653</v>
      </c>
      <c r="C407" s="93" t="s">
        <v>575</v>
      </c>
      <c r="D407" s="94" t="s">
        <v>658</v>
      </c>
      <c r="E407" s="93" t="s">
        <v>577</v>
      </c>
      <c r="F407" s="93" t="s">
        <v>659</v>
      </c>
      <c r="G407" s="93">
        <v>2003</v>
      </c>
      <c r="H407" s="114">
        <v>1</v>
      </c>
      <c r="I407" s="67"/>
      <c r="J407" s="24"/>
      <c r="K407" s="118">
        <f t="shared" ref="K407:K424" si="87">I407+(I407*J407)</f>
        <v>0</v>
      </c>
      <c r="L407" s="104">
        <f t="shared" ref="L407:L424" si="88">H407*I407</f>
        <v>0</v>
      </c>
      <c r="M407" s="104">
        <f t="shared" ref="M407:M423" si="89">L407*J407</f>
        <v>0</v>
      </c>
      <c r="N407" s="104">
        <f t="shared" ref="N407:N423" si="90">H407*K407</f>
        <v>0</v>
      </c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5" x14ac:dyDescent="0.25">
      <c r="A408" s="95">
        <v>77</v>
      </c>
      <c r="B408" s="93" t="s">
        <v>660</v>
      </c>
      <c r="C408" s="93" t="s">
        <v>661</v>
      </c>
      <c r="D408" s="94" t="s">
        <v>662</v>
      </c>
      <c r="E408" s="93" t="s">
        <v>577</v>
      </c>
      <c r="F408" s="93" t="s">
        <v>663</v>
      </c>
      <c r="G408" s="93">
        <v>2005</v>
      </c>
      <c r="H408" s="114">
        <v>1</v>
      </c>
      <c r="I408" s="67"/>
      <c r="J408" s="24"/>
      <c r="K408" s="118">
        <f t="shared" si="87"/>
        <v>0</v>
      </c>
      <c r="L408" s="104">
        <f t="shared" si="88"/>
        <v>0</v>
      </c>
      <c r="M408" s="104">
        <f t="shared" si="89"/>
        <v>0</v>
      </c>
      <c r="N408" s="104">
        <f t="shared" si="90"/>
        <v>0</v>
      </c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5" x14ac:dyDescent="0.25">
      <c r="A409" s="95">
        <v>78</v>
      </c>
      <c r="B409" s="93" t="s">
        <v>664</v>
      </c>
      <c r="C409" s="93" t="s">
        <v>665</v>
      </c>
      <c r="D409" s="94" t="s">
        <v>666</v>
      </c>
      <c r="E409" s="93" t="s">
        <v>667</v>
      </c>
      <c r="F409" s="93" t="s">
        <v>668</v>
      </c>
      <c r="G409" s="93">
        <v>2008</v>
      </c>
      <c r="H409" s="114">
        <v>1</v>
      </c>
      <c r="I409" s="67"/>
      <c r="J409" s="24"/>
      <c r="K409" s="118">
        <f t="shared" si="87"/>
        <v>0</v>
      </c>
      <c r="L409" s="104">
        <f t="shared" si="88"/>
        <v>0</v>
      </c>
      <c r="M409" s="104">
        <f t="shared" si="89"/>
        <v>0</v>
      </c>
      <c r="N409" s="104">
        <f t="shared" si="90"/>
        <v>0</v>
      </c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5" x14ac:dyDescent="0.25">
      <c r="A410" s="95">
        <v>79</v>
      </c>
      <c r="B410" s="93" t="s">
        <v>664</v>
      </c>
      <c r="C410" s="93" t="s">
        <v>665</v>
      </c>
      <c r="D410" s="94" t="s">
        <v>669</v>
      </c>
      <c r="E410" s="93" t="s">
        <v>667</v>
      </c>
      <c r="F410" s="93" t="s">
        <v>670</v>
      </c>
      <c r="G410" s="93">
        <v>2008</v>
      </c>
      <c r="H410" s="114">
        <v>1</v>
      </c>
      <c r="I410" s="67"/>
      <c r="J410" s="24"/>
      <c r="K410" s="118">
        <f t="shared" si="87"/>
        <v>0</v>
      </c>
      <c r="L410" s="104">
        <f t="shared" si="88"/>
        <v>0</v>
      </c>
      <c r="M410" s="104">
        <f t="shared" si="89"/>
        <v>0</v>
      </c>
      <c r="N410" s="104">
        <f t="shared" si="90"/>
        <v>0</v>
      </c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5" x14ac:dyDescent="0.25">
      <c r="A411" s="95">
        <v>80</v>
      </c>
      <c r="B411" s="93" t="s">
        <v>664</v>
      </c>
      <c r="C411" s="93" t="s">
        <v>665</v>
      </c>
      <c r="D411" s="94" t="s">
        <v>671</v>
      </c>
      <c r="E411" s="93" t="s">
        <v>667</v>
      </c>
      <c r="F411" s="93" t="s">
        <v>672</v>
      </c>
      <c r="G411" s="93">
        <v>2008</v>
      </c>
      <c r="H411" s="114">
        <v>1</v>
      </c>
      <c r="I411" s="67"/>
      <c r="J411" s="24"/>
      <c r="K411" s="118">
        <f t="shared" si="87"/>
        <v>0</v>
      </c>
      <c r="L411" s="104">
        <f t="shared" si="88"/>
        <v>0</v>
      </c>
      <c r="M411" s="104">
        <f t="shared" si="89"/>
        <v>0</v>
      </c>
      <c r="N411" s="104">
        <f t="shared" si="90"/>
        <v>0</v>
      </c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5" x14ac:dyDescent="0.25">
      <c r="A412" s="95">
        <v>81</v>
      </c>
      <c r="B412" s="93" t="s">
        <v>664</v>
      </c>
      <c r="C412" s="93" t="s">
        <v>665</v>
      </c>
      <c r="D412" s="94" t="s">
        <v>673</v>
      </c>
      <c r="E412" s="93" t="s">
        <v>667</v>
      </c>
      <c r="F412" s="93" t="s">
        <v>674</v>
      </c>
      <c r="G412" s="93">
        <v>2008</v>
      </c>
      <c r="H412" s="114">
        <v>1</v>
      </c>
      <c r="I412" s="67"/>
      <c r="J412" s="24"/>
      <c r="K412" s="118">
        <f t="shared" si="87"/>
        <v>0</v>
      </c>
      <c r="L412" s="104">
        <f t="shared" si="88"/>
        <v>0</v>
      </c>
      <c r="M412" s="104">
        <f t="shared" si="89"/>
        <v>0</v>
      </c>
      <c r="N412" s="104">
        <f t="shared" si="90"/>
        <v>0</v>
      </c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5" x14ac:dyDescent="0.25">
      <c r="A413" s="95">
        <v>82</v>
      </c>
      <c r="B413" s="93" t="s">
        <v>664</v>
      </c>
      <c r="C413" s="93" t="s">
        <v>665</v>
      </c>
      <c r="D413" s="94" t="s">
        <v>675</v>
      </c>
      <c r="E413" s="93" t="s">
        <v>667</v>
      </c>
      <c r="F413" s="93" t="s">
        <v>676</v>
      </c>
      <c r="G413" s="93">
        <v>2008</v>
      </c>
      <c r="H413" s="114">
        <v>1</v>
      </c>
      <c r="I413" s="67"/>
      <c r="J413" s="24"/>
      <c r="K413" s="118">
        <f t="shared" si="87"/>
        <v>0</v>
      </c>
      <c r="L413" s="104">
        <f t="shared" si="88"/>
        <v>0</v>
      </c>
      <c r="M413" s="104">
        <f t="shared" si="89"/>
        <v>0</v>
      </c>
      <c r="N413" s="104">
        <f t="shared" si="90"/>
        <v>0</v>
      </c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5" x14ac:dyDescent="0.25">
      <c r="A414" s="95">
        <v>83</v>
      </c>
      <c r="B414" s="93" t="s">
        <v>664</v>
      </c>
      <c r="C414" s="93" t="s">
        <v>665</v>
      </c>
      <c r="D414" s="94" t="s">
        <v>677</v>
      </c>
      <c r="E414" s="93" t="s">
        <v>667</v>
      </c>
      <c r="F414" s="93" t="s">
        <v>678</v>
      </c>
      <c r="G414" s="93">
        <v>2008</v>
      </c>
      <c r="H414" s="114">
        <v>1</v>
      </c>
      <c r="I414" s="67"/>
      <c r="J414" s="24"/>
      <c r="K414" s="118">
        <f t="shared" si="87"/>
        <v>0</v>
      </c>
      <c r="L414" s="104">
        <f t="shared" si="88"/>
        <v>0</v>
      </c>
      <c r="M414" s="104">
        <f t="shared" si="89"/>
        <v>0</v>
      </c>
      <c r="N414" s="104">
        <f t="shared" si="90"/>
        <v>0</v>
      </c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5" x14ac:dyDescent="0.25">
      <c r="A415" s="95">
        <v>84</v>
      </c>
      <c r="B415" s="93" t="s">
        <v>664</v>
      </c>
      <c r="C415" s="93" t="s">
        <v>665</v>
      </c>
      <c r="D415" s="94" t="s">
        <v>679</v>
      </c>
      <c r="E415" s="93" t="s">
        <v>667</v>
      </c>
      <c r="F415" s="93" t="s">
        <v>680</v>
      </c>
      <c r="G415" s="93">
        <v>2008</v>
      </c>
      <c r="H415" s="114">
        <v>1</v>
      </c>
      <c r="I415" s="67"/>
      <c r="J415" s="24"/>
      <c r="K415" s="118">
        <f t="shared" si="87"/>
        <v>0</v>
      </c>
      <c r="L415" s="104">
        <f t="shared" si="88"/>
        <v>0</v>
      </c>
      <c r="M415" s="104">
        <f t="shared" si="89"/>
        <v>0</v>
      </c>
      <c r="N415" s="104">
        <f t="shared" si="90"/>
        <v>0</v>
      </c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5" x14ac:dyDescent="0.25">
      <c r="A416" s="95">
        <v>85</v>
      </c>
      <c r="B416" s="93" t="s">
        <v>664</v>
      </c>
      <c r="C416" s="93" t="s">
        <v>665</v>
      </c>
      <c r="D416" s="94" t="s">
        <v>681</v>
      </c>
      <c r="E416" s="93" t="s">
        <v>667</v>
      </c>
      <c r="F416" s="93" t="s">
        <v>682</v>
      </c>
      <c r="G416" s="93">
        <v>2008</v>
      </c>
      <c r="H416" s="114">
        <v>1</v>
      </c>
      <c r="I416" s="67"/>
      <c r="J416" s="24"/>
      <c r="K416" s="118">
        <f t="shared" si="87"/>
        <v>0</v>
      </c>
      <c r="L416" s="104">
        <f t="shared" si="88"/>
        <v>0</v>
      </c>
      <c r="M416" s="104">
        <f t="shared" si="89"/>
        <v>0</v>
      </c>
      <c r="N416" s="104">
        <f t="shared" si="90"/>
        <v>0</v>
      </c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5" x14ac:dyDescent="0.25">
      <c r="A417" s="95">
        <v>86</v>
      </c>
      <c r="B417" s="93" t="s">
        <v>664</v>
      </c>
      <c r="C417" s="93" t="s">
        <v>665</v>
      </c>
      <c r="D417" s="94" t="s">
        <v>683</v>
      </c>
      <c r="E417" s="93" t="s">
        <v>667</v>
      </c>
      <c r="F417" s="93" t="s">
        <v>684</v>
      </c>
      <c r="G417" s="93">
        <v>2008</v>
      </c>
      <c r="H417" s="114">
        <v>1</v>
      </c>
      <c r="I417" s="67"/>
      <c r="J417" s="24"/>
      <c r="K417" s="118">
        <f t="shared" si="87"/>
        <v>0</v>
      </c>
      <c r="L417" s="104">
        <f t="shared" si="88"/>
        <v>0</v>
      </c>
      <c r="M417" s="104">
        <f t="shared" si="89"/>
        <v>0</v>
      </c>
      <c r="N417" s="104">
        <f t="shared" si="90"/>
        <v>0</v>
      </c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" x14ac:dyDescent="0.25">
      <c r="A418" s="95">
        <v>87</v>
      </c>
      <c r="B418" s="93" t="s">
        <v>664</v>
      </c>
      <c r="C418" s="93" t="s">
        <v>665</v>
      </c>
      <c r="D418" s="94" t="s">
        <v>685</v>
      </c>
      <c r="E418" s="93" t="s">
        <v>667</v>
      </c>
      <c r="F418" s="93" t="s">
        <v>686</v>
      </c>
      <c r="G418" s="93">
        <v>2008</v>
      </c>
      <c r="H418" s="114">
        <v>1</v>
      </c>
      <c r="I418" s="67"/>
      <c r="J418" s="24"/>
      <c r="K418" s="118">
        <f t="shared" si="87"/>
        <v>0</v>
      </c>
      <c r="L418" s="104">
        <f t="shared" si="88"/>
        <v>0</v>
      </c>
      <c r="M418" s="104">
        <f t="shared" si="89"/>
        <v>0</v>
      </c>
      <c r="N418" s="104">
        <f t="shared" si="90"/>
        <v>0</v>
      </c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5" x14ac:dyDescent="0.25">
      <c r="A419" s="95">
        <v>88</v>
      </c>
      <c r="B419" s="93" t="s">
        <v>664</v>
      </c>
      <c r="C419" s="93" t="s">
        <v>665</v>
      </c>
      <c r="D419" s="94" t="s">
        <v>687</v>
      </c>
      <c r="E419" s="93" t="s">
        <v>667</v>
      </c>
      <c r="F419" s="93" t="s">
        <v>688</v>
      </c>
      <c r="G419" s="93">
        <v>2008</v>
      </c>
      <c r="H419" s="114">
        <v>1</v>
      </c>
      <c r="I419" s="67"/>
      <c r="J419" s="24"/>
      <c r="K419" s="118">
        <f t="shared" si="87"/>
        <v>0</v>
      </c>
      <c r="L419" s="104">
        <f t="shared" si="88"/>
        <v>0</v>
      </c>
      <c r="M419" s="104">
        <f t="shared" si="89"/>
        <v>0</v>
      </c>
      <c r="N419" s="104">
        <f t="shared" si="90"/>
        <v>0</v>
      </c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5" x14ac:dyDescent="0.25">
      <c r="A420" s="95">
        <v>89</v>
      </c>
      <c r="B420" s="93" t="s">
        <v>664</v>
      </c>
      <c r="C420" s="93" t="s">
        <v>665</v>
      </c>
      <c r="D420" s="94" t="s">
        <v>689</v>
      </c>
      <c r="E420" s="93" t="s">
        <v>667</v>
      </c>
      <c r="F420" s="93" t="s">
        <v>690</v>
      </c>
      <c r="G420" s="93">
        <v>2008</v>
      </c>
      <c r="H420" s="114">
        <v>1</v>
      </c>
      <c r="I420" s="67"/>
      <c r="J420" s="24"/>
      <c r="K420" s="118">
        <f t="shared" si="87"/>
        <v>0</v>
      </c>
      <c r="L420" s="104">
        <f t="shared" si="88"/>
        <v>0</v>
      </c>
      <c r="M420" s="104">
        <f t="shared" si="89"/>
        <v>0</v>
      </c>
      <c r="N420" s="104">
        <f t="shared" si="90"/>
        <v>0</v>
      </c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5" x14ac:dyDescent="0.25">
      <c r="A421" s="95">
        <v>90</v>
      </c>
      <c r="B421" s="93" t="s">
        <v>664</v>
      </c>
      <c r="C421" s="93" t="s">
        <v>665</v>
      </c>
      <c r="D421" s="94" t="s">
        <v>691</v>
      </c>
      <c r="E421" s="93" t="s">
        <v>667</v>
      </c>
      <c r="F421" s="93" t="s">
        <v>692</v>
      </c>
      <c r="G421" s="93">
        <v>2008</v>
      </c>
      <c r="H421" s="114">
        <v>1</v>
      </c>
      <c r="I421" s="67"/>
      <c r="J421" s="24"/>
      <c r="K421" s="118">
        <f t="shared" si="87"/>
        <v>0</v>
      </c>
      <c r="L421" s="104">
        <f t="shared" si="88"/>
        <v>0</v>
      </c>
      <c r="M421" s="104">
        <f t="shared" si="89"/>
        <v>0</v>
      </c>
      <c r="N421" s="104">
        <f t="shared" si="90"/>
        <v>0</v>
      </c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5" x14ac:dyDescent="0.25">
      <c r="A422" s="95">
        <v>91</v>
      </c>
      <c r="B422" s="93" t="s">
        <v>664</v>
      </c>
      <c r="C422" s="93" t="s">
        <v>665</v>
      </c>
      <c r="D422" s="94" t="s">
        <v>693</v>
      </c>
      <c r="E422" s="93" t="s">
        <v>667</v>
      </c>
      <c r="F422" s="93" t="s">
        <v>694</v>
      </c>
      <c r="G422" s="93">
        <v>2008</v>
      </c>
      <c r="H422" s="114">
        <v>1</v>
      </c>
      <c r="I422" s="67"/>
      <c r="J422" s="24"/>
      <c r="K422" s="118">
        <f t="shared" si="87"/>
        <v>0</v>
      </c>
      <c r="L422" s="104">
        <f t="shared" si="88"/>
        <v>0</v>
      </c>
      <c r="M422" s="104">
        <f t="shared" si="89"/>
        <v>0</v>
      </c>
      <c r="N422" s="104">
        <f t="shared" si="90"/>
        <v>0</v>
      </c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5" x14ac:dyDescent="0.25">
      <c r="A423" s="95">
        <v>92</v>
      </c>
      <c r="B423" s="93" t="s">
        <v>664</v>
      </c>
      <c r="C423" s="93" t="s">
        <v>665</v>
      </c>
      <c r="D423" s="94" t="s">
        <v>695</v>
      </c>
      <c r="E423" s="93" t="s">
        <v>667</v>
      </c>
      <c r="F423" s="93" t="s">
        <v>696</v>
      </c>
      <c r="G423" s="93">
        <v>2008</v>
      </c>
      <c r="H423" s="114">
        <v>1</v>
      </c>
      <c r="I423" s="67"/>
      <c r="J423" s="24"/>
      <c r="K423" s="118">
        <f t="shared" si="87"/>
        <v>0</v>
      </c>
      <c r="L423" s="104">
        <f t="shared" si="88"/>
        <v>0</v>
      </c>
      <c r="M423" s="104">
        <f t="shared" si="89"/>
        <v>0</v>
      </c>
      <c r="N423" s="104">
        <f t="shared" si="90"/>
        <v>0</v>
      </c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5" x14ac:dyDescent="0.25">
      <c r="A424" s="95">
        <v>93</v>
      </c>
      <c r="B424" s="93" t="s">
        <v>664</v>
      </c>
      <c r="C424" s="93" t="s">
        <v>665</v>
      </c>
      <c r="D424" s="94" t="s">
        <v>697</v>
      </c>
      <c r="E424" s="93" t="s">
        <v>667</v>
      </c>
      <c r="F424" s="93" t="s">
        <v>688</v>
      </c>
      <c r="G424" s="93">
        <v>2008</v>
      </c>
      <c r="H424" s="114">
        <v>1</v>
      </c>
      <c r="I424" s="67"/>
      <c r="J424" s="24"/>
      <c r="K424" s="118">
        <f t="shared" si="87"/>
        <v>0</v>
      </c>
      <c r="L424" s="104">
        <f t="shared" si="88"/>
        <v>0</v>
      </c>
      <c r="M424" s="104">
        <f>L424*J424</f>
        <v>0</v>
      </c>
      <c r="N424" s="104">
        <f>H424*K424</f>
        <v>0</v>
      </c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x14ac:dyDescent="0.25">
      <c r="A425" s="7"/>
      <c r="B425" s="12"/>
      <c r="C425" s="12"/>
      <c r="D425" s="12"/>
      <c r="E425" s="12"/>
      <c r="F425" s="12"/>
      <c r="G425" s="12"/>
      <c r="H425" s="7"/>
      <c r="I425" s="33"/>
      <c r="J425" s="34"/>
      <c r="K425" s="105" t="s">
        <v>9</v>
      </c>
      <c r="L425" s="105">
        <f>SUM(L332:L424)</f>
        <v>0</v>
      </c>
      <c r="M425" s="105">
        <f>SUM(M332:M424)</f>
        <v>0</v>
      </c>
      <c r="N425" s="105">
        <f>SUM(N332:N424)</f>
        <v>0</v>
      </c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s="86" customFormat="1" x14ac:dyDescent="0.25">
      <c r="A426" s="7"/>
      <c r="B426" s="12"/>
      <c r="C426" s="12"/>
      <c r="D426" s="12"/>
      <c r="E426" s="12"/>
      <c r="F426" s="12"/>
      <c r="G426" s="12"/>
      <c r="H426" s="7"/>
      <c r="I426" s="33"/>
      <c r="J426" s="34"/>
      <c r="K426" s="51"/>
      <c r="L426" s="51"/>
      <c r="M426" s="51"/>
      <c r="N426" s="5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x14ac:dyDescent="0.25">
      <c r="A427" s="7"/>
      <c r="B427" s="11"/>
      <c r="C427" s="11"/>
      <c r="D427" s="11"/>
      <c r="E427" s="11"/>
      <c r="F427" s="11"/>
      <c r="G427" s="11"/>
      <c r="H427" s="7"/>
      <c r="I427" s="13"/>
      <c r="J427" s="13"/>
      <c r="K427" s="11"/>
      <c r="L427" s="11"/>
      <c r="M427" s="11"/>
      <c r="N427" s="11"/>
      <c r="O427" s="14"/>
      <c r="P427" s="14"/>
      <c r="Q427" s="14"/>
      <c r="R427" s="14"/>
      <c r="S427" s="14"/>
      <c r="T427" s="14"/>
      <c r="U427" s="14"/>
      <c r="V427" s="14"/>
      <c r="W427" s="11"/>
      <c r="X427" s="11"/>
      <c r="Y427" s="11"/>
    </row>
    <row r="428" spans="1:25" x14ac:dyDescent="0.25">
      <c r="A428" s="131" t="s">
        <v>19</v>
      </c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25.5" x14ac:dyDescent="0.25">
      <c r="A429" s="15" t="s">
        <v>0</v>
      </c>
      <c r="B429" s="16" t="s">
        <v>1</v>
      </c>
      <c r="C429" s="16" t="s">
        <v>25</v>
      </c>
      <c r="D429" s="16" t="s">
        <v>26</v>
      </c>
      <c r="E429" s="16" t="s">
        <v>27</v>
      </c>
      <c r="F429" s="16" t="s">
        <v>28</v>
      </c>
      <c r="G429" s="16" t="s">
        <v>1474</v>
      </c>
      <c r="H429" s="16" t="s">
        <v>2</v>
      </c>
      <c r="I429" s="17" t="s">
        <v>5</v>
      </c>
      <c r="J429" s="18" t="s">
        <v>6</v>
      </c>
      <c r="K429" s="19" t="s">
        <v>3</v>
      </c>
      <c r="L429" s="15" t="s">
        <v>7</v>
      </c>
      <c r="M429" s="15" t="s">
        <v>8</v>
      </c>
      <c r="N429" s="20" t="s">
        <v>4</v>
      </c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5" x14ac:dyDescent="0.25">
      <c r="A430" s="95">
        <v>1</v>
      </c>
      <c r="B430" s="93">
        <v>119</v>
      </c>
      <c r="C430" s="93" t="s">
        <v>728</v>
      </c>
      <c r="D430" s="94" t="s">
        <v>729</v>
      </c>
      <c r="E430" s="93" t="s">
        <v>730</v>
      </c>
      <c r="F430" s="93" t="s">
        <v>731</v>
      </c>
      <c r="G430" s="93">
        <v>2015</v>
      </c>
      <c r="H430" s="114">
        <v>1</v>
      </c>
      <c r="I430" s="68"/>
      <c r="J430" s="24"/>
      <c r="K430" s="118">
        <f>I430+(I430*J430)</f>
        <v>0</v>
      </c>
      <c r="L430" s="104">
        <f>H430*I430</f>
        <v>0</v>
      </c>
      <c r="M430" s="104">
        <f>L430*J430</f>
        <v>0</v>
      </c>
      <c r="N430" s="104">
        <f>H430*K430</f>
        <v>0</v>
      </c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5" x14ac:dyDescent="0.25">
      <c r="A431" s="95">
        <v>2</v>
      </c>
      <c r="B431" s="93" t="s">
        <v>732</v>
      </c>
      <c r="C431" s="93" t="s">
        <v>728</v>
      </c>
      <c r="D431" s="94"/>
      <c r="E431" s="93" t="s">
        <v>733</v>
      </c>
      <c r="F431" s="93" t="s">
        <v>734</v>
      </c>
      <c r="G431" s="93">
        <v>2017</v>
      </c>
      <c r="H431" s="114">
        <v>1</v>
      </c>
      <c r="I431" s="68"/>
      <c r="J431" s="24"/>
      <c r="K431" s="118">
        <f t="shared" ref="K431:K439" si="91">I431+(I431*J431)</f>
        <v>0</v>
      </c>
      <c r="L431" s="104">
        <f t="shared" ref="L431:L439" si="92">H431*I431</f>
        <v>0</v>
      </c>
      <c r="M431" s="104">
        <f t="shared" ref="M431:M439" si="93">L431*J431</f>
        <v>0</v>
      </c>
      <c r="N431" s="104">
        <f t="shared" ref="N431:N436" si="94">H431*K431</f>
        <v>0</v>
      </c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5" x14ac:dyDescent="0.25">
      <c r="A432" s="95">
        <v>3</v>
      </c>
      <c r="B432" s="93" t="s">
        <v>735</v>
      </c>
      <c r="C432" s="93" t="s">
        <v>728</v>
      </c>
      <c r="D432" s="94" t="s">
        <v>736</v>
      </c>
      <c r="E432" s="93" t="s">
        <v>737</v>
      </c>
      <c r="F432" s="93">
        <v>627</v>
      </c>
      <c r="G432" s="93">
        <v>2004</v>
      </c>
      <c r="H432" s="114">
        <v>1</v>
      </c>
      <c r="I432" s="68"/>
      <c r="J432" s="24"/>
      <c r="K432" s="118">
        <f t="shared" si="91"/>
        <v>0</v>
      </c>
      <c r="L432" s="104">
        <f t="shared" si="92"/>
        <v>0</v>
      </c>
      <c r="M432" s="104">
        <f t="shared" si="93"/>
        <v>0</v>
      </c>
      <c r="N432" s="104">
        <f t="shared" si="94"/>
        <v>0</v>
      </c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5" x14ac:dyDescent="0.25">
      <c r="A433" s="95">
        <v>4</v>
      </c>
      <c r="B433" s="93" t="s">
        <v>738</v>
      </c>
      <c r="C433" s="93" t="s">
        <v>728</v>
      </c>
      <c r="D433" s="94"/>
      <c r="E433" s="93" t="s">
        <v>739</v>
      </c>
      <c r="F433" s="93">
        <v>200053</v>
      </c>
      <c r="G433" s="93">
        <v>2019</v>
      </c>
      <c r="H433" s="114">
        <v>1</v>
      </c>
      <c r="I433" s="68"/>
      <c r="J433" s="24"/>
      <c r="K433" s="118">
        <f t="shared" si="91"/>
        <v>0</v>
      </c>
      <c r="L433" s="104">
        <f t="shared" si="92"/>
        <v>0</v>
      </c>
      <c r="M433" s="104">
        <f t="shared" si="93"/>
        <v>0</v>
      </c>
      <c r="N433" s="104">
        <f t="shared" si="94"/>
        <v>0</v>
      </c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5" x14ac:dyDescent="0.25">
      <c r="A434" s="95">
        <v>5</v>
      </c>
      <c r="B434" s="93" t="s">
        <v>740</v>
      </c>
      <c r="C434" s="93" t="s">
        <v>728</v>
      </c>
      <c r="D434" s="94" t="s">
        <v>741</v>
      </c>
      <c r="E434" s="93" t="s">
        <v>39</v>
      </c>
      <c r="F434" s="93" t="s">
        <v>742</v>
      </c>
      <c r="G434" s="93">
        <v>2002</v>
      </c>
      <c r="H434" s="114">
        <v>1</v>
      </c>
      <c r="I434" s="68"/>
      <c r="J434" s="24"/>
      <c r="K434" s="118">
        <f t="shared" si="91"/>
        <v>0</v>
      </c>
      <c r="L434" s="104">
        <f t="shared" si="92"/>
        <v>0</v>
      </c>
      <c r="M434" s="104">
        <f t="shared" si="93"/>
        <v>0</v>
      </c>
      <c r="N434" s="104">
        <f t="shared" si="94"/>
        <v>0</v>
      </c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5" x14ac:dyDescent="0.25">
      <c r="A435" s="95">
        <v>6</v>
      </c>
      <c r="B435" s="93" t="s">
        <v>762</v>
      </c>
      <c r="C435" s="93" t="s">
        <v>728</v>
      </c>
      <c r="D435" s="94"/>
      <c r="E435" s="93" t="s">
        <v>763</v>
      </c>
      <c r="F435" s="93">
        <v>361334</v>
      </c>
      <c r="G435" s="93">
        <v>2017</v>
      </c>
      <c r="H435" s="114">
        <v>1</v>
      </c>
      <c r="I435" s="68"/>
      <c r="J435" s="24"/>
      <c r="K435" s="118">
        <f t="shared" si="91"/>
        <v>0</v>
      </c>
      <c r="L435" s="104">
        <f t="shared" si="92"/>
        <v>0</v>
      </c>
      <c r="M435" s="104">
        <f t="shared" si="93"/>
        <v>0</v>
      </c>
      <c r="N435" s="104">
        <f t="shared" si="94"/>
        <v>0</v>
      </c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5" x14ac:dyDescent="0.25">
      <c r="A436" s="95">
        <v>7</v>
      </c>
      <c r="B436" s="93" t="s">
        <v>743</v>
      </c>
      <c r="C436" s="93" t="s">
        <v>728</v>
      </c>
      <c r="D436" s="94"/>
      <c r="E436" s="93" t="s">
        <v>744</v>
      </c>
      <c r="F436" s="93" t="s">
        <v>745</v>
      </c>
      <c r="G436" s="93">
        <v>2018</v>
      </c>
      <c r="H436" s="114">
        <v>1</v>
      </c>
      <c r="I436" s="68"/>
      <c r="J436" s="24"/>
      <c r="K436" s="118">
        <f t="shared" si="91"/>
        <v>0</v>
      </c>
      <c r="L436" s="104">
        <f t="shared" si="92"/>
        <v>0</v>
      </c>
      <c r="M436" s="104">
        <f t="shared" si="93"/>
        <v>0</v>
      </c>
      <c r="N436" s="104">
        <f t="shared" si="94"/>
        <v>0</v>
      </c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5" x14ac:dyDescent="0.25">
      <c r="A437" s="95">
        <v>8</v>
      </c>
      <c r="B437" s="93" t="s">
        <v>746</v>
      </c>
      <c r="C437" s="93" t="s">
        <v>728</v>
      </c>
      <c r="D437" s="94" t="s">
        <v>747</v>
      </c>
      <c r="E437" s="93" t="s">
        <v>739</v>
      </c>
      <c r="F437" s="93" t="s">
        <v>748</v>
      </c>
      <c r="G437" s="93">
        <v>2016</v>
      </c>
      <c r="H437" s="114">
        <v>1</v>
      </c>
      <c r="I437" s="68"/>
      <c r="J437" s="24"/>
      <c r="K437" s="118">
        <f t="shared" si="91"/>
        <v>0</v>
      </c>
      <c r="L437" s="104">
        <f t="shared" si="92"/>
        <v>0</v>
      </c>
      <c r="M437" s="104">
        <f t="shared" si="93"/>
        <v>0</v>
      </c>
      <c r="N437" s="104">
        <f>H437*K437</f>
        <v>0</v>
      </c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5" x14ac:dyDescent="0.25">
      <c r="A438" s="95">
        <v>9</v>
      </c>
      <c r="B438" s="93" t="s">
        <v>749</v>
      </c>
      <c r="C438" s="93" t="s">
        <v>728</v>
      </c>
      <c r="D438" s="94" t="s">
        <v>750</v>
      </c>
      <c r="E438" s="93" t="s">
        <v>751</v>
      </c>
      <c r="F438" s="93" t="s">
        <v>752</v>
      </c>
      <c r="G438" s="93">
        <v>2006</v>
      </c>
      <c r="H438" s="114">
        <v>1</v>
      </c>
      <c r="I438" s="68"/>
      <c r="J438" s="24"/>
      <c r="K438" s="118">
        <f t="shared" si="91"/>
        <v>0</v>
      </c>
      <c r="L438" s="104">
        <f t="shared" si="92"/>
        <v>0</v>
      </c>
      <c r="M438" s="104">
        <f t="shared" si="93"/>
        <v>0</v>
      </c>
      <c r="N438" s="104">
        <f t="shared" ref="N438:N439" si="95">H438*K438</f>
        <v>0</v>
      </c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5" x14ac:dyDescent="0.25">
      <c r="A439" s="95">
        <v>10</v>
      </c>
      <c r="B439" s="93" t="s">
        <v>753</v>
      </c>
      <c r="C439" s="93" t="s">
        <v>728</v>
      </c>
      <c r="D439" s="94" t="s">
        <v>754</v>
      </c>
      <c r="E439" s="93" t="s">
        <v>755</v>
      </c>
      <c r="F439" s="93" t="s">
        <v>756</v>
      </c>
      <c r="G439" s="93">
        <v>2007</v>
      </c>
      <c r="H439" s="114">
        <v>1</v>
      </c>
      <c r="I439" s="68"/>
      <c r="J439" s="24"/>
      <c r="K439" s="118">
        <f t="shared" si="91"/>
        <v>0</v>
      </c>
      <c r="L439" s="104">
        <f t="shared" si="92"/>
        <v>0</v>
      </c>
      <c r="M439" s="104">
        <f t="shared" si="93"/>
        <v>0</v>
      </c>
      <c r="N439" s="104">
        <f t="shared" si="95"/>
        <v>0</v>
      </c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5" x14ac:dyDescent="0.25">
      <c r="A440" s="95">
        <v>11</v>
      </c>
      <c r="B440" s="93" t="s">
        <v>757</v>
      </c>
      <c r="C440" s="93" t="s">
        <v>728</v>
      </c>
      <c r="D440" s="94"/>
      <c r="E440" s="93" t="s">
        <v>758</v>
      </c>
      <c r="F440" s="93">
        <v>5007901</v>
      </c>
      <c r="G440" s="93">
        <v>2019</v>
      </c>
      <c r="H440" s="114">
        <v>1</v>
      </c>
      <c r="I440" s="68"/>
      <c r="J440" s="24"/>
      <c r="K440" s="118">
        <f>I440+(I440*J440)</f>
        <v>0</v>
      </c>
      <c r="L440" s="104">
        <f>H440*I440</f>
        <v>0</v>
      </c>
      <c r="M440" s="104">
        <f>L440*J440</f>
        <v>0</v>
      </c>
      <c r="N440" s="104">
        <f>H440*K440</f>
        <v>0</v>
      </c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5" x14ac:dyDescent="0.25">
      <c r="A441" s="95">
        <v>12</v>
      </c>
      <c r="B441" s="93" t="s">
        <v>759</v>
      </c>
      <c r="C441" s="93" t="s">
        <v>728</v>
      </c>
      <c r="D441" s="94" t="s">
        <v>760</v>
      </c>
      <c r="E441" s="93" t="s">
        <v>761</v>
      </c>
      <c r="F441" s="93">
        <v>3702</v>
      </c>
      <c r="G441" s="93">
        <v>2008</v>
      </c>
      <c r="H441" s="114">
        <v>1</v>
      </c>
      <c r="I441" s="68"/>
      <c r="J441" s="24"/>
      <c r="K441" s="118">
        <f t="shared" ref="K441" si="96">I441+(I441*J441)</f>
        <v>0</v>
      </c>
      <c r="L441" s="104">
        <f t="shared" ref="L441" si="97">H441*I441</f>
        <v>0</v>
      </c>
      <c r="M441" s="104">
        <f t="shared" ref="M441" si="98">L441*J441</f>
        <v>0</v>
      </c>
      <c r="N441" s="104">
        <f t="shared" ref="N441" si="99">H441*K441</f>
        <v>0</v>
      </c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x14ac:dyDescent="0.25">
      <c r="A442" s="7"/>
      <c r="B442" s="12"/>
      <c r="C442" s="12"/>
      <c r="D442" s="12"/>
      <c r="E442" s="12"/>
      <c r="F442" s="12"/>
      <c r="G442" s="12"/>
      <c r="H442" s="7"/>
      <c r="I442" s="33"/>
      <c r="J442" s="34"/>
      <c r="K442" s="105" t="s">
        <v>9</v>
      </c>
      <c r="L442" s="105">
        <f>SUM(L430:L441)</f>
        <v>0</v>
      </c>
      <c r="M442" s="105">
        <f>SUM(M430:M441)</f>
        <v>0</v>
      </c>
      <c r="N442" s="105">
        <f>SUM(N430:N441)</f>
        <v>0</v>
      </c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s="86" customFormat="1" x14ac:dyDescent="0.25">
      <c r="A443" s="7"/>
      <c r="B443" s="12"/>
      <c r="C443" s="12"/>
      <c r="D443" s="12"/>
      <c r="E443" s="12"/>
      <c r="F443" s="12"/>
      <c r="G443" s="12"/>
      <c r="H443" s="7"/>
      <c r="I443" s="33"/>
      <c r="J443" s="34"/>
      <c r="K443" s="51"/>
      <c r="L443" s="51"/>
      <c r="M443" s="51"/>
      <c r="N443" s="5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x14ac:dyDescent="0.25">
      <c r="A444" s="7"/>
      <c r="B444" s="11"/>
      <c r="C444" s="11"/>
      <c r="D444" s="11"/>
      <c r="E444" s="11"/>
      <c r="F444" s="11"/>
      <c r="G444" s="11"/>
      <c r="H444" s="7"/>
      <c r="I444" s="13"/>
      <c r="J444" s="13"/>
      <c r="K444" s="11"/>
      <c r="L444" s="11"/>
      <c r="M444" s="11"/>
      <c r="N444" s="11"/>
      <c r="O444" s="14"/>
      <c r="P444" s="14"/>
      <c r="Q444" s="14"/>
      <c r="R444" s="14"/>
      <c r="S444" s="14"/>
      <c r="T444" s="14"/>
      <c r="U444" s="14"/>
      <c r="V444" s="14"/>
      <c r="W444" s="11"/>
      <c r="X444" s="11"/>
      <c r="Y444" s="11"/>
    </row>
    <row r="445" spans="1:25" x14ac:dyDescent="0.25">
      <c r="A445" s="131" t="s">
        <v>20</v>
      </c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25.5" x14ac:dyDescent="0.25">
      <c r="A446" s="15" t="s">
        <v>0</v>
      </c>
      <c r="B446" s="16" t="s">
        <v>1</v>
      </c>
      <c r="C446" s="16" t="s">
        <v>25</v>
      </c>
      <c r="D446" s="16" t="s">
        <v>26</v>
      </c>
      <c r="E446" s="16" t="s">
        <v>27</v>
      </c>
      <c r="F446" s="16" t="s">
        <v>28</v>
      </c>
      <c r="G446" s="16" t="s">
        <v>1474</v>
      </c>
      <c r="H446" s="16" t="s">
        <v>2</v>
      </c>
      <c r="I446" s="17" t="s">
        <v>5</v>
      </c>
      <c r="J446" s="18" t="s">
        <v>6</v>
      </c>
      <c r="K446" s="84" t="s">
        <v>3</v>
      </c>
      <c r="L446" s="15" t="s">
        <v>7</v>
      </c>
      <c r="M446" s="15" t="s">
        <v>8</v>
      </c>
      <c r="N446" s="20" t="s">
        <v>4</v>
      </c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5" x14ac:dyDescent="0.25">
      <c r="A447" s="95">
        <v>1</v>
      </c>
      <c r="B447" s="93" t="s">
        <v>764</v>
      </c>
      <c r="C447" s="93" t="s">
        <v>247</v>
      </c>
      <c r="D447" s="94" t="s">
        <v>765</v>
      </c>
      <c r="E447" s="93" t="s">
        <v>766</v>
      </c>
      <c r="F447" s="93" t="s">
        <v>767</v>
      </c>
      <c r="G447" s="93">
        <v>2003</v>
      </c>
      <c r="H447" s="22">
        <v>1</v>
      </c>
      <c r="I447" s="64"/>
      <c r="J447" s="24"/>
      <c r="K447" s="118">
        <f t="shared" ref="K447:K461" si="100">I447+(I447*J447)</f>
        <v>0</v>
      </c>
      <c r="L447" s="104">
        <f t="shared" ref="L447:L461" si="101">H447*I447</f>
        <v>0</v>
      </c>
      <c r="M447" s="104">
        <f t="shared" ref="M447:M460" si="102">L447*J447</f>
        <v>0</v>
      </c>
      <c r="N447" s="104">
        <f t="shared" ref="N447:N460" si="103">H447*K447</f>
        <v>0</v>
      </c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5" x14ac:dyDescent="0.25">
      <c r="A448" s="95">
        <v>2</v>
      </c>
      <c r="B448" s="93" t="s">
        <v>764</v>
      </c>
      <c r="C448" s="93" t="s">
        <v>247</v>
      </c>
      <c r="D448" s="94" t="s">
        <v>768</v>
      </c>
      <c r="E448" s="93" t="s">
        <v>766</v>
      </c>
      <c r="F448" s="93" t="s">
        <v>769</v>
      </c>
      <c r="G448" s="93">
        <v>2003</v>
      </c>
      <c r="H448" s="22">
        <v>1</v>
      </c>
      <c r="I448" s="64"/>
      <c r="J448" s="24"/>
      <c r="K448" s="118">
        <f t="shared" si="100"/>
        <v>0</v>
      </c>
      <c r="L448" s="104">
        <f t="shared" si="101"/>
        <v>0</v>
      </c>
      <c r="M448" s="104">
        <f t="shared" si="102"/>
        <v>0</v>
      </c>
      <c r="N448" s="104">
        <f t="shared" si="103"/>
        <v>0</v>
      </c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5" x14ac:dyDescent="0.25">
      <c r="A449" s="95">
        <v>3</v>
      </c>
      <c r="B449" s="93" t="s">
        <v>764</v>
      </c>
      <c r="C449" s="93" t="s">
        <v>247</v>
      </c>
      <c r="D449" s="94" t="s">
        <v>770</v>
      </c>
      <c r="E449" s="93" t="s">
        <v>766</v>
      </c>
      <c r="F449" s="93" t="s">
        <v>771</v>
      </c>
      <c r="G449" s="93">
        <v>2003</v>
      </c>
      <c r="H449" s="22">
        <v>1</v>
      </c>
      <c r="I449" s="64"/>
      <c r="J449" s="24"/>
      <c r="K449" s="118">
        <f t="shared" si="100"/>
        <v>0</v>
      </c>
      <c r="L449" s="104">
        <f t="shared" si="101"/>
        <v>0</v>
      </c>
      <c r="M449" s="104">
        <f t="shared" si="102"/>
        <v>0</v>
      </c>
      <c r="N449" s="104">
        <f t="shared" si="103"/>
        <v>0</v>
      </c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5" x14ac:dyDescent="0.25">
      <c r="A450" s="95">
        <v>4</v>
      </c>
      <c r="B450" s="93" t="s">
        <v>764</v>
      </c>
      <c r="C450" s="93" t="s">
        <v>247</v>
      </c>
      <c r="D450" s="94" t="s">
        <v>772</v>
      </c>
      <c r="E450" s="93" t="s">
        <v>766</v>
      </c>
      <c r="F450" s="93" t="s">
        <v>773</v>
      </c>
      <c r="G450" s="93">
        <v>2003</v>
      </c>
      <c r="H450" s="22">
        <v>1</v>
      </c>
      <c r="I450" s="64"/>
      <c r="J450" s="24"/>
      <c r="K450" s="118">
        <f t="shared" si="100"/>
        <v>0</v>
      </c>
      <c r="L450" s="104">
        <f t="shared" si="101"/>
        <v>0</v>
      </c>
      <c r="M450" s="104">
        <f t="shared" si="102"/>
        <v>0</v>
      </c>
      <c r="N450" s="104">
        <f t="shared" si="103"/>
        <v>0</v>
      </c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5" x14ac:dyDescent="0.25">
      <c r="A451" s="95">
        <v>5</v>
      </c>
      <c r="B451" s="93" t="s">
        <v>764</v>
      </c>
      <c r="C451" s="93" t="s">
        <v>229</v>
      </c>
      <c r="D451" s="94" t="s">
        <v>774</v>
      </c>
      <c r="E451" s="93" t="s">
        <v>766</v>
      </c>
      <c r="F451" s="93" t="s">
        <v>775</v>
      </c>
      <c r="G451" s="93">
        <v>2003</v>
      </c>
      <c r="H451" s="22">
        <v>1</v>
      </c>
      <c r="I451" s="64"/>
      <c r="J451" s="24"/>
      <c r="K451" s="118">
        <f t="shared" si="100"/>
        <v>0</v>
      </c>
      <c r="L451" s="104">
        <f t="shared" si="101"/>
        <v>0</v>
      </c>
      <c r="M451" s="104">
        <f t="shared" si="102"/>
        <v>0</v>
      </c>
      <c r="N451" s="104">
        <f t="shared" si="103"/>
        <v>0</v>
      </c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" x14ac:dyDescent="0.25">
      <c r="A452" s="95">
        <v>6</v>
      </c>
      <c r="B452" s="93" t="s">
        <v>764</v>
      </c>
      <c r="C452" s="93" t="s">
        <v>229</v>
      </c>
      <c r="D452" s="94"/>
      <c r="E452" s="93" t="s">
        <v>766</v>
      </c>
      <c r="F452" s="93"/>
      <c r="G452" s="93"/>
      <c r="H452" s="22">
        <v>1</v>
      </c>
      <c r="I452" s="64"/>
      <c r="J452" s="24"/>
      <c r="K452" s="118">
        <f t="shared" si="100"/>
        <v>0</v>
      </c>
      <c r="L452" s="104">
        <f t="shared" si="101"/>
        <v>0</v>
      </c>
      <c r="M452" s="104">
        <f t="shared" si="102"/>
        <v>0</v>
      </c>
      <c r="N452" s="104">
        <f t="shared" si="103"/>
        <v>0</v>
      </c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5" x14ac:dyDescent="0.25">
      <c r="A453" s="95">
        <v>7</v>
      </c>
      <c r="B453" s="93" t="s">
        <v>764</v>
      </c>
      <c r="C453" s="93" t="s">
        <v>229</v>
      </c>
      <c r="D453" s="94" t="s">
        <v>776</v>
      </c>
      <c r="E453" s="93" t="s">
        <v>766</v>
      </c>
      <c r="F453" s="93" t="s">
        <v>777</v>
      </c>
      <c r="G453" s="93">
        <v>2003</v>
      </c>
      <c r="H453" s="22">
        <v>1</v>
      </c>
      <c r="I453" s="64"/>
      <c r="J453" s="24"/>
      <c r="K453" s="118">
        <f t="shared" si="100"/>
        <v>0</v>
      </c>
      <c r="L453" s="104">
        <f t="shared" si="101"/>
        <v>0</v>
      </c>
      <c r="M453" s="104">
        <f t="shared" si="102"/>
        <v>0</v>
      </c>
      <c r="N453" s="104">
        <f t="shared" si="103"/>
        <v>0</v>
      </c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5" x14ac:dyDescent="0.25">
      <c r="A454" s="95">
        <v>8</v>
      </c>
      <c r="B454" s="93" t="s">
        <v>764</v>
      </c>
      <c r="C454" s="93" t="s">
        <v>229</v>
      </c>
      <c r="D454" s="94" t="s">
        <v>778</v>
      </c>
      <c r="E454" s="93" t="s">
        <v>766</v>
      </c>
      <c r="F454" s="93" t="s">
        <v>779</v>
      </c>
      <c r="G454" s="93">
        <v>2003</v>
      </c>
      <c r="H454" s="22">
        <v>1</v>
      </c>
      <c r="I454" s="64"/>
      <c r="J454" s="24"/>
      <c r="K454" s="118">
        <f t="shared" si="100"/>
        <v>0</v>
      </c>
      <c r="L454" s="104">
        <f t="shared" si="101"/>
        <v>0</v>
      </c>
      <c r="M454" s="104">
        <f t="shared" si="102"/>
        <v>0</v>
      </c>
      <c r="N454" s="104">
        <f t="shared" si="103"/>
        <v>0</v>
      </c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30" x14ac:dyDescent="0.25">
      <c r="A455" s="95">
        <v>9</v>
      </c>
      <c r="B455" s="93" t="s">
        <v>780</v>
      </c>
      <c r="C455" s="93" t="s">
        <v>247</v>
      </c>
      <c r="D455" s="94" t="s">
        <v>781</v>
      </c>
      <c r="E455" s="93" t="s">
        <v>766</v>
      </c>
      <c r="F455" s="93">
        <v>4269</v>
      </c>
      <c r="G455" s="93">
        <v>2004</v>
      </c>
      <c r="H455" s="22">
        <v>1</v>
      </c>
      <c r="I455" s="64"/>
      <c r="J455" s="24"/>
      <c r="K455" s="118">
        <f t="shared" si="100"/>
        <v>0</v>
      </c>
      <c r="L455" s="104">
        <f t="shared" si="101"/>
        <v>0</v>
      </c>
      <c r="M455" s="104">
        <f t="shared" si="102"/>
        <v>0</v>
      </c>
      <c r="N455" s="104">
        <f t="shared" si="103"/>
        <v>0</v>
      </c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30" x14ac:dyDescent="0.25">
      <c r="A456" s="95">
        <v>10</v>
      </c>
      <c r="B456" s="93" t="s">
        <v>780</v>
      </c>
      <c r="C456" s="93" t="s">
        <v>247</v>
      </c>
      <c r="D456" s="94" t="s">
        <v>782</v>
      </c>
      <c r="E456" s="93" t="s">
        <v>766</v>
      </c>
      <c r="F456" s="93">
        <v>4270</v>
      </c>
      <c r="G456" s="93">
        <v>2003</v>
      </c>
      <c r="H456" s="22">
        <v>1</v>
      </c>
      <c r="I456" s="64"/>
      <c r="J456" s="24"/>
      <c r="K456" s="118">
        <f t="shared" si="100"/>
        <v>0</v>
      </c>
      <c r="L456" s="104">
        <f t="shared" si="101"/>
        <v>0</v>
      </c>
      <c r="M456" s="104">
        <f t="shared" si="102"/>
        <v>0</v>
      </c>
      <c r="N456" s="104">
        <f t="shared" si="103"/>
        <v>0</v>
      </c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30" x14ac:dyDescent="0.25">
      <c r="A457" s="95">
        <v>11</v>
      </c>
      <c r="B457" s="93" t="s">
        <v>780</v>
      </c>
      <c r="C457" s="93" t="s">
        <v>247</v>
      </c>
      <c r="D457" s="94" t="s">
        <v>783</v>
      </c>
      <c r="E457" s="93" t="s">
        <v>766</v>
      </c>
      <c r="F457" s="93">
        <v>4271</v>
      </c>
      <c r="G457" s="93">
        <v>2003</v>
      </c>
      <c r="H457" s="22">
        <v>1</v>
      </c>
      <c r="I457" s="64"/>
      <c r="J457" s="24"/>
      <c r="K457" s="118">
        <f t="shared" si="100"/>
        <v>0</v>
      </c>
      <c r="L457" s="104">
        <f t="shared" si="101"/>
        <v>0</v>
      </c>
      <c r="M457" s="104">
        <f t="shared" si="102"/>
        <v>0</v>
      </c>
      <c r="N457" s="104">
        <f t="shared" si="103"/>
        <v>0</v>
      </c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30" x14ac:dyDescent="0.25">
      <c r="A458" s="95">
        <v>12</v>
      </c>
      <c r="B458" s="93" t="s">
        <v>780</v>
      </c>
      <c r="C458" s="93" t="s">
        <v>247</v>
      </c>
      <c r="D458" s="94" t="s">
        <v>784</v>
      </c>
      <c r="E458" s="93" t="s">
        <v>766</v>
      </c>
      <c r="F458" s="93">
        <v>4272</v>
      </c>
      <c r="G458" s="93">
        <v>2003</v>
      </c>
      <c r="H458" s="22">
        <v>1</v>
      </c>
      <c r="I458" s="64"/>
      <c r="J458" s="24"/>
      <c r="K458" s="118">
        <f t="shared" si="100"/>
        <v>0</v>
      </c>
      <c r="L458" s="104">
        <f t="shared" si="101"/>
        <v>0</v>
      </c>
      <c r="M458" s="104">
        <f t="shared" si="102"/>
        <v>0</v>
      </c>
      <c r="N458" s="104">
        <f t="shared" si="103"/>
        <v>0</v>
      </c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30" x14ac:dyDescent="0.25">
      <c r="A459" s="95">
        <v>13</v>
      </c>
      <c r="B459" s="93" t="s">
        <v>780</v>
      </c>
      <c r="C459" s="93" t="s">
        <v>247</v>
      </c>
      <c r="D459" s="94" t="s">
        <v>785</v>
      </c>
      <c r="E459" s="93" t="s">
        <v>766</v>
      </c>
      <c r="F459" s="93">
        <v>4276</v>
      </c>
      <c r="G459" s="93">
        <v>2003</v>
      </c>
      <c r="H459" s="22">
        <v>1</v>
      </c>
      <c r="I459" s="64"/>
      <c r="J459" s="24"/>
      <c r="K459" s="118">
        <f t="shared" si="100"/>
        <v>0</v>
      </c>
      <c r="L459" s="104">
        <f t="shared" si="101"/>
        <v>0</v>
      </c>
      <c r="M459" s="104">
        <f t="shared" si="102"/>
        <v>0</v>
      </c>
      <c r="N459" s="104">
        <f t="shared" si="103"/>
        <v>0</v>
      </c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5" x14ac:dyDescent="0.25">
      <c r="A460" s="95">
        <v>14</v>
      </c>
      <c r="B460" s="93" t="s">
        <v>764</v>
      </c>
      <c r="C460" s="93" t="s">
        <v>247</v>
      </c>
      <c r="D460" s="94" t="s">
        <v>786</v>
      </c>
      <c r="E460" s="93" t="s">
        <v>766</v>
      </c>
      <c r="F460" s="93">
        <v>13383</v>
      </c>
      <c r="G460" s="93">
        <v>2003</v>
      </c>
      <c r="H460" s="114">
        <v>1</v>
      </c>
      <c r="I460" s="69"/>
      <c r="J460" s="24"/>
      <c r="K460" s="118">
        <f t="shared" si="100"/>
        <v>0</v>
      </c>
      <c r="L460" s="104">
        <f t="shared" si="101"/>
        <v>0</v>
      </c>
      <c r="M460" s="104">
        <f t="shared" si="102"/>
        <v>0</v>
      </c>
      <c r="N460" s="104">
        <f t="shared" si="103"/>
        <v>0</v>
      </c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5" x14ac:dyDescent="0.25">
      <c r="A461" s="95">
        <v>15</v>
      </c>
      <c r="B461" s="93" t="s">
        <v>764</v>
      </c>
      <c r="C461" s="93" t="s">
        <v>247</v>
      </c>
      <c r="D461" s="94" t="s">
        <v>787</v>
      </c>
      <c r="E461" s="93" t="s">
        <v>766</v>
      </c>
      <c r="F461" s="93">
        <v>13384</v>
      </c>
      <c r="G461" s="93">
        <v>2003</v>
      </c>
      <c r="H461" s="114">
        <v>1</v>
      </c>
      <c r="I461" s="69"/>
      <c r="J461" s="24"/>
      <c r="K461" s="118">
        <f t="shared" si="100"/>
        <v>0</v>
      </c>
      <c r="L461" s="104">
        <f t="shared" si="101"/>
        <v>0</v>
      </c>
      <c r="M461" s="104">
        <f t="shared" ref="M461:M468" si="104">L461*J461</f>
        <v>0</v>
      </c>
      <c r="N461" s="104">
        <f t="shared" ref="N461:N466" si="105">H461*K461</f>
        <v>0</v>
      </c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5" x14ac:dyDescent="0.25">
      <c r="A462" s="95">
        <v>16</v>
      </c>
      <c r="B462" s="93" t="s">
        <v>764</v>
      </c>
      <c r="C462" s="93" t="s">
        <v>247</v>
      </c>
      <c r="D462" s="94" t="s">
        <v>788</v>
      </c>
      <c r="E462" s="93" t="s">
        <v>766</v>
      </c>
      <c r="F462" s="93">
        <v>13386</v>
      </c>
      <c r="G462" s="93">
        <v>2003</v>
      </c>
      <c r="H462" s="114">
        <v>1</v>
      </c>
      <c r="I462" s="69"/>
      <c r="J462" s="24"/>
      <c r="K462" s="118">
        <f t="shared" ref="K462:K468" si="106">I462+(I462*J462)</f>
        <v>0</v>
      </c>
      <c r="L462" s="104">
        <f t="shared" ref="L462:L468" si="107">H462*I462</f>
        <v>0</v>
      </c>
      <c r="M462" s="104">
        <f t="shared" si="104"/>
        <v>0</v>
      </c>
      <c r="N462" s="104">
        <f t="shared" si="105"/>
        <v>0</v>
      </c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5" x14ac:dyDescent="0.25">
      <c r="A463" s="95">
        <v>17</v>
      </c>
      <c r="B463" s="93" t="s">
        <v>764</v>
      </c>
      <c r="C463" s="93" t="s">
        <v>247</v>
      </c>
      <c r="D463" s="94" t="s">
        <v>789</v>
      </c>
      <c r="E463" s="93" t="s">
        <v>766</v>
      </c>
      <c r="F463" s="93">
        <v>13389</v>
      </c>
      <c r="G463" s="93">
        <v>2003</v>
      </c>
      <c r="H463" s="114">
        <v>1</v>
      </c>
      <c r="I463" s="69"/>
      <c r="J463" s="24"/>
      <c r="K463" s="118">
        <f t="shared" si="106"/>
        <v>0</v>
      </c>
      <c r="L463" s="104">
        <f t="shared" si="107"/>
        <v>0</v>
      </c>
      <c r="M463" s="104">
        <f t="shared" si="104"/>
        <v>0</v>
      </c>
      <c r="N463" s="104">
        <f t="shared" si="105"/>
        <v>0</v>
      </c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5" x14ac:dyDescent="0.25">
      <c r="A464" s="95">
        <v>18</v>
      </c>
      <c r="B464" s="93" t="s">
        <v>780</v>
      </c>
      <c r="C464" s="93" t="s">
        <v>247</v>
      </c>
      <c r="D464" s="94" t="s">
        <v>790</v>
      </c>
      <c r="E464" s="93" t="s">
        <v>766</v>
      </c>
      <c r="F464" s="93">
        <v>4268</v>
      </c>
      <c r="G464" s="93">
        <v>2003</v>
      </c>
      <c r="H464" s="114">
        <v>1</v>
      </c>
      <c r="I464" s="69"/>
      <c r="J464" s="24"/>
      <c r="K464" s="118">
        <f t="shared" si="106"/>
        <v>0</v>
      </c>
      <c r="L464" s="104">
        <f t="shared" si="107"/>
        <v>0</v>
      </c>
      <c r="M464" s="104">
        <f t="shared" si="104"/>
        <v>0</v>
      </c>
      <c r="N464" s="104">
        <f t="shared" si="105"/>
        <v>0</v>
      </c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5" x14ac:dyDescent="0.25">
      <c r="A465" s="95">
        <v>19</v>
      </c>
      <c r="B465" s="93" t="s">
        <v>764</v>
      </c>
      <c r="C465" s="93" t="s">
        <v>247</v>
      </c>
      <c r="D465" s="94" t="s">
        <v>791</v>
      </c>
      <c r="E465" s="93" t="s">
        <v>766</v>
      </c>
      <c r="F465" s="93">
        <v>13341</v>
      </c>
      <c r="G465" s="93">
        <v>2003</v>
      </c>
      <c r="H465" s="114">
        <v>1</v>
      </c>
      <c r="I465" s="69"/>
      <c r="J465" s="24"/>
      <c r="K465" s="118">
        <f t="shared" si="106"/>
        <v>0</v>
      </c>
      <c r="L465" s="104">
        <f t="shared" si="107"/>
        <v>0</v>
      </c>
      <c r="M465" s="104">
        <f t="shared" si="104"/>
        <v>0</v>
      </c>
      <c r="N465" s="104">
        <f t="shared" si="105"/>
        <v>0</v>
      </c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30" x14ac:dyDescent="0.25">
      <c r="A466" s="95">
        <v>20</v>
      </c>
      <c r="B466" s="93" t="s">
        <v>780</v>
      </c>
      <c r="C466" s="93" t="s">
        <v>247</v>
      </c>
      <c r="D466" s="94" t="s">
        <v>792</v>
      </c>
      <c r="E466" s="93" t="s">
        <v>766</v>
      </c>
      <c r="F466" s="93">
        <v>4268</v>
      </c>
      <c r="G466" s="93">
        <v>2003</v>
      </c>
      <c r="H466" s="114">
        <v>1</v>
      </c>
      <c r="I466" s="69"/>
      <c r="J466" s="24"/>
      <c r="K466" s="118">
        <f t="shared" si="106"/>
        <v>0</v>
      </c>
      <c r="L466" s="104">
        <f t="shared" si="107"/>
        <v>0</v>
      </c>
      <c r="M466" s="104">
        <f t="shared" si="104"/>
        <v>0</v>
      </c>
      <c r="N466" s="104">
        <f t="shared" si="105"/>
        <v>0</v>
      </c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5" x14ac:dyDescent="0.25">
      <c r="A467" s="95">
        <v>21</v>
      </c>
      <c r="B467" s="93" t="s">
        <v>764</v>
      </c>
      <c r="C467" s="93" t="s">
        <v>247</v>
      </c>
      <c r="D467" s="94" t="s">
        <v>793</v>
      </c>
      <c r="E467" s="93" t="s">
        <v>766</v>
      </c>
      <c r="F467" s="93">
        <v>13388</v>
      </c>
      <c r="G467" s="93">
        <v>2003</v>
      </c>
      <c r="H467" s="114">
        <v>1</v>
      </c>
      <c r="I467" s="69"/>
      <c r="J467" s="24"/>
      <c r="K467" s="118">
        <f t="shared" si="106"/>
        <v>0</v>
      </c>
      <c r="L467" s="104">
        <f t="shared" si="107"/>
        <v>0</v>
      </c>
      <c r="M467" s="104">
        <f t="shared" si="104"/>
        <v>0</v>
      </c>
      <c r="N467" s="104">
        <f>H467*K467</f>
        <v>0</v>
      </c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5" x14ac:dyDescent="0.25">
      <c r="A468" s="95">
        <v>22</v>
      </c>
      <c r="B468" s="93" t="s">
        <v>764</v>
      </c>
      <c r="C468" s="93" t="s">
        <v>247</v>
      </c>
      <c r="D468" s="94"/>
      <c r="E468" s="93" t="s">
        <v>766</v>
      </c>
      <c r="F468" s="93">
        <v>11797</v>
      </c>
      <c r="G468" s="93"/>
      <c r="H468" s="114">
        <v>1</v>
      </c>
      <c r="I468" s="69"/>
      <c r="J468" s="24"/>
      <c r="K468" s="118">
        <f t="shared" si="106"/>
        <v>0</v>
      </c>
      <c r="L468" s="104">
        <f t="shared" si="107"/>
        <v>0</v>
      </c>
      <c r="M468" s="104">
        <f t="shared" si="104"/>
        <v>0</v>
      </c>
      <c r="N468" s="104">
        <f t="shared" ref="N468" si="108">H468*K468</f>
        <v>0</v>
      </c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x14ac:dyDescent="0.25">
      <c r="A469" s="7"/>
      <c r="B469" s="12"/>
      <c r="C469" s="12"/>
      <c r="D469" s="12"/>
      <c r="E469" s="12"/>
      <c r="F469" s="12"/>
      <c r="G469" s="12"/>
      <c r="H469" s="7"/>
      <c r="I469" s="33"/>
      <c r="J469" s="34"/>
      <c r="K469" s="105" t="s">
        <v>9</v>
      </c>
      <c r="L469" s="105">
        <f>SUM(L447:L468)</f>
        <v>0</v>
      </c>
      <c r="M469" s="105">
        <f>SUM(M447:M468)</f>
        <v>0</v>
      </c>
      <c r="N469" s="105">
        <f>SUM(N447:N468)</f>
        <v>0</v>
      </c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x14ac:dyDescent="0.25">
      <c r="A470" s="7"/>
      <c r="B470" s="11"/>
      <c r="C470" s="11"/>
      <c r="D470" s="11"/>
      <c r="E470" s="11"/>
      <c r="F470" s="11"/>
      <c r="G470" s="11"/>
      <c r="H470" s="7"/>
      <c r="I470" s="13"/>
      <c r="J470" s="13"/>
      <c r="K470" s="11"/>
      <c r="L470" s="11"/>
      <c r="M470" s="11"/>
      <c r="N470" s="11"/>
      <c r="O470" s="14"/>
      <c r="P470" s="14"/>
      <c r="Q470" s="14"/>
      <c r="R470" s="14"/>
      <c r="S470" s="14"/>
      <c r="T470" s="14"/>
      <c r="U470" s="14"/>
      <c r="V470" s="14"/>
      <c r="W470" s="11"/>
      <c r="X470" s="11"/>
      <c r="Y470" s="11"/>
    </row>
    <row r="471" spans="1:25" x14ac:dyDescent="0.25">
      <c r="A471" s="7"/>
      <c r="B471" s="11"/>
      <c r="C471" s="11"/>
      <c r="D471" s="11"/>
      <c r="E471" s="11"/>
      <c r="F471" s="11"/>
      <c r="G471" s="11"/>
      <c r="H471" s="7"/>
      <c r="I471" s="13"/>
      <c r="J471" s="13"/>
      <c r="K471" s="11"/>
      <c r="L471" s="11"/>
      <c r="M471" s="11"/>
      <c r="N471" s="11"/>
      <c r="O471" s="14"/>
      <c r="P471" s="14"/>
      <c r="Q471" s="14"/>
      <c r="R471" s="14"/>
      <c r="S471" s="14"/>
      <c r="T471" s="14"/>
      <c r="U471" s="14"/>
      <c r="V471" s="14"/>
      <c r="W471" s="11"/>
      <c r="X471" s="11"/>
      <c r="Y471" s="11"/>
    </row>
    <row r="472" spans="1:25" x14ac:dyDescent="0.25">
      <c r="A472" s="133" t="s">
        <v>1189</v>
      </c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25.5" x14ac:dyDescent="0.25">
      <c r="A473" s="15" t="s">
        <v>0</v>
      </c>
      <c r="B473" s="16" t="s">
        <v>1</v>
      </c>
      <c r="C473" s="16" t="s">
        <v>25</v>
      </c>
      <c r="D473" s="16" t="s">
        <v>26</v>
      </c>
      <c r="E473" s="16" t="s">
        <v>27</v>
      </c>
      <c r="F473" s="16" t="s">
        <v>28</v>
      </c>
      <c r="G473" s="16" t="s">
        <v>1474</v>
      </c>
      <c r="H473" s="16" t="s">
        <v>2</v>
      </c>
      <c r="I473" s="17" t="s">
        <v>5</v>
      </c>
      <c r="J473" s="15" t="s">
        <v>6</v>
      </c>
      <c r="K473" s="19" t="s">
        <v>3</v>
      </c>
      <c r="L473" s="15" t="s">
        <v>7</v>
      </c>
      <c r="M473" s="15" t="s">
        <v>8</v>
      </c>
      <c r="N473" s="20" t="s">
        <v>4</v>
      </c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5" x14ac:dyDescent="0.25">
      <c r="A474" s="42">
        <v>1</v>
      </c>
      <c r="B474" s="93" t="s">
        <v>794</v>
      </c>
      <c r="C474" s="93" t="s">
        <v>229</v>
      </c>
      <c r="D474" s="94" t="s">
        <v>795</v>
      </c>
      <c r="E474" s="93" t="s">
        <v>796</v>
      </c>
      <c r="F474" s="96" t="s">
        <v>797</v>
      </c>
      <c r="G474" s="93">
        <v>2007</v>
      </c>
      <c r="H474" s="22">
        <v>1</v>
      </c>
      <c r="I474" s="70"/>
      <c r="J474" s="120"/>
      <c r="K474" s="119">
        <f t="shared" ref="K474:K537" si="109">I474+(I474*J474)</f>
        <v>0</v>
      </c>
      <c r="L474" s="104">
        <f t="shared" ref="L474:L537" si="110">H474*I474</f>
        <v>0</v>
      </c>
      <c r="M474" s="104">
        <f t="shared" ref="M474:M537" si="111">L474*J474</f>
        <v>0</v>
      </c>
      <c r="N474" s="104">
        <f t="shared" ref="N474:N537" si="112">H474*K474</f>
        <v>0</v>
      </c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5" x14ac:dyDescent="0.25">
      <c r="A475" s="42">
        <v>2</v>
      </c>
      <c r="B475" s="93" t="s">
        <v>794</v>
      </c>
      <c r="C475" s="93" t="s">
        <v>229</v>
      </c>
      <c r="D475" s="94" t="s">
        <v>798</v>
      </c>
      <c r="E475" s="93" t="s">
        <v>796</v>
      </c>
      <c r="F475" s="93" t="s">
        <v>799</v>
      </c>
      <c r="G475" s="93">
        <v>2007</v>
      </c>
      <c r="H475" s="22">
        <v>1</v>
      </c>
      <c r="I475" s="70"/>
      <c r="J475" s="120"/>
      <c r="K475" s="119">
        <f t="shared" si="109"/>
        <v>0</v>
      </c>
      <c r="L475" s="104">
        <f t="shared" si="110"/>
        <v>0</v>
      </c>
      <c r="M475" s="104">
        <f t="shared" si="111"/>
        <v>0</v>
      </c>
      <c r="N475" s="104">
        <f t="shared" si="112"/>
        <v>0</v>
      </c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5" x14ac:dyDescent="0.25">
      <c r="A476" s="42">
        <v>3</v>
      </c>
      <c r="B476" s="93" t="s">
        <v>794</v>
      </c>
      <c r="C476" s="93" t="s">
        <v>229</v>
      </c>
      <c r="D476" s="94" t="s">
        <v>800</v>
      </c>
      <c r="E476" s="93" t="s">
        <v>796</v>
      </c>
      <c r="F476" s="93" t="s">
        <v>801</v>
      </c>
      <c r="G476" s="93">
        <v>2007</v>
      </c>
      <c r="H476" s="22">
        <v>1</v>
      </c>
      <c r="I476" s="70"/>
      <c r="J476" s="120"/>
      <c r="K476" s="119">
        <f t="shared" si="109"/>
        <v>0</v>
      </c>
      <c r="L476" s="104">
        <f t="shared" si="110"/>
        <v>0</v>
      </c>
      <c r="M476" s="104">
        <f t="shared" si="111"/>
        <v>0</v>
      </c>
      <c r="N476" s="104">
        <f t="shared" si="112"/>
        <v>0</v>
      </c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5" x14ac:dyDescent="0.25">
      <c r="A477" s="42">
        <v>4</v>
      </c>
      <c r="B477" s="93" t="s">
        <v>794</v>
      </c>
      <c r="C477" s="93" t="s">
        <v>229</v>
      </c>
      <c r="D477" s="94" t="s">
        <v>802</v>
      </c>
      <c r="E477" s="93" t="s">
        <v>796</v>
      </c>
      <c r="F477" s="93" t="s">
        <v>803</v>
      </c>
      <c r="G477" s="93">
        <v>2007</v>
      </c>
      <c r="H477" s="22">
        <v>1</v>
      </c>
      <c r="I477" s="70"/>
      <c r="J477" s="120"/>
      <c r="K477" s="119">
        <f t="shared" si="109"/>
        <v>0</v>
      </c>
      <c r="L477" s="104">
        <f t="shared" si="110"/>
        <v>0</v>
      </c>
      <c r="M477" s="104">
        <f t="shared" si="111"/>
        <v>0</v>
      </c>
      <c r="N477" s="104">
        <f t="shared" si="112"/>
        <v>0</v>
      </c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5" x14ac:dyDescent="0.25">
      <c r="A478" s="42">
        <v>5</v>
      </c>
      <c r="B478" s="93" t="s">
        <v>794</v>
      </c>
      <c r="C478" s="93" t="s">
        <v>229</v>
      </c>
      <c r="D478" s="94" t="s">
        <v>804</v>
      </c>
      <c r="E478" s="93" t="s">
        <v>796</v>
      </c>
      <c r="F478" s="93" t="s">
        <v>805</v>
      </c>
      <c r="G478" s="93">
        <v>2007</v>
      </c>
      <c r="H478" s="22">
        <v>1</v>
      </c>
      <c r="I478" s="70"/>
      <c r="J478" s="120"/>
      <c r="K478" s="119">
        <f t="shared" si="109"/>
        <v>0</v>
      </c>
      <c r="L478" s="104">
        <f t="shared" si="110"/>
        <v>0</v>
      </c>
      <c r="M478" s="104">
        <f t="shared" si="111"/>
        <v>0</v>
      </c>
      <c r="N478" s="104">
        <f t="shared" si="112"/>
        <v>0</v>
      </c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5" x14ac:dyDescent="0.25">
      <c r="A479" s="42">
        <v>6</v>
      </c>
      <c r="B479" s="93" t="s">
        <v>794</v>
      </c>
      <c r="C479" s="93" t="s">
        <v>229</v>
      </c>
      <c r="D479" s="94" t="s">
        <v>806</v>
      </c>
      <c r="E479" s="93" t="s">
        <v>796</v>
      </c>
      <c r="F479" s="93" t="s">
        <v>807</v>
      </c>
      <c r="G479" s="93">
        <v>2007</v>
      </c>
      <c r="H479" s="22">
        <v>1</v>
      </c>
      <c r="I479" s="70"/>
      <c r="J479" s="120"/>
      <c r="K479" s="119">
        <f t="shared" si="109"/>
        <v>0</v>
      </c>
      <c r="L479" s="104">
        <f t="shared" si="110"/>
        <v>0</v>
      </c>
      <c r="M479" s="104">
        <f t="shared" si="111"/>
        <v>0</v>
      </c>
      <c r="N479" s="104">
        <f t="shared" si="112"/>
        <v>0</v>
      </c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5" x14ac:dyDescent="0.25">
      <c r="A480" s="42">
        <v>7</v>
      </c>
      <c r="B480" s="93" t="s">
        <v>794</v>
      </c>
      <c r="C480" s="93" t="s">
        <v>229</v>
      </c>
      <c r="D480" s="94" t="s">
        <v>808</v>
      </c>
      <c r="E480" s="93" t="s">
        <v>796</v>
      </c>
      <c r="F480" s="93" t="s">
        <v>809</v>
      </c>
      <c r="G480" s="93">
        <v>2007</v>
      </c>
      <c r="H480" s="22">
        <v>1</v>
      </c>
      <c r="I480" s="70"/>
      <c r="J480" s="120"/>
      <c r="K480" s="119">
        <f t="shared" si="109"/>
        <v>0</v>
      </c>
      <c r="L480" s="104">
        <f t="shared" si="110"/>
        <v>0</v>
      </c>
      <c r="M480" s="104">
        <f t="shared" si="111"/>
        <v>0</v>
      </c>
      <c r="N480" s="104">
        <f t="shared" si="112"/>
        <v>0</v>
      </c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5" x14ac:dyDescent="0.25">
      <c r="A481" s="42">
        <v>8</v>
      </c>
      <c r="B481" s="93" t="s">
        <v>794</v>
      </c>
      <c r="C481" s="93" t="s">
        <v>229</v>
      </c>
      <c r="D481" s="94" t="s">
        <v>810</v>
      </c>
      <c r="E481" s="93" t="s">
        <v>796</v>
      </c>
      <c r="F481" s="93" t="s">
        <v>811</v>
      </c>
      <c r="G481" s="93">
        <v>2007</v>
      </c>
      <c r="H481" s="22">
        <v>1</v>
      </c>
      <c r="I481" s="70"/>
      <c r="J481" s="120"/>
      <c r="K481" s="119">
        <f t="shared" si="109"/>
        <v>0</v>
      </c>
      <c r="L481" s="104">
        <f t="shared" si="110"/>
        <v>0</v>
      </c>
      <c r="M481" s="104">
        <f t="shared" si="111"/>
        <v>0</v>
      </c>
      <c r="N481" s="104">
        <f t="shared" si="112"/>
        <v>0</v>
      </c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5" x14ac:dyDescent="0.25">
      <c r="A482" s="42">
        <v>9</v>
      </c>
      <c r="B482" s="93" t="s">
        <v>794</v>
      </c>
      <c r="C482" s="93" t="s">
        <v>229</v>
      </c>
      <c r="D482" s="94" t="s">
        <v>812</v>
      </c>
      <c r="E482" s="93" t="s">
        <v>796</v>
      </c>
      <c r="F482" s="93" t="s">
        <v>813</v>
      </c>
      <c r="G482" s="93">
        <v>2007</v>
      </c>
      <c r="H482" s="22">
        <v>1</v>
      </c>
      <c r="I482" s="70"/>
      <c r="J482" s="120"/>
      <c r="K482" s="119">
        <f t="shared" si="109"/>
        <v>0</v>
      </c>
      <c r="L482" s="104">
        <f t="shared" si="110"/>
        <v>0</v>
      </c>
      <c r="M482" s="104">
        <f t="shared" si="111"/>
        <v>0</v>
      </c>
      <c r="N482" s="104">
        <f t="shared" si="112"/>
        <v>0</v>
      </c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.75" customHeight="1" x14ac:dyDescent="0.25">
      <c r="A483" s="42">
        <v>10</v>
      </c>
      <c r="B483" s="93" t="s">
        <v>814</v>
      </c>
      <c r="C483" s="93" t="s">
        <v>229</v>
      </c>
      <c r="D483" s="94" t="s">
        <v>815</v>
      </c>
      <c r="E483" s="93" t="s">
        <v>796</v>
      </c>
      <c r="F483" s="93" t="s">
        <v>816</v>
      </c>
      <c r="G483" s="93">
        <v>2006</v>
      </c>
      <c r="H483" s="22">
        <v>1</v>
      </c>
      <c r="I483" s="70"/>
      <c r="J483" s="120"/>
      <c r="K483" s="119">
        <f t="shared" si="109"/>
        <v>0</v>
      </c>
      <c r="L483" s="104">
        <f t="shared" si="110"/>
        <v>0</v>
      </c>
      <c r="M483" s="104">
        <f t="shared" si="111"/>
        <v>0</v>
      </c>
      <c r="N483" s="104">
        <f t="shared" si="112"/>
        <v>0</v>
      </c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5" x14ac:dyDescent="0.25">
      <c r="A484" s="42">
        <v>11</v>
      </c>
      <c r="B484" s="93" t="s">
        <v>794</v>
      </c>
      <c r="C484" s="93" t="s">
        <v>229</v>
      </c>
      <c r="D484" s="94" t="s">
        <v>817</v>
      </c>
      <c r="E484" s="93" t="s">
        <v>796</v>
      </c>
      <c r="F484" s="93" t="s">
        <v>818</v>
      </c>
      <c r="G484" s="93">
        <v>2007</v>
      </c>
      <c r="H484" s="22">
        <v>1</v>
      </c>
      <c r="I484" s="70"/>
      <c r="J484" s="120"/>
      <c r="K484" s="119">
        <f t="shared" si="109"/>
        <v>0</v>
      </c>
      <c r="L484" s="104">
        <f t="shared" si="110"/>
        <v>0</v>
      </c>
      <c r="M484" s="104">
        <f t="shared" si="111"/>
        <v>0</v>
      </c>
      <c r="N484" s="104">
        <f t="shared" si="112"/>
        <v>0</v>
      </c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5" x14ac:dyDescent="0.25">
      <c r="A485" s="42">
        <v>12</v>
      </c>
      <c r="B485" s="93" t="s">
        <v>794</v>
      </c>
      <c r="C485" s="93" t="s">
        <v>229</v>
      </c>
      <c r="D485" s="94" t="s">
        <v>819</v>
      </c>
      <c r="E485" s="93" t="s">
        <v>796</v>
      </c>
      <c r="F485" s="93" t="s">
        <v>820</v>
      </c>
      <c r="G485" s="93">
        <v>2006</v>
      </c>
      <c r="H485" s="22">
        <v>1</v>
      </c>
      <c r="I485" s="70"/>
      <c r="J485" s="120"/>
      <c r="K485" s="119">
        <f t="shared" si="109"/>
        <v>0</v>
      </c>
      <c r="L485" s="104">
        <f t="shared" si="110"/>
        <v>0</v>
      </c>
      <c r="M485" s="104">
        <f t="shared" si="111"/>
        <v>0</v>
      </c>
      <c r="N485" s="104">
        <f t="shared" si="112"/>
        <v>0</v>
      </c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5" x14ac:dyDescent="0.25">
      <c r="A486" s="42">
        <v>13</v>
      </c>
      <c r="B486" s="93" t="s">
        <v>821</v>
      </c>
      <c r="C486" s="93" t="s">
        <v>822</v>
      </c>
      <c r="D486" s="94" t="s">
        <v>823</v>
      </c>
      <c r="E486" s="93" t="s">
        <v>796</v>
      </c>
      <c r="F486" s="93" t="s">
        <v>824</v>
      </c>
      <c r="G486" s="93">
        <v>2007</v>
      </c>
      <c r="H486" s="22">
        <v>1</v>
      </c>
      <c r="I486" s="70"/>
      <c r="J486" s="120"/>
      <c r="K486" s="119">
        <f t="shared" si="109"/>
        <v>0</v>
      </c>
      <c r="L486" s="104">
        <f t="shared" si="110"/>
        <v>0</v>
      </c>
      <c r="M486" s="104">
        <f t="shared" si="111"/>
        <v>0</v>
      </c>
      <c r="N486" s="104">
        <f t="shared" si="112"/>
        <v>0</v>
      </c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5" x14ac:dyDescent="0.25">
      <c r="A487" s="42">
        <v>14</v>
      </c>
      <c r="B487" s="93" t="s">
        <v>821</v>
      </c>
      <c r="C487" s="93" t="s">
        <v>822</v>
      </c>
      <c r="D487" s="94" t="s">
        <v>825</v>
      </c>
      <c r="E487" s="93" t="s">
        <v>796</v>
      </c>
      <c r="F487" s="93" t="s">
        <v>826</v>
      </c>
      <c r="G487" s="93">
        <v>2007</v>
      </c>
      <c r="H487" s="22">
        <v>1</v>
      </c>
      <c r="I487" s="70"/>
      <c r="J487" s="120"/>
      <c r="K487" s="119">
        <f t="shared" si="109"/>
        <v>0</v>
      </c>
      <c r="L487" s="104">
        <f t="shared" si="110"/>
        <v>0</v>
      </c>
      <c r="M487" s="104">
        <f t="shared" si="111"/>
        <v>0</v>
      </c>
      <c r="N487" s="104">
        <f t="shared" si="112"/>
        <v>0</v>
      </c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5" x14ac:dyDescent="0.25">
      <c r="A488" s="42">
        <v>15</v>
      </c>
      <c r="B488" s="93" t="s">
        <v>794</v>
      </c>
      <c r="C488" s="93" t="s">
        <v>229</v>
      </c>
      <c r="D488" s="94" t="s">
        <v>827</v>
      </c>
      <c r="E488" s="93" t="s">
        <v>796</v>
      </c>
      <c r="F488" s="93" t="s">
        <v>828</v>
      </c>
      <c r="G488" s="93">
        <v>2007</v>
      </c>
      <c r="H488" s="22">
        <v>1</v>
      </c>
      <c r="I488" s="70"/>
      <c r="J488" s="120"/>
      <c r="K488" s="119">
        <f t="shared" si="109"/>
        <v>0</v>
      </c>
      <c r="L488" s="104">
        <f t="shared" si="110"/>
        <v>0</v>
      </c>
      <c r="M488" s="104">
        <f t="shared" si="111"/>
        <v>0</v>
      </c>
      <c r="N488" s="104">
        <f t="shared" si="112"/>
        <v>0</v>
      </c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5" x14ac:dyDescent="0.25">
      <c r="A489" s="42">
        <v>16</v>
      </c>
      <c r="B489" s="93" t="s">
        <v>829</v>
      </c>
      <c r="C489" s="93" t="s">
        <v>822</v>
      </c>
      <c r="D489" s="94" t="s">
        <v>830</v>
      </c>
      <c r="E489" s="93" t="s">
        <v>796</v>
      </c>
      <c r="F489" s="93" t="s">
        <v>831</v>
      </c>
      <c r="G489" s="93">
        <v>2007</v>
      </c>
      <c r="H489" s="22">
        <v>1</v>
      </c>
      <c r="I489" s="70"/>
      <c r="J489" s="120"/>
      <c r="K489" s="119">
        <f t="shared" si="109"/>
        <v>0</v>
      </c>
      <c r="L489" s="104">
        <f t="shared" si="110"/>
        <v>0</v>
      </c>
      <c r="M489" s="104">
        <f t="shared" si="111"/>
        <v>0</v>
      </c>
      <c r="N489" s="104">
        <f t="shared" si="112"/>
        <v>0</v>
      </c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5" x14ac:dyDescent="0.25">
      <c r="A490" s="42">
        <v>17</v>
      </c>
      <c r="B490" s="93" t="s">
        <v>829</v>
      </c>
      <c r="C490" s="93" t="s">
        <v>822</v>
      </c>
      <c r="D490" s="94" t="s">
        <v>832</v>
      </c>
      <c r="E490" s="93" t="s">
        <v>796</v>
      </c>
      <c r="F490" s="93" t="s">
        <v>833</v>
      </c>
      <c r="G490" s="93">
        <v>2007</v>
      </c>
      <c r="H490" s="22">
        <v>1</v>
      </c>
      <c r="I490" s="70"/>
      <c r="J490" s="120"/>
      <c r="K490" s="119">
        <f t="shared" si="109"/>
        <v>0</v>
      </c>
      <c r="L490" s="104">
        <f t="shared" si="110"/>
        <v>0</v>
      </c>
      <c r="M490" s="104">
        <f t="shared" si="111"/>
        <v>0</v>
      </c>
      <c r="N490" s="104">
        <f t="shared" si="112"/>
        <v>0</v>
      </c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5" x14ac:dyDescent="0.25">
      <c r="A491" s="42">
        <v>18</v>
      </c>
      <c r="B491" s="93" t="s">
        <v>829</v>
      </c>
      <c r="C491" s="93" t="s">
        <v>822</v>
      </c>
      <c r="D491" s="94" t="s">
        <v>834</v>
      </c>
      <c r="E491" s="93" t="s">
        <v>796</v>
      </c>
      <c r="F491" s="93" t="s">
        <v>835</v>
      </c>
      <c r="G491" s="93">
        <v>2009</v>
      </c>
      <c r="H491" s="22">
        <v>1</v>
      </c>
      <c r="I491" s="70"/>
      <c r="J491" s="120"/>
      <c r="K491" s="119">
        <f t="shared" si="109"/>
        <v>0</v>
      </c>
      <c r="L491" s="104">
        <f t="shared" si="110"/>
        <v>0</v>
      </c>
      <c r="M491" s="104">
        <f t="shared" si="111"/>
        <v>0</v>
      </c>
      <c r="N491" s="104">
        <f t="shared" si="112"/>
        <v>0</v>
      </c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5" x14ac:dyDescent="0.25">
      <c r="A492" s="42">
        <v>19</v>
      </c>
      <c r="B492" s="93" t="s">
        <v>814</v>
      </c>
      <c r="C492" s="93" t="s">
        <v>247</v>
      </c>
      <c r="D492" s="94" t="s">
        <v>836</v>
      </c>
      <c r="E492" s="93" t="s">
        <v>796</v>
      </c>
      <c r="F492" s="93" t="s">
        <v>837</v>
      </c>
      <c r="G492" s="93">
        <v>2009</v>
      </c>
      <c r="H492" s="22">
        <v>1</v>
      </c>
      <c r="I492" s="70"/>
      <c r="J492" s="120"/>
      <c r="K492" s="119">
        <f t="shared" si="109"/>
        <v>0</v>
      </c>
      <c r="L492" s="104">
        <f t="shared" si="110"/>
        <v>0</v>
      </c>
      <c r="M492" s="104">
        <f t="shared" si="111"/>
        <v>0</v>
      </c>
      <c r="N492" s="104">
        <f t="shared" si="112"/>
        <v>0</v>
      </c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5" x14ac:dyDescent="0.25">
      <c r="A493" s="42">
        <v>20</v>
      </c>
      <c r="B493" s="93" t="s">
        <v>814</v>
      </c>
      <c r="C493" s="93" t="s">
        <v>247</v>
      </c>
      <c r="D493" s="94" t="s">
        <v>838</v>
      </c>
      <c r="E493" s="93" t="s">
        <v>796</v>
      </c>
      <c r="F493" s="93" t="s">
        <v>839</v>
      </c>
      <c r="G493" s="93">
        <v>2009</v>
      </c>
      <c r="H493" s="22">
        <v>1</v>
      </c>
      <c r="I493" s="70"/>
      <c r="J493" s="120"/>
      <c r="K493" s="119">
        <f t="shared" si="109"/>
        <v>0</v>
      </c>
      <c r="L493" s="104">
        <f t="shared" si="110"/>
        <v>0</v>
      </c>
      <c r="M493" s="104">
        <f t="shared" si="111"/>
        <v>0</v>
      </c>
      <c r="N493" s="104">
        <f t="shared" si="112"/>
        <v>0</v>
      </c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5" x14ac:dyDescent="0.25">
      <c r="A494" s="42">
        <v>21</v>
      </c>
      <c r="B494" s="93" t="s">
        <v>814</v>
      </c>
      <c r="C494" s="93" t="s">
        <v>247</v>
      </c>
      <c r="D494" s="94" t="s">
        <v>840</v>
      </c>
      <c r="E494" s="93" t="s">
        <v>796</v>
      </c>
      <c r="F494" s="93" t="s">
        <v>841</v>
      </c>
      <c r="G494" s="93">
        <v>2009</v>
      </c>
      <c r="H494" s="22">
        <v>1</v>
      </c>
      <c r="I494" s="70"/>
      <c r="J494" s="120"/>
      <c r="K494" s="119">
        <f t="shared" si="109"/>
        <v>0</v>
      </c>
      <c r="L494" s="104">
        <f t="shared" si="110"/>
        <v>0</v>
      </c>
      <c r="M494" s="104">
        <f t="shared" si="111"/>
        <v>0</v>
      </c>
      <c r="N494" s="104">
        <f t="shared" si="112"/>
        <v>0</v>
      </c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5" x14ac:dyDescent="0.25">
      <c r="A495" s="42">
        <v>22</v>
      </c>
      <c r="B495" s="93" t="s">
        <v>814</v>
      </c>
      <c r="C495" s="93" t="s">
        <v>247</v>
      </c>
      <c r="D495" s="94" t="s">
        <v>842</v>
      </c>
      <c r="E495" s="93" t="s">
        <v>796</v>
      </c>
      <c r="F495" s="93" t="s">
        <v>843</v>
      </c>
      <c r="G495" s="93">
        <v>2009</v>
      </c>
      <c r="H495" s="22">
        <v>1</v>
      </c>
      <c r="I495" s="70"/>
      <c r="J495" s="120"/>
      <c r="K495" s="119">
        <f t="shared" si="109"/>
        <v>0</v>
      </c>
      <c r="L495" s="104">
        <f t="shared" si="110"/>
        <v>0</v>
      </c>
      <c r="M495" s="104">
        <f t="shared" si="111"/>
        <v>0</v>
      </c>
      <c r="N495" s="104">
        <f t="shared" si="112"/>
        <v>0</v>
      </c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5" x14ac:dyDescent="0.25">
      <c r="A496" s="42">
        <v>23</v>
      </c>
      <c r="B496" s="93" t="s">
        <v>814</v>
      </c>
      <c r="C496" s="93" t="s">
        <v>247</v>
      </c>
      <c r="D496" s="94" t="s">
        <v>844</v>
      </c>
      <c r="E496" s="93" t="s">
        <v>796</v>
      </c>
      <c r="F496" s="93" t="s">
        <v>845</v>
      </c>
      <c r="G496" s="93">
        <v>2009</v>
      </c>
      <c r="H496" s="22">
        <v>1</v>
      </c>
      <c r="I496" s="70"/>
      <c r="J496" s="120"/>
      <c r="K496" s="119">
        <f t="shared" si="109"/>
        <v>0</v>
      </c>
      <c r="L496" s="104">
        <f t="shared" si="110"/>
        <v>0</v>
      </c>
      <c r="M496" s="104">
        <f t="shared" si="111"/>
        <v>0</v>
      </c>
      <c r="N496" s="104">
        <f t="shared" si="112"/>
        <v>0</v>
      </c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5" x14ac:dyDescent="0.25">
      <c r="A497" s="42">
        <v>24</v>
      </c>
      <c r="B497" s="93" t="s">
        <v>814</v>
      </c>
      <c r="C497" s="93" t="s">
        <v>247</v>
      </c>
      <c r="D497" s="94" t="s">
        <v>846</v>
      </c>
      <c r="E497" s="93" t="s">
        <v>796</v>
      </c>
      <c r="F497" s="93" t="s">
        <v>847</v>
      </c>
      <c r="G497" s="93">
        <v>2009</v>
      </c>
      <c r="H497" s="22">
        <v>1</v>
      </c>
      <c r="I497" s="70"/>
      <c r="J497" s="120"/>
      <c r="K497" s="119">
        <f t="shared" si="109"/>
        <v>0</v>
      </c>
      <c r="L497" s="104">
        <f t="shared" si="110"/>
        <v>0</v>
      </c>
      <c r="M497" s="104">
        <f t="shared" si="111"/>
        <v>0</v>
      </c>
      <c r="N497" s="104">
        <f t="shared" si="112"/>
        <v>0</v>
      </c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5" x14ac:dyDescent="0.25">
      <c r="A498" s="42">
        <v>25</v>
      </c>
      <c r="B498" s="93" t="s">
        <v>814</v>
      </c>
      <c r="C498" s="93" t="s">
        <v>247</v>
      </c>
      <c r="D498" s="94" t="s">
        <v>848</v>
      </c>
      <c r="E498" s="93" t="s">
        <v>796</v>
      </c>
      <c r="F498" s="93" t="s">
        <v>849</v>
      </c>
      <c r="G498" s="93">
        <v>2009</v>
      </c>
      <c r="H498" s="22">
        <v>1</v>
      </c>
      <c r="I498" s="70"/>
      <c r="J498" s="120"/>
      <c r="K498" s="119">
        <f t="shared" si="109"/>
        <v>0</v>
      </c>
      <c r="L498" s="104">
        <f t="shared" si="110"/>
        <v>0</v>
      </c>
      <c r="M498" s="104">
        <f t="shared" si="111"/>
        <v>0</v>
      </c>
      <c r="N498" s="104">
        <f t="shared" si="112"/>
        <v>0</v>
      </c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5" x14ac:dyDescent="0.25">
      <c r="A499" s="42">
        <v>26</v>
      </c>
      <c r="B499" s="93" t="s">
        <v>814</v>
      </c>
      <c r="C499" s="93" t="s">
        <v>247</v>
      </c>
      <c r="D499" s="94" t="s">
        <v>850</v>
      </c>
      <c r="E499" s="93" t="s">
        <v>796</v>
      </c>
      <c r="F499" s="93" t="s">
        <v>851</v>
      </c>
      <c r="G499" s="93">
        <v>2009</v>
      </c>
      <c r="H499" s="22">
        <v>1</v>
      </c>
      <c r="I499" s="70"/>
      <c r="J499" s="120"/>
      <c r="K499" s="119">
        <f t="shared" si="109"/>
        <v>0</v>
      </c>
      <c r="L499" s="104">
        <f t="shared" si="110"/>
        <v>0</v>
      </c>
      <c r="M499" s="104">
        <f t="shared" si="111"/>
        <v>0</v>
      </c>
      <c r="N499" s="104">
        <f t="shared" si="112"/>
        <v>0</v>
      </c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5" x14ac:dyDescent="0.25">
      <c r="A500" s="42">
        <v>27</v>
      </c>
      <c r="B500" s="93" t="s">
        <v>814</v>
      </c>
      <c r="C500" s="93" t="s">
        <v>247</v>
      </c>
      <c r="D500" s="94" t="s">
        <v>852</v>
      </c>
      <c r="E500" s="93" t="s">
        <v>796</v>
      </c>
      <c r="F500" s="93" t="s">
        <v>853</v>
      </c>
      <c r="G500" s="93">
        <v>2009</v>
      </c>
      <c r="H500" s="22">
        <v>1</v>
      </c>
      <c r="I500" s="70"/>
      <c r="J500" s="120"/>
      <c r="K500" s="119">
        <f t="shared" si="109"/>
        <v>0</v>
      </c>
      <c r="L500" s="104">
        <f t="shared" si="110"/>
        <v>0</v>
      </c>
      <c r="M500" s="104">
        <f t="shared" si="111"/>
        <v>0</v>
      </c>
      <c r="N500" s="104">
        <f t="shared" si="112"/>
        <v>0</v>
      </c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5" x14ac:dyDescent="0.25">
      <c r="A501" s="42">
        <v>28</v>
      </c>
      <c r="B501" s="93" t="s">
        <v>814</v>
      </c>
      <c r="C501" s="93" t="s">
        <v>247</v>
      </c>
      <c r="D501" s="94" t="s">
        <v>854</v>
      </c>
      <c r="E501" s="93" t="s">
        <v>796</v>
      </c>
      <c r="F501" s="93" t="s">
        <v>855</v>
      </c>
      <c r="G501" s="93">
        <v>2009</v>
      </c>
      <c r="H501" s="22">
        <v>1</v>
      </c>
      <c r="I501" s="70"/>
      <c r="J501" s="120"/>
      <c r="K501" s="119">
        <f t="shared" si="109"/>
        <v>0</v>
      </c>
      <c r="L501" s="104">
        <f t="shared" si="110"/>
        <v>0</v>
      </c>
      <c r="M501" s="104">
        <f t="shared" si="111"/>
        <v>0</v>
      </c>
      <c r="N501" s="104">
        <f t="shared" si="112"/>
        <v>0</v>
      </c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5" x14ac:dyDescent="0.25">
      <c r="A502" s="42">
        <v>29</v>
      </c>
      <c r="B502" s="93" t="s">
        <v>794</v>
      </c>
      <c r="C502" s="93" t="s">
        <v>247</v>
      </c>
      <c r="D502" s="94" t="s">
        <v>856</v>
      </c>
      <c r="E502" s="93" t="s">
        <v>796</v>
      </c>
      <c r="F502" s="93" t="s">
        <v>857</v>
      </c>
      <c r="G502" s="93">
        <v>2007</v>
      </c>
      <c r="H502" s="22">
        <v>1</v>
      </c>
      <c r="I502" s="70"/>
      <c r="J502" s="120"/>
      <c r="K502" s="119">
        <f t="shared" si="109"/>
        <v>0</v>
      </c>
      <c r="L502" s="104">
        <f t="shared" si="110"/>
        <v>0</v>
      </c>
      <c r="M502" s="104">
        <f t="shared" si="111"/>
        <v>0</v>
      </c>
      <c r="N502" s="104">
        <f t="shared" si="112"/>
        <v>0</v>
      </c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5" x14ac:dyDescent="0.25">
      <c r="A503" s="42">
        <v>30</v>
      </c>
      <c r="B503" s="93" t="s">
        <v>814</v>
      </c>
      <c r="C503" s="93" t="s">
        <v>247</v>
      </c>
      <c r="D503" s="94" t="s">
        <v>858</v>
      </c>
      <c r="E503" s="93" t="s">
        <v>796</v>
      </c>
      <c r="F503" s="93" t="s">
        <v>859</v>
      </c>
      <c r="G503" s="93">
        <v>2009</v>
      </c>
      <c r="H503" s="22">
        <v>1</v>
      </c>
      <c r="I503" s="70"/>
      <c r="J503" s="120"/>
      <c r="K503" s="119">
        <f t="shared" si="109"/>
        <v>0</v>
      </c>
      <c r="L503" s="104">
        <f t="shared" si="110"/>
        <v>0</v>
      </c>
      <c r="M503" s="104">
        <f t="shared" si="111"/>
        <v>0</v>
      </c>
      <c r="N503" s="104">
        <f t="shared" si="112"/>
        <v>0</v>
      </c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5" x14ac:dyDescent="0.25">
      <c r="A504" s="42">
        <v>31</v>
      </c>
      <c r="B504" s="93" t="s">
        <v>794</v>
      </c>
      <c r="C504" s="93" t="s">
        <v>247</v>
      </c>
      <c r="D504" s="94" t="s">
        <v>860</v>
      </c>
      <c r="E504" s="93" t="s">
        <v>796</v>
      </c>
      <c r="F504" s="93" t="s">
        <v>861</v>
      </c>
      <c r="G504" s="93">
        <v>2007</v>
      </c>
      <c r="H504" s="22">
        <v>1</v>
      </c>
      <c r="I504" s="70"/>
      <c r="J504" s="120"/>
      <c r="K504" s="119">
        <f t="shared" si="109"/>
        <v>0</v>
      </c>
      <c r="L504" s="104">
        <f t="shared" si="110"/>
        <v>0</v>
      </c>
      <c r="M504" s="104">
        <f t="shared" si="111"/>
        <v>0</v>
      </c>
      <c r="N504" s="104">
        <f t="shared" si="112"/>
        <v>0</v>
      </c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5" x14ac:dyDescent="0.25">
      <c r="A505" s="42">
        <v>32</v>
      </c>
      <c r="B505" s="93" t="s">
        <v>794</v>
      </c>
      <c r="C505" s="93" t="s">
        <v>247</v>
      </c>
      <c r="D505" s="94" t="s">
        <v>862</v>
      </c>
      <c r="E505" s="93" t="s">
        <v>796</v>
      </c>
      <c r="F505" s="93" t="s">
        <v>863</v>
      </c>
      <c r="G505" s="93">
        <v>2007</v>
      </c>
      <c r="H505" s="22">
        <v>1</v>
      </c>
      <c r="I505" s="70"/>
      <c r="J505" s="120"/>
      <c r="K505" s="119">
        <f t="shared" si="109"/>
        <v>0</v>
      </c>
      <c r="L505" s="104">
        <f t="shared" si="110"/>
        <v>0</v>
      </c>
      <c r="M505" s="104">
        <f t="shared" si="111"/>
        <v>0</v>
      </c>
      <c r="N505" s="104">
        <f t="shared" si="112"/>
        <v>0</v>
      </c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5" x14ac:dyDescent="0.25">
      <c r="A506" s="42">
        <v>33</v>
      </c>
      <c r="B506" s="93" t="s">
        <v>794</v>
      </c>
      <c r="C506" s="93" t="s">
        <v>247</v>
      </c>
      <c r="D506" s="94" t="s">
        <v>864</v>
      </c>
      <c r="E506" s="93" t="s">
        <v>796</v>
      </c>
      <c r="F506" s="93" t="s">
        <v>865</v>
      </c>
      <c r="G506" s="93">
        <v>2007</v>
      </c>
      <c r="H506" s="22">
        <v>1</v>
      </c>
      <c r="I506" s="70"/>
      <c r="J506" s="120"/>
      <c r="K506" s="119">
        <f t="shared" si="109"/>
        <v>0</v>
      </c>
      <c r="L506" s="104">
        <f t="shared" si="110"/>
        <v>0</v>
      </c>
      <c r="M506" s="104">
        <f t="shared" si="111"/>
        <v>0</v>
      </c>
      <c r="N506" s="104">
        <f t="shared" si="112"/>
        <v>0</v>
      </c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5" x14ac:dyDescent="0.25">
      <c r="A507" s="42">
        <v>34</v>
      </c>
      <c r="B507" s="93" t="s">
        <v>829</v>
      </c>
      <c r="C507" s="93" t="s">
        <v>822</v>
      </c>
      <c r="D507" s="94" t="s">
        <v>866</v>
      </c>
      <c r="E507" s="93" t="s">
        <v>796</v>
      </c>
      <c r="F507" s="93"/>
      <c r="G507" s="93"/>
      <c r="H507" s="22">
        <v>1</v>
      </c>
      <c r="I507" s="70"/>
      <c r="J507" s="120"/>
      <c r="K507" s="119">
        <f t="shared" si="109"/>
        <v>0</v>
      </c>
      <c r="L507" s="104">
        <f t="shared" si="110"/>
        <v>0</v>
      </c>
      <c r="M507" s="104">
        <f t="shared" si="111"/>
        <v>0</v>
      </c>
      <c r="N507" s="104">
        <f t="shared" si="112"/>
        <v>0</v>
      </c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5" x14ac:dyDescent="0.25">
      <c r="A508" s="42">
        <v>35</v>
      </c>
      <c r="B508" s="93" t="s">
        <v>829</v>
      </c>
      <c r="C508" s="93" t="s">
        <v>822</v>
      </c>
      <c r="D508" s="94" t="s">
        <v>867</v>
      </c>
      <c r="E508" s="93" t="s">
        <v>796</v>
      </c>
      <c r="F508" s="93" t="s">
        <v>868</v>
      </c>
      <c r="G508" s="93">
        <v>2007</v>
      </c>
      <c r="H508" s="22">
        <v>1</v>
      </c>
      <c r="I508" s="70"/>
      <c r="J508" s="120"/>
      <c r="K508" s="119">
        <f t="shared" si="109"/>
        <v>0</v>
      </c>
      <c r="L508" s="104">
        <f t="shared" si="110"/>
        <v>0</v>
      </c>
      <c r="M508" s="104">
        <f t="shared" si="111"/>
        <v>0</v>
      </c>
      <c r="N508" s="104">
        <f t="shared" si="112"/>
        <v>0</v>
      </c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5" x14ac:dyDescent="0.25">
      <c r="A509" s="42">
        <v>36</v>
      </c>
      <c r="B509" s="93" t="s">
        <v>869</v>
      </c>
      <c r="C509" s="93" t="s">
        <v>229</v>
      </c>
      <c r="D509" s="94" t="s">
        <v>870</v>
      </c>
      <c r="E509" s="93" t="s">
        <v>796</v>
      </c>
      <c r="F509" s="93" t="s">
        <v>871</v>
      </c>
      <c r="G509" s="93">
        <v>2007</v>
      </c>
      <c r="H509" s="22">
        <v>1</v>
      </c>
      <c r="I509" s="70"/>
      <c r="J509" s="120"/>
      <c r="K509" s="119">
        <f t="shared" si="109"/>
        <v>0</v>
      </c>
      <c r="L509" s="104">
        <f t="shared" si="110"/>
        <v>0</v>
      </c>
      <c r="M509" s="104">
        <f t="shared" si="111"/>
        <v>0</v>
      </c>
      <c r="N509" s="104">
        <f t="shared" si="112"/>
        <v>0</v>
      </c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5" x14ac:dyDescent="0.25">
      <c r="A510" s="42">
        <v>37</v>
      </c>
      <c r="B510" s="93" t="s">
        <v>869</v>
      </c>
      <c r="C510" s="93" t="s">
        <v>229</v>
      </c>
      <c r="D510" s="94" t="s">
        <v>872</v>
      </c>
      <c r="E510" s="93" t="s">
        <v>796</v>
      </c>
      <c r="F510" s="93" t="s">
        <v>873</v>
      </c>
      <c r="G510" s="93">
        <v>2007</v>
      </c>
      <c r="H510" s="22">
        <v>1</v>
      </c>
      <c r="I510" s="70"/>
      <c r="J510" s="120"/>
      <c r="K510" s="119">
        <f t="shared" si="109"/>
        <v>0</v>
      </c>
      <c r="L510" s="104">
        <f t="shared" si="110"/>
        <v>0</v>
      </c>
      <c r="M510" s="104">
        <f t="shared" si="111"/>
        <v>0</v>
      </c>
      <c r="N510" s="104">
        <f t="shared" si="112"/>
        <v>0</v>
      </c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5" x14ac:dyDescent="0.25">
      <c r="A511" s="42">
        <v>38</v>
      </c>
      <c r="B511" s="93" t="s">
        <v>869</v>
      </c>
      <c r="C511" s="93" t="s">
        <v>229</v>
      </c>
      <c r="D511" s="94" t="s">
        <v>874</v>
      </c>
      <c r="E511" s="93" t="s">
        <v>796</v>
      </c>
      <c r="F511" s="93" t="s">
        <v>875</v>
      </c>
      <c r="G511" s="93">
        <v>2007</v>
      </c>
      <c r="H511" s="22">
        <v>1</v>
      </c>
      <c r="I511" s="70"/>
      <c r="J511" s="120"/>
      <c r="K511" s="119">
        <f t="shared" si="109"/>
        <v>0</v>
      </c>
      <c r="L511" s="104">
        <f t="shared" si="110"/>
        <v>0</v>
      </c>
      <c r="M511" s="104">
        <f t="shared" si="111"/>
        <v>0</v>
      </c>
      <c r="N511" s="104">
        <f t="shared" si="112"/>
        <v>0</v>
      </c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5" x14ac:dyDescent="0.25">
      <c r="A512" s="42">
        <v>39</v>
      </c>
      <c r="B512" s="93" t="s">
        <v>869</v>
      </c>
      <c r="C512" s="93" t="s">
        <v>229</v>
      </c>
      <c r="D512" s="94" t="s">
        <v>876</v>
      </c>
      <c r="E512" s="93" t="s">
        <v>796</v>
      </c>
      <c r="F512" s="93" t="s">
        <v>877</v>
      </c>
      <c r="G512" s="93">
        <v>2007</v>
      </c>
      <c r="H512" s="22">
        <v>1</v>
      </c>
      <c r="I512" s="70"/>
      <c r="J512" s="120"/>
      <c r="K512" s="119">
        <f t="shared" si="109"/>
        <v>0</v>
      </c>
      <c r="L512" s="104">
        <f t="shared" si="110"/>
        <v>0</v>
      </c>
      <c r="M512" s="104">
        <f t="shared" si="111"/>
        <v>0</v>
      </c>
      <c r="N512" s="104">
        <f t="shared" si="112"/>
        <v>0</v>
      </c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5" x14ac:dyDescent="0.25">
      <c r="A513" s="42">
        <v>40</v>
      </c>
      <c r="B513" s="93" t="s">
        <v>878</v>
      </c>
      <c r="C513" s="93" t="s">
        <v>229</v>
      </c>
      <c r="D513" s="94" t="s">
        <v>879</v>
      </c>
      <c r="E513" s="93" t="s">
        <v>796</v>
      </c>
      <c r="F513" s="93" t="s">
        <v>816</v>
      </c>
      <c r="G513" s="93">
        <v>2006</v>
      </c>
      <c r="H513" s="22">
        <v>1</v>
      </c>
      <c r="I513" s="70"/>
      <c r="J513" s="120"/>
      <c r="K513" s="119">
        <f t="shared" si="109"/>
        <v>0</v>
      </c>
      <c r="L513" s="104">
        <f t="shared" si="110"/>
        <v>0</v>
      </c>
      <c r="M513" s="104">
        <f t="shared" si="111"/>
        <v>0</v>
      </c>
      <c r="N513" s="104">
        <f t="shared" si="112"/>
        <v>0</v>
      </c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5" x14ac:dyDescent="0.25">
      <c r="A514" s="42">
        <v>41</v>
      </c>
      <c r="B514" s="93" t="s">
        <v>829</v>
      </c>
      <c r="C514" s="93" t="s">
        <v>822</v>
      </c>
      <c r="D514" s="94" t="s">
        <v>880</v>
      </c>
      <c r="E514" s="93" t="s">
        <v>796</v>
      </c>
      <c r="F514" s="93" t="s">
        <v>881</v>
      </c>
      <c r="G514" s="93">
        <v>2007</v>
      </c>
      <c r="H514" s="22">
        <v>1</v>
      </c>
      <c r="I514" s="70"/>
      <c r="J514" s="120"/>
      <c r="K514" s="119">
        <f t="shared" si="109"/>
        <v>0</v>
      </c>
      <c r="L514" s="104">
        <f t="shared" si="110"/>
        <v>0</v>
      </c>
      <c r="M514" s="104">
        <f t="shared" si="111"/>
        <v>0</v>
      </c>
      <c r="N514" s="104">
        <f t="shared" si="112"/>
        <v>0</v>
      </c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5" x14ac:dyDescent="0.25">
      <c r="A515" s="42">
        <v>42</v>
      </c>
      <c r="B515" s="93" t="s">
        <v>829</v>
      </c>
      <c r="C515" s="93" t="s">
        <v>822</v>
      </c>
      <c r="D515" s="94" t="s">
        <v>882</v>
      </c>
      <c r="E515" s="93" t="s">
        <v>796</v>
      </c>
      <c r="F515" s="93" t="s">
        <v>883</v>
      </c>
      <c r="G515" s="93">
        <v>2007</v>
      </c>
      <c r="H515" s="22">
        <v>1</v>
      </c>
      <c r="I515" s="70"/>
      <c r="J515" s="120"/>
      <c r="K515" s="119">
        <f t="shared" si="109"/>
        <v>0</v>
      </c>
      <c r="L515" s="104">
        <f t="shared" si="110"/>
        <v>0</v>
      </c>
      <c r="M515" s="104">
        <f t="shared" si="111"/>
        <v>0</v>
      </c>
      <c r="N515" s="104">
        <f t="shared" si="112"/>
        <v>0</v>
      </c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5" x14ac:dyDescent="0.25">
      <c r="A516" s="42">
        <v>43</v>
      </c>
      <c r="B516" s="97" t="s">
        <v>829</v>
      </c>
      <c r="C516" s="97" t="s">
        <v>822</v>
      </c>
      <c r="D516" s="94" t="s">
        <v>884</v>
      </c>
      <c r="E516" s="93" t="s">
        <v>796</v>
      </c>
      <c r="F516" s="93" t="s">
        <v>885</v>
      </c>
      <c r="G516" s="93">
        <v>2007</v>
      </c>
      <c r="H516" s="22">
        <v>1</v>
      </c>
      <c r="I516" s="70"/>
      <c r="J516" s="120"/>
      <c r="K516" s="119">
        <f t="shared" si="109"/>
        <v>0</v>
      </c>
      <c r="L516" s="104">
        <f t="shared" si="110"/>
        <v>0</v>
      </c>
      <c r="M516" s="104">
        <f t="shared" si="111"/>
        <v>0</v>
      </c>
      <c r="N516" s="104">
        <f t="shared" si="112"/>
        <v>0</v>
      </c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5" x14ac:dyDescent="0.25">
      <c r="A517" s="42">
        <v>44</v>
      </c>
      <c r="B517" s="93" t="s">
        <v>829</v>
      </c>
      <c r="C517" s="93" t="s">
        <v>822</v>
      </c>
      <c r="D517" s="94" t="s">
        <v>886</v>
      </c>
      <c r="E517" s="93" t="s">
        <v>796</v>
      </c>
      <c r="F517" s="93" t="s">
        <v>887</v>
      </c>
      <c r="G517" s="93">
        <v>2007</v>
      </c>
      <c r="H517" s="22">
        <v>1</v>
      </c>
      <c r="I517" s="70"/>
      <c r="J517" s="120"/>
      <c r="K517" s="119">
        <f t="shared" si="109"/>
        <v>0</v>
      </c>
      <c r="L517" s="104">
        <f t="shared" si="110"/>
        <v>0</v>
      </c>
      <c r="M517" s="104">
        <f t="shared" si="111"/>
        <v>0</v>
      </c>
      <c r="N517" s="104">
        <f t="shared" si="112"/>
        <v>0</v>
      </c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5" x14ac:dyDescent="0.25">
      <c r="A518" s="42">
        <v>45</v>
      </c>
      <c r="B518" s="93" t="s">
        <v>878</v>
      </c>
      <c r="C518" s="93" t="s">
        <v>229</v>
      </c>
      <c r="D518" s="94" t="s">
        <v>888</v>
      </c>
      <c r="E518" s="93" t="s">
        <v>796</v>
      </c>
      <c r="F518" s="93" t="s">
        <v>889</v>
      </c>
      <c r="G518" s="93">
        <v>2006</v>
      </c>
      <c r="H518" s="22">
        <v>1</v>
      </c>
      <c r="I518" s="70"/>
      <c r="J518" s="120"/>
      <c r="K518" s="119">
        <f t="shared" si="109"/>
        <v>0</v>
      </c>
      <c r="L518" s="104">
        <f t="shared" si="110"/>
        <v>0</v>
      </c>
      <c r="M518" s="104">
        <f t="shared" si="111"/>
        <v>0</v>
      </c>
      <c r="N518" s="104">
        <f t="shared" si="112"/>
        <v>0</v>
      </c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5" x14ac:dyDescent="0.25">
      <c r="A519" s="42">
        <v>46</v>
      </c>
      <c r="B519" s="93" t="s">
        <v>878</v>
      </c>
      <c r="C519" s="93" t="s">
        <v>229</v>
      </c>
      <c r="D519" s="94" t="s">
        <v>890</v>
      </c>
      <c r="E519" s="93" t="s">
        <v>796</v>
      </c>
      <c r="F519" s="93" t="s">
        <v>891</v>
      </c>
      <c r="G519" s="93">
        <v>2006</v>
      </c>
      <c r="H519" s="22">
        <v>1</v>
      </c>
      <c r="I519" s="70"/>
      <c r="J519" s="120"/>
      <c r="K519" s="119">
        <f t="shared" si="109"/>
        <v>0</v>
      </c>
      <c r="L519" s="104">
        <f t="shared" si="110"/>
        <v>0</v>
      </c>
      <c r="M519" s="104">
        <f t="shared" si="111"/>
        <v>0</v>
      </c>
      <c r="N519" s="104">
        <f t="shared" si="112"/>
        <v>0</v>
      </c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5" x14ac:dyDescent="0.25">
      <c r="A520" s="42">
        <v>47</v>
      </c>
      <c r="B520" s="93" t="s">
        <v>878</v>
      </c>
      <c r="C520" s="93" t="s">
        <v>229</v>
      </c>
      <c r="D520" s="94" t="s">
        <v>892</v>
      </c>
      <c r="E520" s="93" t="s">
        <v>796</v>
      </c>
      <c r="F520" s="93" t="s">
        <v>893</v>
      </c>
      <c r="G520" s="93">
        <v>2006</v>
      </c>
      <c r="H520" s="22">
        <v>1</v>
      </c>
      <c r="I520" s="70"/>
      <c r="J520" s="120"/>
      <c r="K520" s="119">
        <f t="shared" si="109"/>
        <v>0</v>
      </c>
      <c r="L520" s="104">
        <f t="shared" si="110"/>
        <v>0</v>
      </c>
      <c r="M520" s="104">
        <f t="shared" si="111"/>
        <v>0</v>
      </c>
      <c r="N520" s="104">
        <f t="shared" si="112"/>
        <v>0</v>
      </c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5" x14ac:dyDescent="0.25">
      <c r="A521" s="42">
        <v>48</v>
      </c>
      <c r="B521" s="93" t="s">
        <v>878</v>
      </c>
      <c r="C521" s="93" t="s">
        <v>229</v>
      </c>
      <c r="D521" s="94" t="s">
        <v>894</v>
      </c>
      <c r="E521" s="93" t="s">
        <v>796</v>
      </c>
      <c r="F521" s="93" t="s">
        <v>895</v>
      </c>
      <c r="G521" s="93">
        <v>2006</v>
      </c>
      <c r="H521" s="22">
        <v>1</v>
      </c>
      <c r="I521" s="70"/>
      <c r="J521" s="120"/>
      <c r="K521" s="119">
        <f t="shared" si="109"/>
        <v>0</v>
      </c>
      <c r="L521" s="104">
        <f t="shared" si="110"/>
        <v>0</v>
      </c>
      <c r="M521" s="104">
        <f t="shared" si="111"/>
        <v>0</v>
      </c>
      <c r="N521" s="104">
        <f t="shared" si="112"/>
        <v>0</v>
      </c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5" x14ac:dyDescent="0.25">
      <c r="A522" s="42">
        <v>49</v>
      </c>
      <c r="B522" s="93" t="s">
        <v>878</v>
      </c>
      <c r="C522" s="93" t="s">
        <v>229</v>
      </c>
      <c r="D522" s="94" t="s">
        <v>896</v>
      </c>
      <c r="E522" s="93" t="s">
        <v>796</v>
      </c>
      <c r="F522" s="93" t="s">
        <v>897</v>
      </c>
      <c r="G522" s="93">
        <v>2006</v>
      </c>
      <c r="H522" s="22">
        <v>1</v>
      </c>
      <c r="I522" s="70"/>
      <c r="J522" s="120"/>
      <c r="K522" s="119">
        <f t="shared" si="109"/>
        <v>0</v>
      </c>
      <c r="L522" s="104">
        <f t="shared" si="110"/>
        <v>0</v>
      </c>
      <c r="M522" s="104">
        <f t="shared" si="111"/>
        <v>0</v>
      </c>
      <c r="N522" s="104">
        <f t="shared" si="112"/>
        <v>0</v>
      </c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5" x14ac:dyDescent="0.25">
      <c r="A523" s="42">
        <v>50</v>
      </c>
      <c r="B523" s="93" t="s">
        <v>878</v>
      </c>
      <c r="C523" s="93" t="s">
        <v>229</v>
      </c>
      <c r="D523" s="94" t="s">
        <v>898</v>
      </c>
      <c r="E523" s="93" t="s">
        <v>796</v>
      </c>
      <c r="F523" s="93" t="s">
        <v>899</v>
      </c>
      <c r="G523" s="93">
        <v>2006</v>
      </c>
      <c r="H523" s="22">
        <v>1</v>
      </c>
      <c r="I523" s="70"/>
      <c r="J523" s="120"/>
      <c r="K523" s="119">
        <f t="shared" si="109"/>
        <v>0</v>
      </c>
      <c r="L523" s="104">
        <f t="shared" si="110"/>
        <v>0</v>
      </c>
      <c r="M523" s="104">
        <f t="shared" si="111"/>
        <v>0</v>
      </c>
      <c r="N523" s="104">
        <f t="shared" si="112"/>
        <v>0</v>
      </c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5" x14ac:dyDescent="0.25">
      <c r="A524" s="42">
        <v>51</v>
      </c>
      <c r="B524" s="93" t="s">
        <v>869</v>
      </c>
      <c r="C524" s="93" t="s">
        <v>229</v>
      </c>
      <c r="D524" s="94" t="s">
        <v>900</v>
      </c>
      <c r="E524" s="93" t="s">
        <v>796</v>
      </c>
      <c r="F524" s="93" t="s">
        <v>901</v>
      </c>
      <c r="G524" s="93">
        <v>2007</v>
      </c>
      <c r="H524" s="22">
        <v>1</v>
      </c>
      <c r="I524" s="70"/>
      <c r="J524" s="120"/>
      <c r="K524" s="119">
        <f t="shared" si="109"/>
        <v>0</v>
      </c>
      <c r="L524" s="104">
        <f t="shared" si="110"/>
        <v>0</v>
      </c>
      <c r="M524" s="104">
        <f t="shared" si="111"/>
        <v>0</v>
      </c>
      <c r="N524" s="104">
        <f t="shared" si="112"/>
        <v>0</v>
      </c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5" x14ac:dyDescent="0.25">
      <c r="A525" s="42">
        <v>52</v>
      </c>
      <c r="B525" s="93" t="s">
        <v>878</v>
      </c>
      <c r="C525" s="93" t="s">
        <v>229</v>
      </c>
      <c r="D525" s="94" t="s">
        <v>902</v>
      </c>
      <c r="E525" s="93" t="s">
        <v>796</v>
      </c>
      <c r="F525" s="93" t="s">
        <v>903</v>
      </c>
      <c r="G525" s="93">
        <v>2006</v>
      </c>
      <c r="H525" s="22">
        <v>1</v>
      </c>
      <c r="I525" s="70"/>
      <c r="J525" s="120"/>
      <c r="K525" s="119">
        <f t="shared" si="109"/>
        <v>0</v>
      </c>
      <c r="L525" s="104">
        <f t="shared" si="110"/>
        <v>0</v>
      </c>
      <c r="M525" s="104">
        <f t="shared" si="111"/>
        <v>0</v>
      </c>
      <c r="N525" s="104">
        <f t="shared" si="112"/>
        <v>0</v>
      </c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5" x14ac:dyDescent="0.25">
      <c r="A526" s="42">
        <v>53</v>
      </c>
      <c r="B526" s="93" t="s">
        <v>869</v>
      </c>
      <c r="C526" s="93" t="s">
        <v>229</v>
      </c>
      <c r="D526" s="94" t="s">
        <v>904</v>
      </c>
      <c r="E526" s="93" t="s">
        <v>796</v>
      </c>
      <c r="F526" s="93" t="s">
        <v>905</v>
      </c>
      <c r="G526" s="93">
        <v>2007</v>
      </c>
      <c r="H526" s="22">
        <v>1</v>
      </c>
      <c r="I526" s="70"/>
      <c r="J526" s="120"/>
      <c r="K526" s="119">
        <f t="shared" si="109"/>
        <v>0</v>
      </c>
      <c r="L526" s="104">
        <f t="shared" si="110"/>
        <v>0</v>
      </c>
      <c r="M526" s="104">
        <f t="shared" si="111"/>
        <v>0</v>
      </c>
      <c r="N526" s="104">
        <f t="shared" si="112"/>
        <v>0</v>
      </c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5" x14ac:dyDescent="0.25">
      <c r="A527" s="42">
        <v>54</v>
      </c>
      <c r="B527" s="93" t="s">
        <v>869</v>
      </c>
      <c r="C527" s="93" t="s">
        <v>229</v>
      </c>
      <c r="D527" s="94" t="s">
        <v>906</v>
      </c>
      <c r="E527" s="93" t="s">
        <v>796</v>
      </c>
      <c r="F527" s="93" t="s">
        <v>907</v>
      </c>
      <c r="G527" s="93">
        <v>2007</v>
      </c>
      <c r="H527" s="22">
        <v>1</v>
      </c>
      <c r="I527" s="70"/>
      <c r="J527" s="120"/>
      <c r="K527" s="119">
        <f t="shared" si="109"/>
        <v>0</v>
      </c>
      <c r="L527" s="104">
        <f t="shared" si="110"/>
        <v>0</v>
      </c>
      <c r="M527" s="104">
        <f t="shared" si="111"/>
        <v>0</v>
      </c>
      <c r="N527" s="104">
        <f t="shared" si="112"/>
        <v>0</v>
      </c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5" x14ac:dyDescent="0.25">
      <c r="A528" s="42">
        <v>55</v>
      </c>
      <c r="B528" s="93" t="s">
        <v>869</v>
      </c>
      <c r="C528" s="93" t="s">
        <v>229</v>
      </c>
      <c r="D528" s="94" t="s">
        <v>908</v>
      </c>
      <c r="E528" s="93" t="s">
        <v>796</v>
      </c>
      <c r="F528" s="93" t="s">
        <v>909</v>
      </c>
      <c r="G528" s="93">
        <v>2007</v>
      </c>
      <c r="H528" s="22">
        <v>1</v>
      </c>
      <c r="I528" s="70"/>
      <c r="J528" s="120"/>
      <c r="K528" s="119">
        <f t="shared" si="109"/>
        <v>0</v>
      </c>
      <c r="L528" s="104">
        <f t="shared" si="110"/>
        <v>0</v>
      </c>
      <c r="M528" s="104">
        <f t="shared" si="111"/>
        <v>0</v>
      </c>
      <c r="N528" s="104">
        <f t="shared" si="112"/>
        <v>0</v>
      </c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5" x14ac:dyDescent="0.25">
      <c r="A529" s="42">
        <v>56</v>
      </c>
      <c r="B529" s="93" t="s">
        <v>869</v>
      </c>
      <c r="C529" s="93" t="s">
        <v>229</v>
      </c>
      <c r="D529" s="94" t="s">
        <v>910</v>
      </c>
      <c r="E529" s="93" t="s">
        <v>796</v>
      </c>
      <c r="F529" s="93" t="s">
        <v>911</v>
      </c>
      <c r="G529" s="93">
        <v>2007</v>
      </c>
      <c r="H529" s="22">
        <v>1</v>
      </c>
      <c r="I529" s="70"/>
      <c r="J529" s="120"/>
      <c r="K529" s="119">
        <f t="shared" si="109"/>
        <v>0</v>
      </c>
      <c r="L529" s="104">
        <f t="shared" si="110"/>
        <v>0</v>
      </c>
      <c r="M529" s="104">
        <f t="shared" si="111"/>
        <v>0</v>
      </c>
      <c r="N529" s="104">
        <f t="shared" si="112"/>
        <v>0</v>
      </c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5" x14ac:dyDescent="0.25">
      <c r="A530" s="42">
        <v>57</v>
      </c>
      <c r="B530" s="93" t="s">
        <v>869</v>
      </c>
      <c r="C530" s="93" t="s">
        <v>229</v>
      </c>
      <c r="D530" s="94" t="s">
        <v>912</v>
      </c>
      <c r="E530" s="93" t="s">
        <v>796</v>
      </c>
      <c r="F530" s="93" t="s">
        <v>913</v>
      </c>
      <c r="G530" s="93">
        <v>2007</v>
      </c>
      <c r="H530" s="22">
        <v>1</v>
      </c>
      <c r="I530" s="70"/>
      <c r="J530" s="120"/>
      <c r="K530" s="119">
        <f t="shared" si="109"/>
        <v>0</v>
      </c>
      <c r="L530" s="104">
        <f t="shared" si="110"/>
        <v>0</v>
      </c>
      <c r="M530" s="104">
        <f t="shared" si="111"/>
        <v>0</v>
      </c>
      <c r="N530" s="104">
        <f t="shared" si="112"/>
        <v>0</v>
      </c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5" x14ac:dyDescent="0.25">
      <c r="A531" s="42">
        <v>59</v>
      </c>
      <c r="B531" s="93" t="s">
        <v>829</v>
      </c>
      <c r="C531" s="93" t="s">
        <v>822</v>
      </c>
      <c r="D531" s="94" t="s">
        <v>914</v>
      </c>
      <c r="E531" s="93" t="s">
        <v>796</v>
      </c>
      <c r="F531" s="93" t="s">
        <v>915</v>
      </c>
      <c r="G531" s="93">
        <v>2007</v>
      </c>
      <c r="H531" s="22">
        <v>1</v>
      </c>
      <c r="I531" s="70"/>
      <c r="J531" s="120"/>
      <c r="K531" s="119">
        <f t="shared" si="109"/>
        <v>0</v>
      </c>
      <c r="L531" s="104">
        <f t="shared" si="110"/>
        <v>0</v>
      </c>
      <c r="M531" s="104">
        <f t="shared" si="111"/>
        <v>0</v>
      </c>
      <c r="N531" s="104">
        <f t="shared" si="112"/>
        <v>0</v>
      </c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5" x14ac:dyDescent="0.25">
      <c r="A532" s="42">
        <v>60</v>
      </c>
      <c r="B532" s="93" t="s">
        <v>878</v>
      </c>
      <c r="C532" s="93" t="s">
        <v>229</v>
      </c>
      <c r="D532" s="94" t="s">
        <v>916</v>
      </c>
      <c r="E532" s="93" t="s">
        <v>796</v>
      </c>
      <c r="F532" s="93" t="s">
        <v>917</v>
      </c>
      <c r="G532" s="93">
        <v>2006</v>
      </c>
      <c r="H532" s="22">
        <v>1</v>
      </c>
      <c r="I532" s="70"/>
      <c r="J532" s="120"/>
      <c r="K532" s="119">
        <f t="shared" si="109"/>
        <v>0</v>
      </c>
      <c r="L532" s="104">
        <f t="shared" si="110"/>
        <v>0</v>
      </c>
      <c r="M532" s="104">
        <f t="shared" si="111"/>
        <v>0</v>
      </c>
      <c r="N532" s="104">
        <f t="shared" si="112"/>
        <v>0</v>
      </c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5" x14ac:dyDescent="0.25">
      <c r="A533" s="42">
        <v>58</v>
      </c>
      <c r="B533" s="93" t="s">
        <v>794</v>
      </c>
      <c r="C533" s="93" t="s">
        <v>247</v>
      </c>
      <c r="D533" s="94" t="s">
        <v>918</v>
      </c>
      <c r="E533" s="93" t="s">
        <v>796</v>
      </c>
      <c r="F533" s="93" t="s">
        <v>919</v>
      </c>
      <c r="G533" s="93">
        <v>2007</v>
      </c>
      <c r="H533" s="22">
        <v>1</v>
      </c>
      <c r="I533" s="70"/>
      <c r="J533" s="120"/>
      <c r="K533" s="119">
        <f>I533+(I533*J533)</f>
        <v>0</v>
      </c>
      <c r="L533" s="104">
        <f>H533*I533</f>
        <v>0</v>
      </c>
      <c r="M533" s="104">
        <f>L533*J533</f>
        <v>0</v>
      </c>
      <c r="N533" s="104">
        <f>H533*K533</f>
        <v>0</v>
      </c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9.5" customHeight="1" x14ac:dyDescent="0.25">
      <c r="A534" s="42">
        <v>61</v>
      </c>
      <c r="B534" s="93" t="s">
        <v>821</v>
      </c>
      <c r="C534" s="93" t="s">
        <v>822</v>
      </c>
      <c r="D534" s="94" t="s">
        <v>920</v>
      </c>
      <c r="E534" s="93" t="s">
        <v>796</v>
      </c>
      <c r="F534" s="93" t="s">
        <v>921</v>
      </c>
      <c r="G534" s="93">
        <v>2007</v>
      </c>
      <c r="H534" s="22">
        <v>1</v>
      </c>
      <c r="I534" s="70"/>
      <c r="J534" s="120"/>
      <c r="K534" s="119">
        <f t="shared" si="109"/>
        <v>0</v>
      </c>
      <c r="L534" s="104">
        <f t="shared" si="110"/>
        <v>0</v>
      </c>
      <c r="M534" s="104">
        <f t="shared" si="111"/>
        <v>0</v>
      </c>
      <c r="N534" s="104">
        <f t="shared" si="112"/>
        <v>0</v>
      </c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5" x14ac:dyDescent="0.25">
      <c r="A535" s="42">
        <v>62</v>
      </c>
      <c r="B535" s="93" t="s">
        <v>794</v>
      </c>
      <c r="C535" s="93" t="s">
        <v>247</v>
      </c>
      <c r="D535" s="94" t="s">
        <v>922</v>
      </c>
      <c r="E535" s="93" t="s">
        <v>796</v>
      </c>
      <c r="F535" s="93" t="s">
        <v>923</v>
      </c>
      <c r="G535" s="93">
        <v>2007</v>
      </c>
      <c r="H535" s="22">
        <v>1</v>
      </c>
      <c r="I535" s="70"/>
      <c r="J535" s="120"/>
      <c r="K535" s="119">
        <f t="shared" si="109"/>
        <v>0</v>
      </c>
      <c r="L535" s="104">
        <f t="shared" si="110"/>
        <v>0</v>
      </c>
      <c r="M535" s="104">
        <f t="shared" si="111"/>
        <v>0</v>
      </c>
      <c r="N535" s="104">
        <f t="shared" si="112"/>
        <v>0</v>
      </c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5" x14ac:dyDescent="0.25">
      <c r="A536" s="42">
        <v>63</v>
      </c>
      <c r="B536" s="93" t="s">
        <v>794</v>
      </c>
      <c r="C536" s="93" t="s">
        <v>247</v>
      </c>
      <c r="D536" s="94" t="s">
        <v>924</v>
      </c>
      <c r="E536" s="93" t="s">
        <v>796</v>
      </c>
      <c r="F536" s="93" t="s">
        <v>925</v>
      </c>
      <c r="G536" s="93">
        <v>2007</v>
      </c>
      <c r="H536" s="22">
        <v>1</v>
      </c>
      <c r="I536" s="70"/>
      <c r="J536" s="120"/>
      <c r="K536" s="119">
        <f t="shared" si="109"/>
        <v>0</v>
      </c>
      <c r="L536" s="104">
        <f t="shared" si="110"/>
        <v>0</v>
      </c>
      <c r="M536" s="104">
        <f t="shared" si="111"/>
        <v>0</v>
      </c>
      <c r="N536" s="104">
        <f t="shared" si="112"/>
        <v>0</v>
      </c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5" x14ac:dyDescent="0.25">
      <c r="A537" s="42">
        <v>64</v>
      </c>
      <c r="B537" s="93" t="s">
        <v>794</v>
      </c>
      <c r="C537" s="93" t="s">
        <v>229</v>
      </c>
      <c r="D537" s="94" t="s">
        <v>926</v>
      </c>
      <c r="E537" s="93" t="s">
        <v>796</v>
      </c>
      <c r="F537" s="93" t="s">
        <v>927</v>
      </c>
      <c r="G537" s="93">
        <v>2007</v>
      </c>
      <c r="H537" s="22">
        <v>1</v>
      </c>
      <c r="I537" s="70"/>
      <c r="J537" s="120"/>
      <c r="K537" s="119">
        <f t="shared" si="109"/>
        <v>0</v>
      </c>
      <c r="L537" s="104">
        <f t="shared" si="110"/>
        <v>0</v>
      </c>
      <c r="M537" s="104">
        <f t="shared" si="111"/>
        <v>0</v>
      </c>
      <c r="N537" s="104">
        <f t="shared" si="112"/>
        <v>0</v>
      </c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5" x14ac:dyDescent="0.25">
      <c r="A538" s="42">
        <v>65</v>
      </c>
      <c r="B538" s="93" t="s">
        <v>794</v>
      </c>
      <c r="C538" s="93" t="s">
        <v>229</v>
      </c>
      <c r="D538" s="94" t="s">
        <v>928</v>
      </c>
      <c r="E538" s="93" t="s">
        <v>796</v>
      </c>
      <c r="F538" s="93" t="s">
        <v>929</v>
      </c>
      <c r="G538" s="93">
        <v>2007</v>
      </c>
      <c r="H538" s="22">
        <v>1</v>
      </c>
      <c r="I538" s="70"/>
      <c r="J538" s="120"/>
      <c r="K538" s="119">
        <f t="shared" ref="K538:K573" si="113">I538+(I538*J538)</f>
        <v>0</v>
      </c>
      <c r="L538" s="104">
        <f t="shared" ref="L538:L573" si="114">H538*I538</f>
        <v>0</v>
      </c>
      <c r="M538" s="104">
        <f t="shared" ref="M538:M573" si="115">L538*J538</f>
        <v>0</v>
      </c>
      <c r="N538" s="104">
        <f t="shared" ref="N538:N573" si="116">H538*K538</f>
        <v>0</v>
      </c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5" x14ac:dyDescent="0.25">
      <c r="A539" s="42">
        <v>66</v>
      </c>
      <c r="B539" s="93" t="s">
        <v>794</v>
      </c>
      <c r="C539" s="93" t="s">
        <v>229</v>
      </c>
      <c r="D539" s="94" t="s">
        <v>922</v>
      </c>
      <c r="E539" s="93" t="s">
        <v>796</v>
      </c>
      <c r="F539" s="93" t="s">
        <v>930</v>
      </c>
      <c r="G539" s="93">
        <v>2007</v>
      </c>
      <c r="H539" s="22">
        <v>1</v>
      </c>
      <c r="I539" s="70"/>
      <c r="J539" s="120"/>
      <c r="K539" s="119">
        <f t="shared" si="113"/>
        <v>0</v>
      </c>
      <c r="L539" s="104">
        <f t="shared" si="114"/>
        <v>0</v>
      </c>
      <c r="M539" s="104">
        <f t="shared" si="115"/>
        <v>0</v>
      </c>
      <c r="N539" s="104">
        <f t="shared" si="116"/>
        <v>0</v>
      </c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5" x14ac:dyDescent="0.25">
      <c r="A540" s="42">
        <v>67</v>
      </c>
      <c r="B540" s="93" t="s">
        <v>794</v>
      </c>
      <c r="C540" s="93" t="s">
        <v>229</v>
      </c>
      <c r="D540" s="94" t="s">
        <v>931</v>
      </c>
      <c r="E540" s="93" t="s">
        <v>796</v>
      </c>
      <c r="F540" s="93" t="s">
        <v>932</v>
      </c>
      <c r="G540" s="93">
        <v>2007</v>
      </c>
      <c r="H540" s="22">
        <v>1</v>
      </c>
      <c r="I540" s="70"/>
      <c r="J540" s="120"/>
      <c r="K540" s="119">
        <f t="shared" si="113"/>
        <v>0</v>
      </c>
      <c r="L540" s="104">
        <f t="shared" si="114"/>
        <v>0</v>
      </c>
      <c r="M540" s="104">
        <f t="shared" si="115"/>
        <v>0</v>
      </c>
      <c r="N540" s="104">
        <f t="shared" si="116"/>
        <v>0</v>
      </c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5" x14ac:dyDescent="0.25">
      <c r="A541" s="42">
        <v>68</v>
      </c>
      <c r="B541" s="93" t="s">
        <v>794</v>
      </c>
      <c r="C541" s="93" t="s">
        <v>229</v>
      </c>
      <c r="D541" s="94" t="s">
        <v>933</v>
      </c>
      <c r="E541" s="93" t="s">
        <v>796</v>
      </c>
      <c r="F541" s="93" t="s">
        <v>934</v>
      </c>
      <c r="G541" s="93">
        <v>2007</v>
      </c>
      <c r="H541" s="22">
        <v>1</v>
      </c>
      <c r="I541" s="70"/>
      <c r="J541" s="120"/>
      <c r="K541" s="119">
        <f t="shared" si="113"/>
        <v>0</v>
      </c>
      <c r="L541" s="104">
        <f t="shared" si="114"/>
        <v>0</v>
      </c>
      <c r="M541" s="104">
        <f t="shared" si="115"/>
        <v>0</v>
      </c>
      <c r="N541" s="104">
        <f t="shared" si="116"/>
        <v>0</v>
      </c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5" x14ac:dyDescent="0.25">
      <c r="A542" s="42">
        <v>69</v>
      </c>
      <c r="B542" s="93" t="s">
        <v>794</v>
      </c>
      <c r="C542" s="93" t="s">
        <v>229</v>
      </c>
      <c r="D542" s="94" t="s">
        <v>935</v>
      </c>
      <c r="E542" s="93" t="s">
        <v>796</v>
      </c>
      <c r="F542" s="93" t="s">
        <v>936</v>
      </c>
      <c r="G542" s="93">
        <v>2007</v>
      </c>
      <c r="H542" s="22">
        <v>1</v>
      </c>
      <c r="I542" s="70"/>
      <c r="J542" s="120"/>
      <c r="K542" s="119">
        <f t="shared" si="113"/>
        <v>0</v>
      </c>
      <c r="L542" s="104">
        <f t="shared" si="114"/>
        <v>0</v>
      </c>
      <c r="M542" s="104">
        <f t="shared" si="115"/>
        <v>0</v>
      </c>
      <c r="N542" s="104">
        <f t="shared" si="116"/>
        <v>0</v>
      </c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5" x14ac:dyDescent="0.25">
      <c r="A543" s="42">
        <v>70</v>
      </c>
      <c r="B543" s="93" t="s">
        <v>794</v>
      </c>
      <c r="C543" s="93" t="s">
        <v>229</v>
      </c>
      <c r="D543" s="94" t="s">
        <v>937</v>
      </c>
      <c r="E543" s="93" t="s">
        <v>796</v>
      </c>
      <c r="F543" s="93" t="s">
        <v>938</v>
      </c>
      <c r="G543" s="93">
        <v>2007</v>
      </c>
      <c r="H543" s="22">
        <v>1</v>
      </c>
      <c r="I543" s="70"/>
      <c r="J543" s="120"/>
      <c r="K543" s="119">
        <f t="shared" si="113"/>
        <v>0</v>
      </c>
      <c r="L543" s="104">
        <f t="shared" si="114"/>
        <v>0</v>
      </c>
      <c r="M543" s="104">
        <f t="shared" si="115"/>
        <v>0</v>
      </c>
      <c r="N543" s="104">
        <f t="shared" si="116"/>
        <v>0</v>
      </c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5" x14ac:dyDescent="0.25">
      <c r="A544" s="42">
        <v>71</v>
      </c>
      <c r="B544" s="93" t="s">
        <v>794</v>
      </c>
      <c r="C544" s="93" t="s">
        <v>229</v>
      </c>
      <c r="D544" s="94" t="s">
        <v>918</v>
      </c>
      <c r="E544" s="93" t="s">
        <v>796</v>
      </c>
      <c r="F544" s="93" t="s">
        <v>939</v>
      </c>
      <c r="G544" s="93">
        <v>2007</v>
      </c>
      <c r="H544" s="22">
        <v>1</v>
      </c>
      <c r="I544" s="70"/>
      <c r="J544" s="120"/>
      <c r="K544" s="119">
        <f t="shared" si="113"/>
        <v>0</v>
      </c>
      <c r="L544" s="104">
        <f t="shared" si="114"/>
        <v>0</v>
      </c>
      <c r="M544" s="104">
        <f t="shared" si="115"/>
        <v>0</v>
      </c>
      <c r="N544" s="104">
        <f t="shared" si="116"/>
        <v>0</v>
      </c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5" x14ac:dyDescent="0.25">
      <c r="A545" s="42">
        <v>72</v>
      </c>
      <c r="B545" s="93" t="s">
        <v>794</v>
      </c>
      <c r="C545" s="93" t="s">
        <v>229</v>
      </c>
      <c r="D545" s="94" t="s">
        <v>924</v>
      </c>
      <c r="E545" s="93" t="s">
        <v>796</v>
      </c>
      <c r="F545" s="93" t="s">
        <v>940</v>
      </c>
      <c r="G545" s="93">
        <v>2007</v>
      </c>
      <c r="H545" s="22">
        <v>1</v>
      </c>
      <c r="I545" s="70"/>
      <c r="J545" s="120"/>
      <c r="K545" s="119">
        <f t="shared" si="113"/>
        <v>0</v>
      </c>
      <c r="L545" s="104">
        <f t="shared" si="114"/>
        <v>0</v>
      </c>
      <c r="M545" s="104">
        <f t="shared" si="115"/>
        <v>0</v>
      </c>
      <c r="N545" s="104">
        <f t="shared" si="116"/>
        <v>0</v>
      </c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5" x14ac:dyDescent="0.25">
      <c r="A546" s="42">
        <v>73</v>
      </c>
      <c r="B546" s="93" t="s">
        <v>794</v>
      </c>
      <c r="C546" s="93" t="s">
        <v>229</v>
      </c>
      <c r="D546" s="94" t="s">
        <v>941</v>
      </c>
      <c r="E546" s="93" t="s">
        <v>796</v>
      </c>
      <c r="F546" s="93" t="s">
        <v>942</v>
      </c>
      <c r="G546" s="93">
        <v>2007</v>
      </c>
      <c r="H546" s="22">
        <v>1</v>
      </c>
      <c r="I546" s="70"/>
      <c r="J546" s="120"/>
      <c r="K546" s="119">
        <f t="shared" si="113"/>
        <v>0</v>
      </c>
      <c r="L546" s="104">
        <f t="shared" si="114"/>
        <v>0</v>
      </c>
      <c r="M546" s="104">
        <f t="shared" si="115"/>
        <v>0</v>
      </c>
      <c r="N546" s="104">
        <f t="shared" si="116"/>
        <v>0</v>
      </c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5" x14ac:dyDescent="0.25">
      <c r="A547" s="42">
        <v>74</v>
      </c>
      <c r="B547" s="93" t="s">
        <v>821</v>
      </c>
      <c r="C547" s="93" t="s">
        <v>943</v>
      </c>
      <c r="D547" s="94" t="s">
        <v>944</v>
      </c>
      <c r="E547" s="93" t="s">
        <v>796</v>
      </c>
      <c r="F547" s="93" t="s">
        <v>945</v>
      </c>
      <c r="G547" s="93">
        <v>2007</v>
      </c>
      <c r="H547" s="22">
        <v>1</v>
      </c>
      <c r="I547" s="70"/>
      <c r="J547" s="120"/>
      <c r="K547" s="119">
        <f t="shared" si="113"/>
        <v>0</v>
      </c>
      <c r="L547" s="104">
        <f t="shared" si="114"/>
        <v>0</v>
      </c>
      <c r="M547" s="104">
        <f t="shared" si="115"/>
        <v>0</v>
      </c>
      <c r="N547" s="104">
        <f t="shared" si="116"/>
        <v>0</v>
      </c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8" customHeight="1" x14ac:dyDescent="0.25">
      <c r="A548" s="42">
        <v>75</v>
      </c>
      <c r="B548" s="93" t="s">
        <v>821</v>
      </c>
      <c r="C548" s="93" t="s">
        <v>943</v>
      </c>
      <c r="D548" s="94" t="s">
        <v>946</v>
      </c>
      <c r="E548" s="93" t="s">
        <v>796</v>
      </c>
      <c r="F548" s="93" t="s">
        <v>947</v>
      </c>
      <c r="G548" s="93">
        <v>2007</v>
      </c>
      <c r="H548" s="22">
        <v>1</v>
      </c>
      <c r="I548" s="70"/>
      <c r="J548" s="120"/>
      <c r="K548" s="119">
        <f t="shared" si="113"/>
        <v>0</v>
      </c>
      <c r="L548" s="104">
        <f t="shared" si="114"/>
        <v>0</v>
      </c>
      <c r="M548" s="104">
        <f t="shared" si="115"/>
        <v>0</v>
      </c>
      <c r="N548" s="104">
        <f t="shared" si="116"/>
        <v>0</v>
      </c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7.25" customHeight="1" x14ac:dyDescent="0.25">
      <c r="A549" s="42">
        <v>76</v>
      </c>
      <c r="B549" s="93" t="s">
        <v>821</v>
      </c>
      <c r="C549" s="93" t="s">
        <v>943</v>
      </c>
      <c r="D549" s="94" t="s">
        <v>920</v>
      </c>
      <c r="E549" s="93" t="s">
        <v>796</v>
      </c>
      <c r="F549" s="93" t="s">
        <v>948</v>
      </c>
      <c r="G549" s="93">
        <v>2007</v>
      </c>
      <c r="H549" s="22">
        <v>1</v>
      </c>
      <c r="I549" s="70"/>
      <c r="J549" s="120"/>
      <c r="K549" s="119">
        <f t="shared" si="113"/>
        <v>0</v>
      </c>
      <c r="L549" s="104">
        <f t="shared" si="114"/>
        <v>0</v>
      </c>
      <c r="M549" s="104">
        <f t="shared" si="115"/>
        <v>0</v>
      </c>
      <c r="N549" s="104">
        <f t="shared" si="116"/>
        <v>0</v>
      </c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5" x14ac:dyDescent="0.25">
      <c r="A550" s="42">
        <v>77</v>
      </c>
      <c r="B550" s="93" t="s">
        <v>814</v>
      </c>
      <c r="C550" s="93" t="s">
        <v>247</v>
      </c>
      <c r="D550" s="94" t="s">
        <v>949</v>
      </c>
      <c r="E550" s="93" t="s">
        <v>796</v>
      </c>
      <c r="F550" s="93" t="s">
        <v>950</v>
      </c>
      <c r="G550" s="93">
        <v>2006</v>
      </c>
      <c r="H550" s="22">
        <v>1</v>
      </c>
      <c r="I550" s="70"/>
      <c r="J550" s="120"/>
      <c r="K550" s="119">
        <f t="shared" si="113"/>
        <v>0</v>
      </c>
      <c r="L550" s="104">
        <f t="shared" si="114"/>
        <v>0</v>
      </c>
      <c r="M550" s="104">
        <f t="shared" si="115"/>
        <v>0</v>
      </c>
      <c r="N550" s="104">
        <f t="shared" si="116"/>
        <v>0</v>
      </c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5" x14ac:dyDescent="0.25">
      <c r="A551" s="42">
        <v>78</v>
      </c>
      <c r="B551" s="93" t="s">
        <v>814</v>
      </c>
      <c r="C551" s="93" t="s">
        <v>247</v>
      </c>
      <c r="D551" s="94" t="s">
        <v>951</v>
      </c>
      <c r="E551" s="93" t="s">
        <v>796</v>
      </c>
      <c r="F551" s="93" t="s">
        <v>952</v>
      </c>
      <c r="G551" s="93">
        <v>2006</v>
      </c>
      <c r="H551" s="22">
        <v>1</v>
      </c>
      <c r="I551" s="70"/>
      <c r="J551" s="120"/>
      <c r="K551" s="119">
        <f t="shared" si="113"/>
        <v>0</v>
      </c>
      <c r="L551" s="104">
        <f t="shared" si="114"/>
        <v>0</v>
      </c>
      <c r="M551" s="104">
        <f t="shared" si="115"/>
        <v>0</v>
      </c>
      <c r="N551" s="104">
        <f t="shared" si="116"/>
        <v>0</v>
      </c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5" x14ac:dyDescent="0.25">
      <c r="A552" s="42">
        <v>79</v>
      </c>
      <c r="B552" s="93" t="s">
        <v>794</v>
      </c>
      <c r="C552" s="93" t="s">
        <v>247</v>
      </c>
      <c r="D552" s="94" t="s">
        <v>953</v>
      </c>
      <c r="E552" s="93" t="s">
        <v>796</v>
      </c>
      <c r="F552" s="93" t="s">
        <v>954</v>
      </c>
      <c r="G552" s="93">
        <v>2007</v>
      </c>
      <c r="H552" s="22">
        <v>1</v>
      </c>
      <c r="I552" s="70"/>
      <c r="J552" s="120"/>
      <c r="K552" s="119">
        <f t="shared" si="113"/>
        <v>0</v>
      </c>
      <c r="L552" s="104">
        <f t="shared" si="114"/>
        <v>0</v>
      </c>
      <c r="M552" s="104">
        <f t="shared" si="115"/>
        <v>0</v>
      </c>
      <c r="N552" s="104">
        <f t="shared" si="116"/>
        <v>0</v>
      </c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5" x14ac:dyDescent="0.25">
      <c r="A553" s="42">
        <v>80</v>
      </c>
      <c r="B553" s="93" t="s">
        <v>794</v>
      </c>
      <c r="C553" s="93" t="s">
        <v>247</v>
      </c>
      <c r="D553" s="94" t="s">
        <v>955</v>
      </c>
      <c r="E553" s="93" t="s">
        <v>796</v>
      </c>
      <c r="F553" s="93" t="s">
        <v>956</v>
      </c>
      <c r="G553" s="93">
        <v>2007</v>
      </c>
      <c r="H553" s="22">
        <v>1</v>
      </c>
      <c r="I553" s="70"/>
      <c r="J553" s="120"/>
      <c r="K553" s="119">
        <f t="shared" si="113"/>
        <v>0</v>
      </c>
      <c r="L553" s="104">
        <f t="shared" si="114"/>
        <v>0</v>
      </c>
      <c r="M553" s="104">
        <f t="shared" si="115"/>
        <v>0</v>
      </c>
      <c r="N553" s="104">
        <f t="shared" si="116"/>
        <v>0</v>
      </c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5" x14ac:dyDescent="0.25">
      <c r="A554" s="42">
        <v>81</v>
      </c>
      <c r="B554" s="93" t="s">
        <v>794</v>
      </c>
      <c r="C554" s="93" t="s">
        <v>247</v>
      </c>
      <c r="D554" s="94" t="s">
        <v>957</v>
      </c>
      <c r="E554" s="93" t="s">
        <v>796</v>
      </c>
      <c r="F554" s="93" t="s">
        <v>958</v>
      </c>
      <c r="G554" s="93">
        <v>2007</v>
      </c>
      <c r="H554" s="22">
        <v>1</v>
      </c>
      <c r="I554" s="70"/>
      <c r="J554" s="120"/>
      <c r="K554" s="119">
        <f t="shared" si="113"/>
        <v>0</v>
      </c>
      <c r="L554" s="104">
        <f t="shared" si="114"/>
        <v>0</v>
      </c>
      <c r="M554" s="104">
        <f t="shared" si="115"/>
        <v>0</v>
      </c>
      <c r="N554" s="104">
        <f t="shared" si="116"/>
        <v>0</v>
      </c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5" x14ac:dyDescent="0.25">
      <c r="A555" s="42">
        <v>82</v>
      </c>
      <c r="B555" s="93" t="s">
        <v>814</v>
      </c>
      <c r="C555" s="93" t="s">
        <v>247</v>
      </c>
      <c r="D555" s="94" t="s">
        <v>959</v>
      </c>
      <c r="E555" s="93" t="s">
        <v>796</v>
      </c>
      <c r="F555" s="93" t="s">
        <v>960</v>
      </c>
      <c r="G555" s="93">
        <v>2006</v>
      </c>
      <c r="H555" s="22">
        <v>1</v>
      </c>
      <c r="I555" s="70"/>
      <c r="J555" s="120"/>
      <c r="K555" s="119">
        <f t="shared" si="113"/>
        <v>0</v>
      </c>
      <c r="L555" s="104">
        <f t="shared" si="114"/>
        <v>0</v>
      </c>
      <c r="M555" s="104">
        <f t="shared" si="115"/>
        <v>0</v>
      </c>
      <c r="N555" s="104">
        <f t="shared" si="116"/>
        <v>0</v>
      </c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5" x14ac:dyDescent="0.25">
      <c r="A556" s="42">
        <v>83</v>
      </c>
      <c r="B556" s="93" t="s">
        <v>814</v>
      </c>
      <c r="C556" s="93" t="s">
        <v>247</v>
      </c>
      <c r="D556" s="94" t="s">
        <v>961</v>
      </c>
      <c r="E556" s="93" t="s">
        <v>796</v>
      </c>
      <c r="F556" s="93" t="s">
        <v>962</v>
      </c>
      <c r="G556" s="93">
        <v>2006</v>
      </c>
      <c r="H556" s="22">
        <v>1</v>
      </c>
      <c r="I556" s="70"/>
      <c r="J556" s="120"/>
      <c r="K556" s="119">
        <f t="shared" si="113"/>
        <v>0</v>
      </c>
      <c r="L556" s="104">
        <f t="shared" si="114"/>
        <v>0</v>
      </c>
      <c r="M556" s="104">
        <f t="shared" si="115"/>
        <v>0</v>
      </c>
      <c r="N556" s="104">
        <f t="shared" si="116"/>
        <v>0</v>
      </c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5" x14ac:dyDescent="0.25">
      <c r="A557" s="42">
        <v>84</v>
      </c>
      <c r="B557" s="93" t="s">
        <v>794</v>
      </c>
      <c r="C557" s="93" t="s">
        <v>247</v>
      </c>
      <c r="D557" s="94" t="s">
        <v>963</v>
      </c>
      <c r="E557" s="93" t="s">
        <v>796</v>
      </c>
      <c r="F557" s="93" t="s">
        <v>964</v>
      </c>
      <c r="G557" s="93">
        <v>2007</v>
      </c>
      <c r="H557" s="22">
        <v>1</v>
      </c>
      <c r="I557" s="70"/>
      <c r="J557" s="120"/>
      <c r="K557" s="119">
        <f t="shared" si="113"/>
        <v>0</v>
      </c>
      <c r="L557" s="104">
        <f t="shared" si="114"/>
        <v>0</v>
      </c>
      <c r="M557" s="104">
        <f t="shared" si="115"/>
        <v>0</v>
      </c>
      <c r="N557" s="104">
        <f t="shared" si="116"/>
        <v>0</v>
      </c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5" x14ac:dyDescent="0.25">
      <c r="A558" s="42">
        <v>85</v>
      </c>
      <c r="B558" s="93" t="s">
        <v>814</v>
      </c>
      <c r="C558" s="93" t="s">
        <v>247</v>
      </c>
      <c r="D558" s="94" t="s">
        <v>965</v>
      </c>
      <c r="E558" s="93" t="s">
        <v>796</v>
      </c>
      <c r="F558" s="93" t="s">
        <v>966</v>
      </c>
      <c r="G558" s="93">
        <v>2007</v>
      </c>
      <c r="H558" s="22">
        <v>1</v>
      </c>
      <c r="I558" s="70"/>
      <c r="J558" s="120"/>
      <c r="K558" s="119">
        <f t="shared" si="113"/>
        <v>0</v>
      </c>
      <c r="L558" s="104">
        <f t="shared" si="114"/>
        <v>0</v>
      </c>
      <c r="M558" s="104">
        <f t="shared" si="115"/>
        <v>0</v>
      </c>
      <c r="N558" s="104">
        <f t="shared" si="116"/>
        <v>0</v>
      </c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5" x14ac:dyDescent="0.25">
      <c r="A559" s="42">
        <v>86</v>
      </c>
      <c r="B559" s="93" t="s">
        <v>794</v>
      </c>
      <c r="C559" s="93" t="s">
        <v>247</v>
      </c>
      <c r="D559" s="94" t="s">
        <v>967</v>
      </c>
      <c r="E559" s="93" t="s">
        <v>796</v>
      </c>
      <c r="F559" s="93" t="s">
        <v>968</v>
      </c>
      <c r="G559" s="93">
        <v>2007</v>
      </c>
      <c r="H559" s="22">
        <v>1</v>
      </c>
      <c r="I559" s="70"/>
      <c r="J559" s="120"/>
      <c r="K559" s="119">
        <f t="shared" si="113"/>
        <v>0</v>
      </c>
      <c r="L559" s="104">
        <f t="shared" si="114"/>
        <v>0</v>
      </c>
      <c r="M559" s="104">
        <f t="shared" si="115"/>
        <v>0</v>
      </c>
      <c r="N559" s="104">
        <f t="shared" si="116"/>
        <v>0</v>
      </c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5" x14ac:dyDescent="0.25">
      <c r="A560" s="42">
        <v>87</v>
      </c>
      <c r="B560" s="93" t="s">
        <v>814</v>
      </c>
      <c r="C560" s="93" t="s">
        <v>247</v>
      </c>
      <c r="D560" s="94" t="s">
        <v>969</v>
      </c>
      <c r="E560" s="93" t="s">
        <v>796</v>
      </c>
      <c r="F560" s="93" t="s">
        <v>970</v>
      </c>
      <c r="G560" s="93">
        <v>2006</v>
      </c>
      <c r="H560" s="22">
        <v>1</v>
      </c>
      <c r="I560" s="70"/>
      <c r="J560" s="120"/>
      <c r="K560" s="119">
        <f t="shared" si="113"/>
        <v>0</v>
      </c>
      <c r="L560" s="104">
        <f t="shared" si="114"/>
        <v>0</v>
      </c>
      <c r="M560" s="104">
        <f t="shared" si="115"/>
        <v>0</v>
      </c>
      <c r="N560" s="104">
        <f t="shared" si="116"/>
        <v>0</v>
      </c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5" x14ac:dyDescent="0.25">
      <c r="A561" s="42">
        <v>88</v>
      </c>
      <c r="B561" s="93" t="s">
        <v>821</v>
      </c>
      <c r="C561" s="93" t="s">
        <v>822</v>
      </c>
      <c r="D561" s="94"/>
      <c r="E561" s="93" t="s">
        <v>796</v>
      </c>
      <c r="F561" s="93" t="s">
        <v>971</v>
      </c>
      <c r="G561" s="93"/>
      <c r="H561" s="22">
        <v>1</v>
      </c>
      <c r="I561" s="70"/>
      <c r="J561" s="120"/>
      <c r="K561" s="119">
        <f t="shared" si="113"/>
        <v>0</v>
      </c>
      <c r="L561" s="104">
        <f t="shared" si="114"/>
        <v>0</v>
      </c>
      <c r="M561" s="104">
        <f t="shared" si="115"/>
        <v>0</v>
      </c>
      <c r="N561" s="104">
        <f t="shared" si="116"/>
        <v>0</v>
      </c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5" x14ac:dyDescent="0.25">
      <c r="A562" s="42">
        <v>89</v>
      </c>
      <c r="B562" s="93" t="s">
        <v>821</v>
      </c>
      <c r="C562" s="93" t="s">
        <v>822</v>
      </c>
      <c r="D562" s="94" t="s">
        <v>972</v>
      </c>
      <c r="E562" s="93" t="s">
        <v>796</v>
      </c>
      <c r="F562" s="93" t="s">
        <v>973</v>
      </c>
      <c r="G562" s="93"/>
      <c r="H562" s="22">
        <v>1</v>
      </c>
      <c r="I562" s="70"/>
      <c r="J562" s="120"/>
      <c r="K562" s="119">
        <f t="shared" si="113"/>
        <v>0</v>
      </c>
      <c r="L562" s="104">
        <f t="shared" si="114"/>
        <v>0</v>
      </c>
      <c r="M562" s="104">
        <f t="shared" si="115"/>
        <v>0</v>
      </c>
      <c r="N562" s="104">
        <f t="shared" si="116"/>
        <v>0</v>
      </c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30" x14ac:dyDescent="0.25">
      <c r="A563" s="42">
        <v>90</v>
      </c>
      <c r="B563" s="93" t="s">
        <v>821</v>
      </c>
      <c r="C563" s="93" t="s">
        <v>822</v>
      </c>
      <c r="D563" s="94" t="s">
        <v>974</v>
      </c>
      <c r="E563" s="93" t="s">
        <v>796</v>
      </c>
      <c r="F563" s="93" t="s">
        <v>975</v>
      </c>
      <c r="G563" s="93">
        <v>2006</v>
      </c>
      <c r="H563" s="22">
        <v>1</v>
      </c>
      <c r="I563" s="70"/>
      <c r="J563" s="120"/>
      <c r="K563" s="119">
        <f t="shared" si="113"/>
        <v>0</v>
      </c>
      <c r="L563" s="104">
        <f t="shared" si="114"/>
        <v>0</v>
      </c>
      <c r="M563" s="104">
        <f t="shared" si="115"/>
        <v>0</v>
      </c>
      <c r="N563" s="104">
        <f t="shared" si="116"/>
        <v>0</v>
      </c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30" x14ac:dyDescent="0.25">
      <c r="A564" s="42">
        <v>91</v>
      </c>
      <c r="B564" s="93" t="s">
        <v>821</v>
      </c>
      <c r="C564" s="93" t="s">
        <v>822</v>
      </c>
      <c r="D564" s="94" t="s">
        <v>976</v>
      </c>
      <c r="E564" s="93" t="s">
        <v>796</v>
      </c>
      <c r="F564" s="93" t="s">
        <v>977</v>
      </c>
      <c r="G564" s="93">
        <v>2006</v>
      </c>
      <c r="H564" s="22">
        <v>1</v>
      </c>
      <c r="I564" s="70"/>
      <c r="J564" s="120"/>
      <c r="K564" s="119">
        <f t="shared" si="113"/>
        <v>0</v>
      </c>
      <c r="L564" s="104">
        <f t="shared" si="114"/>
        <v>0</v>
      </c>
      <c r="M564" s="104">
        <f t="shared" si="115"/>
        <v>0</v>
      </c>
      <c r="N564" s="104">
        <f t="shared" si="116"/>
        <v>0</v>
      </c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5" x14ac:dyDescent="0.25">
      <c r="A565" s="42">
        <v>92</v>
      </c>
      <c r="B565" s="93" t="s">
        <v>821</v>
      </c>
      <c r="C565" s="93" t="s">
        <v>822</v>
      </c>
      <c r="D565" s="94"/>
      <c r="E565" s="93" t="s">
        <v>796</v>
      </c>
      <c r="F565" s="93" t="s">
        <v>978</v>
      </c>
      <c r="G565" s="93"/>
      <c r="H565" s="22">
        <v>1</v>
      </c>
      <c r="I565" s="70"/>
      <c r="J565" s="120"/>
      <c r="K565" s="119">
        <f t="shared" si="113"/>
        <v>0</v>
      </c>
      <c r="L565" s="104">
        <f t="shared" si="114"/>
        <v>0</v>
      </c>
      <c r="M565" s="104">
        <f t="shared" si="115"/>
        <v>0</v>
      </c>
      <c r="N565" s="104">
        <f t="shared" si="116"/>
        <v>0</v>
      </c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5" x14ac:dyDescent="0.25">
      <c r="A566" s="42">
        <v>99</v>
      </c>
      <c r="B566" s="93" t="s">
        <v>794</v>
      </c>
      <c r="C566" s="93" t="s">
        <v>247</v>
      </c>
      <c r="D566" s="94" t="s">
        <v>979</v>
      </c>
      <c r="E566" s="93" t="s">
        <v>796</v>
      </c>
      <c r="F566" s="93" t="s">
        <v>980</v>
      </c>
      <c r="G566" s="93">
        <v>2007</v>
      </c>
      <c r="H566" s="22">
        <v>1</v>
      </c>
      <c r="I566" s="70"/>
      <c r="J566" s="120"/>
      <c r="K566" s="119">
        <f>I566+(I566*J566)</f>
        <v>0</v>
      </c>
      <c r="L566" s="104">
        <f>H566*I566</f>
        <v>0</v>
      </c>
      <c r="M566" s="104">
        <f>L566*J566</f>
        <v>0</v>
      </c>
      <c r="N566" s="104">
        <f>H566*K566</f>
        <v>0</v>
      </c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5" x14ac:dyDescent="0.25">
      <c r="A567" s="42">
        <v>100</v>
      </c>
      <c r="B567" s="93" t="s">
        <v>794</v>
      </c>
      <c r="C567" s="93" t="s">
        <v>247</v>
      </c>
      <c r="D567" s="94" t="s">
        <v>981</v>
      </c>
      <c r="E567" s="93" t="s">
        <v>796</v>
      </c>
      <c r="F567" s="93" t="s">
        <v>982</v>
      </c>
      <c r="G567" s="93">
        <v>2007</v>
      </c>
      <c r="H567" s="22">
        <v>1</v>
      </c>
      <c r="I567" s="70"/>
      <c r="J567" s="120"/>
      <c r="K567" s="119">
        <f>I567+(I567*J567)</f>
        <v>0</v>
      </c>
      <c r="L567" s="104">
        <f>H567*I567</f>
        <v>0</v>
      </c>
      <c r="M567" s="104">
        <f>L567*J567</f>
        <v>0</v>
      </c>
      <c r="N567" s="104">
        <f>H567*K567</f>
        <v>0</v>
      </c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5" x14ac:dyDescent="0.25">
      <c r="A568" s="42">
        <v>93</v>
      </c>
      <c r="B568" s="93" t="s">
        <v>794</v>
      </c>
      <c r="C568" s="93" t="s">
        <v>247</v>
      </c>
      <c r="D568" s="94" t="s">
        <v>983</v>
      </c>
      <c r="E568" s="93" t="s">
        <v>796</v>
      </c>
      <c r="F568" s="93" t="s">
        <v>984</v>
      </c>
      <c r="G568" s="93">
        <v>2007</v>
      </c>
      <c r="H568" s="22">
        <v>1</v>
      </c>
      <c r="I568" s="70"/>
      <c r="J568" s="120"/>
      <c r="K568" s="119">
        <f t="shared" si="113"/>
        <v>0</v>
      </c>
      <c r="L568" s="104">
        <f t="shared" si="114"/>
        <v>0</v>
      </c>
      <c r="M568" s="104">
        <f t="shared" si="115"/>
        <v>0</v>
      </c>
      <c r="N568" s="104">
        <f t="shared" si="116"/>
        <v>0</v>
      </c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5" x14ac:dyDescent="0.25">
      <c r="A569" s="42">
        <v>94</v>
      </c>
      <c r="B569" s="93" t="s">
        <v>814</v>
      </c>
      <c r="C569" s="93" t="s">
        <v>247</v>
      </c>
      <c r="D569" s="94" t="s">
        <v>985</v>
      </c>
      <c r="E569" s="93" t="s">
        <v>796</v>
      </c>
      <c r="F569" s="93" t="s">
        <v>986</v>
      </c>
      <c r="G569" s="93"/>
      <c r="H569" s="22">
        <v>1</v>
      </c>
      <c r="I569" s="70"/>
      <c r="J569" s="120"/>
      <c r="K569" s="119">
        <f t="shared" si="113"/>
        <v>0</v>
      </c>
      <c r="L569" s="104">
        <f t="shared" si="114"/>
        <v>0</v>
      </c>
      <c r="M569" s="104">
        <f t="shared" si="115"/>
        <v>0</v>
      </c>
      <c r="N569" s="104">
        <f t="shared" si="116"/>
        <v>0</v>
      </c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5" x14ac:dyDescent="0.25">
      <c r="A570" s="42">
        <v>95</v>
      </c>
      <c r="B570" s="93" t="s">
        <v>794</v>
      </c>
      <c r="C570" s="93" t="s">
        <v>247</v>
      </c>
      <c r="D570" s="94" t="s">
        <v>987</v>
      </c>
      <c r="E570" s="93" t="s">
        <v>796</v>
      </c>
      <c r="F570" s="93" t="s">
        <v>988</v>
      </c>
      <c r="G570" s="93">
        <v>2007</v>
      </c>
      <c r="H570" s="22">
        <v>1</v>
      </c>
      <c r="I570" s="70"/>
      <c r="J570" s="120"/>
      <c r="K570" s="119">
        <f t="shared" si="113"/>
        <v>0</v>
      </c>
      <c r="L570" s="104">
        <f t="shared" si="114"/>
        <v>0</v>
      </c>
      <c r="M570" s="104">
        <f t="shared" si="115"/>
        <v>0</v>
      </c>
      <c r="N570" s="104">
        <f t="shared" si="116"/>
        <v>0</v>
      </c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5" x14ac:dyDescent="0.25">
      <c r="A571" s="42">
        <v>96</v>
      </c>
      <c r="B571" s="93" t="s">
        <v>794</v>
      </c>
      <c r="C571" s="93" t="s">
        <v>247</v>
      </c>
      <c r="D571" s="94" t="s">
        <v>989</v>
      </c>
      <c r="E571" s="93" t="s">
        <v>796</v>
      </c>
      <c r="F571" s="93" t="s">
        <v>990</v>
      </c>
      <c r="G571" s="93">
        <v>2007</v>
      </c>
      <c r="H571" s="22">
        <v>1</v>
      </c>
      <c r="I571" s="70"/>
      <c r="J571" s="120"/>
      <c r="K571" s="119">
        <f t="shared" si="113"/>
        <v>0</v>
      </c>
      <c r="L571" s="104">
        <f t="shared" si="114"/>
        <v>0</v>
      </c>
      <c r="M571" s="104">
        <f t="shared" si="115"/>
        <v>0</v>
      </c>
      <c r="N571" s="104">
        <f t="shared" si="116"/>
        <v>0</v>
      </c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5" x14ac:dyDescent="0.25">
      <c r="A572" s="42">
        <v>97</v>
      </c>
      <c r="B572" s="93" t="s">
        <v>829</v>
      </c>
      <c r="C572" s="93" t="s">
        <v>822</v>
      </c>
      <c r="D572" s="94" t="s">
        <v>991</v>
      </c>
      <c r="E572" s="93" t="s">
        <v>796</v>
      </c>
      <c r="F572" s="93" t="s">
        <v>992</v>
      </c>
      <c r="G572" s="93">
        <v>2007</v>
      </c>
      <c r="H572" s="22">
        <v>1</v>
      </c>
      <c r="I572" s="70"/>
      <c r="J572" s="120"/>
      <c r="K572" s="119">
        <f t="shared" si="113"/>
        <v>0</v>
      </c>
      <c r="L572" s="104">
        <f t="shared" si="114"/>
        <v>0</v>
      </c>
      <c r="M572" s="104">
        <f t="shared" si="115"/>
        <v>0</v>
      </c>
      <c r="N572" s="104">
        <f t="shared" si="116"/>
        <v>0</v>
      </c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5" x14ac:dyDescent="0.25">
      <c r="A573" s="42">
        <v>98</v>
      </c>
      <c r="B573" s="93" t="s">
        <v>829</v>
      </c>
      <c r="C573" s="93" t="s">
        <v>822</v>
      </c>
      <c r="D573" s="94" t="s">
        <v>993</v>
      </c>
      <c r="E573" s="93" t="s">
        <v>796</v>
      </c>
      <c r="F573" s="93" t="s">
        <v>994</v>
      </c>
      <c r="G573" s="93">
        <v>2007</v>
      </c>
      <c r="H573" s="22">
        <v>1</v>
      </c>
      <c r="I573" s="70"/>
      <c r="J573" s="120"/>
      <c r="K573" s="119">
        <f t="shared" si="113"/>
        <v>0</v>
      </c>
      <c r="L573" s="104">
        <f t="shared" si="114"/>
        <v>0</v>
      </c>
      <c r="M573" s="104">
        <f t="shared" si="115"/>
        <v>0</v>
      </c>
      <c r="N573" s="104">
        <f t="shared" si="116"/>
        <v>0</v>
      </c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5" x14ac:dyDescent="0.25">
      <c r="A574" s="42">
        <v>101</v>
      </c>
      <c r="B574" s="93" t="s">
        <v>995</v>
      </c>
      <c r="C574" s="93" t="s">
        <v>247</v>
      </c>
      <c r="D574" s="94" t="s">
        <v>996</v>
      </c>
      <c r="E574" s="93" t="s">
        <v>796</v>
      </c>
      <c r="F574" s="93" t="s">
        <v>997</v>
      </c>
      <c r="G574" s="93">
        <v>2007</v>
      </c>
      <c r="H574" s="114">
        <v>1</v>
      </c>
      <c r="I574" s="70"/>
      <c r="J574" s="120"/>
      <c r="K574" s="119">
        <f>I574+(I574*J574)</f>
        <v>0</v>
      </c>
      <c r="L574" s="104">
        <f>H574*I574</f>
        <v>0</v>
      </c>
      <c r="M574" s="104">
        <f>L574*J574</f>
        <v>0</v>
      </c>
      <c r="N574" s="104">
        <f>H574*K574</f>
        <v>0</v>
      </c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5" x14ac:dyDescent="0.25">
      <c r="A575" s="42">
        <v>102</v>
      </c>
      <c r="B575" s="93" t="s">
        <v>794</v>
      </c>
      <c r="C575" s="93" t="s">
        <v>247</v>
      </c>
      <c r="D575" s="94" t="s">
        <v>998</v>
      </c>
      <c r="E575" s="93" t="s">
        <v>796</v>
      </c>
      <c r="F575" s="93" t="s">
        <v>999</v>
      </c>
      <c r="G575" s="93">
        <v>2007</v>
      </c>
      <c r="H575" s="114">
        <v>1</v>
      </c>
      <c r="I575" s="70"/>
      <c r="J575" s="120"/>
      <c r="K575" s="118">
        <f t="shared" ref="K575" si="117">I575+(I575*J575)</f>
        <v>0</v>
      </c>
      <c r="L575" s="104">
        <f t="shared" ref="L575" si="118">H575*I575</f>
        <v>0</v>
      </c>
      <c r="M575" s="104">
        <f t="shared" ref="M575" si="119">L575*J575</f>
        <v>0</v>
      </c>
      <c r="N575" s="104">
        <f t="shared" ref="N575" si="120">H575*K575</f>
        <v>0</v>
      </c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x14ac:dyDescent="0.25">
      <c r="A576" s="7"/>
      <c r="B576" s="12"/>
      <c r="C576" s="12"/>
      <c r="D576" s="12"/>
      <c r="E576" s="12"/>
      <c r="F576" s="12"/>
      <c r="G576" s="12"/>
      <c r="H576" s="7"/>
      <c r="I576" s="33"/>
      <c r="J576" s="34"/>
      <c r="K576" s="105" t="s">
        <v>9</v>
      </c>
      <c r="L576" s="105">
        <f>SUM(L474:L575)</f>
        <v>0</v>
      </c>
      <c r="M576" s="105">
        <f>SUM(M474:M575)</f>
        <v>0</v>
      </c>
      <c r="N576" s="105">
        <f>SUM(N474:N575)</f>
        <v>0</v>
      </c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s="86" customFormat="1" x14ac:dyDescent="0.25">
      <c r="A577" s="7"/>
      <c r="B577" s="12"/>
      <c r="C577" s="12"/>
      <c r="D577" s="12"/>
      <c r="E577" s="12"/>
      <c r="F577" s="12"/>
      <c r="G577" s="12"/>
      <c r="H577" s="7"/>
      <c r="I577" s="33"/>
      <c r="J577" s="34"/>
      <c r="K577" s="51"/>
      <c r="L577" s="51"/>
      <c r="M577" s="51"/>
      <c r="N577" s="5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x14ac:dyDescent="0.25">
      <c r="A578" s="7"/>
      <c r="B578" s="11"/>
      <c r="C578" s="11"/>
      <c r="D578" s="11"/>
      <c r="E578" s="11"/>
      <c r="F578" s="11"/>
      <c r="G578" s="11"/>
      <c r="H578" s="7"/>
      <c r="I578" s="13"/>
      <c r="J578" s="13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x14ac:dyDescent="0.25">
      <c r="A579" s="131" t="s">
        <v>1190</v>
      </c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25.5" x14ac:dyDescent="0.25">
      <c r="A580" s="15" t="s">
        <v>0</v>
      </c>
      <c r="B580" s="16" t="s">
        <v>1</v>
      </c>
      <c r="C580" s="16" t="s">
        <v>25</v>
      </c>
      <c r="D580" s="16" t="s">
        <v>26</v>
      </c>
      <c r="E580" s="16" t="s">
        <v>27</v>
      </c>
      <c r="F580" s="16" t="s">
        <v>28</v>
      </c>
      <c r="G580" s="16" t="s">
        <v>1474</v>
      </c>
      <c r="H580" s="16" t="s">
        <v>2</v>
      </c>
      <c r="I580" s="17" t="s">
        <v>5</v>
      </c>
      <c r="J580" s="18" t="s">
        <v>6</v>
      </c>
      <c r="K580" s="19" t="s">
        <v>3</v>
      </c>
      <c r="L580" s="15" t="s">
        <v>7</v>
      </c>
      <c r="M580" s="15" t="s">
        <v>8</v>
      </c>
      <c r="N580" s="20" t="s">
        <v>4</v>
      </c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5" x14ac:dyDescent="0.25">
      <c r="A581" s="22">
        <v>1</v>
      </c>
      <c r="B581" s="93" t="s">
        <v>1000</v>
      </c>
      <c r="C581" s="93" t="s">
        <v>1001</v>
      </c>
      <c r="D581" s="94"/>
      <c r="E581" s="93" t="s">
        <v>1002</v>
      </c>
      <c r="F581" s="93" t="s">
        <v>1003</v>
      </c>
      <c r="G581" s="93"/>
      <c r="H581" s="114">
        <v>1</v>
      </c>
      <c r="I581" s="71"/>
      <c r="J581" s="24"/>
      <c r="K581" s="118">
        <f>I581+(I581*J581)</f>
        <v>0</v>
      </c>
      <c r="L581" s="104">
        <f>H581*I581</f>
        <v>0</v>
      </c>
      <c r="M581" s="104">
        <f>L581*J581</f>
        <v>0</v>
      </c>
      <c r="N581" s="104">
        <f>H581*K581</f>
        <v>0</v>
      </c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5" x14ac:dyDescent="0.25">
      <c r="A582" s="43">
        <v>2</v>
      </c>
      <c r="B582" s="93">
        <v>8500</v>
      </c>
      <c r="C582" s="93" t="s">
        <v>1001</v>
      </c>
      <c r="D582" s="94"/>
      <c r="E582" s="93" t="s">
        <v>1004</v>
      </c>
      <c r="F582" s="93" t="s">
        <v>1005</v>
      </c>
      <c r="G582" s="93">
        <v>2007</v>
      </c>
      <c r="H582" s="114">
        <v>1</v>
      </c>
      <c r="I582" s="71"/>
      <c r="J582" s="24"/>
      <c r="K582" s="118">
        <f t="shared" ref="K582:K590" si="121">I582+(I582*J582)</f>
        <v>0</v>
      </c>
      <c r="L582" s="104">
        <f t="shared" ref="L582:L590" si="122">H582*I582</f>
        <v>0</v>
      </c>
      <c r="M582" s="104">
        <f t="shared" ref="M582:M590" si="123">L582*J582</f>
        <v>0</v>
      </c>
      <c r="N582" s="104">
        <f t="shared" ref="N582:N587" si="124">H582*K582</f>
        <v>0</v>
      </c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5" x14ac:dyDescent="0.25">
      <c r="A583" s="21">
        <v>3</v>
      </c>
      <c r="B583" s="93" t="s">
        <v>1006</v>
      </c>
      <c r="C583" s="93" t="s">
        <v>1001</v>
      </c>
      <c r="D583" s="94" t="s">
        <v>1007</v>
      </c>
      <c r="E583" s="93" t="s">
        <v>1008</v>
      </c>
      <c r="F583" s="93" t="s">
        <v>1009</v>
      </c>
      <c r="G583" s="93">
        <v>2005</v>
      </c>
      <c r="H583" s="114">
        <v>1</v>
      </c>
      <c r="I583" s="71"/>
      <c r="J583" s="24"/>
      <c r="K583" s="118">
        <f t="shared" si="121"/>
        <v>0</v>
      </c>
      <c r="L583" s="104">
        <f t="shared" si="122"/>
        <v>0</v>
      </c>
      <c r="M583" s="104">
        <f t="shared" si="123"/>
        <v>0</v>
      </c>
      <c r="N583" s="104">
        <f t="shared" si="124"/>
        <v>0</v>
      </c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5" x14ac:dyDescent="0.25">
      <c r="A584" s="21">
        <v>4</v>
      </c>
      <c r="B584" s="93" t="s">
        <v>1006</v>
      </c>
      <c r="C584" s="93" t="s">
        <v>1001</v>
      </c>
      <c r="D584" s="94"/>
      <c r="E584" s="93" t="s">
        <v>1008</v>
      </c>
      <c r="F584" s="93" t="s">
        <v>1010</v>
      </c>
      <c r="G584" s="93"/>
      <c r="H584" s="114">
        <v>1</v>
      </c>
      <c r="I584" s="71"/>
      <c r="J584" s="24"/>
      <c r="K584" s="118">
        <f t="shared" si="121"/>
        <v>0</v>
      </c>
      <c r="L584" s="104">
        <f t="shared" si="122"/>
        <v>0</v>
      </c>
      <c r="M584" s="104">
        <f t="shared" si="123"/>
        <v>0</v>
      </c>
      <c r="N584" s="104">
        <f t="shared" si="124"/>
        <v>0</v>
      </c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5" x14ac:dyDescent="0.25">
      <c r="A585" s="22">
        <v>5</v>
      </c>
      <c r="B585" s="93" t="s">
        <v>1006</v>
      </c>
      <c r="C585" s="93" t="s">
        <v>1001</v>
      </c>
      <c r="D585" s="94" t="s">
        <v>1011</v>
      </c>
      <c r="E585" s="93" t="s">
        <v>1008</v>
      </c>
      <c r="F585" s="93" t="s">
        <v>1012</v>
      </c>
      <c r="G585" s="93"/>
      <c r="H585" s="114">
        <v>1</v>
      </c>
      <c r="I585" s="71"/>
      <c r="J585" s="24"/>
      <c r="K585" s="118">
        <f t="shared" si="121"/>
        <v>0</v>
      </c>
      <c r="L585" s="104">
        <f t="shared" si="122"/>
        <v>0</v>
      </c>
      <c r="M585" s="104">
        <f t="shared" si="123"/>
        <v>0</v>
      </c>
      <c r="N585" s="104">
        <f t="shared" si="124"/>
        <v>0</v>
      </c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5" x14ac:dyDescent="0.25">
      <c r="A586" s="43">
        <v>6</v>
      </c>
      <c r="B586" s="93" t="s">
        <v>1013</v>
      </c>
      <c r="C586" s="93" t="s">
        <v>1001</v>
      </c>
      <c r="D586" s="94" t="s">
        <v>1014</v>
      </c>
      <c r="E586" s="93" t="s">
        <v>439</v>
      </c>
      <c r="F586" s="93" t="s">
        <v>1015</v>
      </c>
      <c r="G586" s="93">
        <v>2016</v>
      </c>
      <c r="H586" s="114">
        <v>1</v>
      </c>
      <c r="I586" s="71"/>
      <c r="J586" s="24"/>
      <c r="K586" s="118">
        <f t="shared" si="121"/>
        <v>0</v>
      </c>
      <c r="L586" s="104">
        <f t="shared" si="122"/>
        <v>0</v>
      </c>
      <c r="M586" s="104">
        <f t="shared" si="123"/>
        <v>0</v>
      </c>
      <c r="N586" s="104">
        <f t="shared" si="124"/>
        <v>0</v>
      </c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5" x14ac:dyDescent="0.25">
      <c r="A587" s="21">
        <v>7</v>
      </c>
      <c r="B587" s="93" t="s">
        <v>1016</v>
      </c>
      <c r="C587" s="93" t="s">
        <v>1001</v>
      </c>
      <c r="D587" s="94"/>
      <c r="E587" s="93" t="s">
        <v>1008</v>
      </c>
      <c r="F587" s="93" t="s">
        <v>1017</v>
      </c>
      <c r="G587" s="93">
        <v>2018</v>
      </c>
      <c r="H587" s="114">
        <v>1</v>
      </c>
      <c r="I587" s="71"/>
      <c r="J587" s="24"/>
      <c r="K587" s="118">
        <f t="shared" si="121"/>
        <v>0</v>
      </c>
      <c r="L587" s="104">
        <f t="shared" si="122"/>
        <v>0</v>
      </c>
      <c r="M587" s="104">
        <f t="shared" si="123"/>
        <v>0</v>
      </c>
      <c r="N587" s="104">
        <f t="shared" si="124"/>
        <v>0</v>
      </c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5" x14ac:dyDescent="0.25">
      <c r="A588" s="21">
        <v>8</v>
      </c>
      <c r="B588" s="93" t="s">
        <v>1016</v>
      </c>
      <c r="C588" s="93" t="s">
        <v>1001</v>
      </c>
      <c r="D588" s="94"/>
      <c r="E588" s="93" t="s">
        <v>1008</v>
      </c>
      <c r="F588" s="93" t="s">
        <v>1018</v>
      </c>
      <c r="G588" s="93">
        <v>2018</v>
      </c>
      <c r="H588" s="114">
        <v>1</v>
      </c>
      <c r="I588" s="71"/>
      <c r="J588" s="24"/>
      <c r="K588" s="118">
        <f t="shared" si="121"/>
        <v>0</v>
      </c>
      <c r="L588" s="104">
        <f t="shared" si="122"/>
        <v>0</v>
      </c>
      <c r="M588" s="104">
        <f t="shared" si="123"/>
        <v>0</v>
      </c>
      <c r="N588" s="104">
        <f>H588*K588</f>
        <v>0</v>
      </c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5" x14ac:dyDescent="0.25">
      <c r="A589" s="22">
        <v>9</v>
      </c>
      <c r="B589" s="93" t="s">
        <v>1019</v>
      </c>
      <c r="C589" s="93" t="s">
        <v>1001</v>
      </c>
      <c r="D589" s="94"/>
      <c r="E589" s="93"/>
      <c r="F589" s="93">
        <v>3303</v>
      </c>
      <c r="G589" s="93">
        <v>2010</v>
      </c>
      <c r="H589" s="114">
        <v>1</v>
      </c>
      <c r="I589" s="71"/>
      <c r="J589" s="24"/>
      <c r="K589" s="118">
        <f t="shared" si="121"/>
        <v>0</v>
      </c>
      <c r="L589" s="104">
        <f t="shared" si="122"/>
        <v>0</v>
      </c>
      <c r="M589" s="104">
        <f t="shared" si="123"/>
        <v>0</v>
      </c>
      <c r="N589" s="104">
        <f t="shared" ref="N589:N590" si="125">H589*K589</f>
        <v>0</v>
      </c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5" x14ac:dyDescent="0.25">
      <c r="A590" s="43">
        <v>10</v>
      </c>
      <c r="B590" s="93" t="s">
        <v>1020</v>
      </c>
      <c r="C590" s="93" t="s">
        <v>1001</v>
      </c>
      <c r="D590" s="94"/>
      <c r="E590" s="93"/>
      <c r="F590" s="93">
        <v>501175025</v>
      </c>
      <c r="G590" s="93">
        <v>2011</v>
      </c>
      <c r="H590" s="114">
        <v>1</v>
      </c>
      <c r="I590" s="71"/>
      <c r="J590" s="24"/>
      <c r="K590" s="118">
        <f t="shared" si="121"/>
        <v>0</v>
      </c>
      <c r="L590" s="104">
        <f t="shared" si="122"/>
        <v>0</v>
      </c>
      <c r="M590" s="104">
        <f t="shared" si="123"/>
        <v>0</v>
      </c>
      <c r="N590" s="104">
        <f t="shared" si="125"/>
        <v>0</v>
      </c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5" x14ac:dyDescent="0.25">
      <c r="A591" s="21">
        <v>11</v>
      </c>
      <c r="B591" s="93" t="s">
        <v>1006</v>
      </c>
      <c r="C591" s="93" t="s">
        <v>1001</v>
      </c>
      <c r="D591" s="94" t="s">
        <v>1021</v>
      </c>
      <c r="E591" s="93" t="s">
        <v>1008</v>
      </c>
      <c r="F591" s="93" t="s">
        <v>1022</v>
      </c>
      <c r="G591" s="93">
        <v>2005</v>
      </c>
      <c r="H591" s="114">
        <v>1</v>
      </c>
      <c r="I591" s="71"/>
      <c r="J591" s="24"/>
      <c r="K591" s="118">
        <f>I591+(I591*J591)</f>
        <v>0</v>
      </c>
      <c r="L591" s="104">
        <f>H591*I591</f>
        <v>0</v>
      </c>
      <c r="M591" s="104">
        <f>L591*J591</f>
        <v>0</v>
      </c>
      <c r="N591" s="104">
        <f>H591*K591</f>
        <v>0</v>
      </c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5" x14ac:dyDescent="0.25">
      <c r="A592" s="21">
        <v>12</v>
      </c>
      <c r="B592" s="93" t="s">
        <v>1023</v>
      </c>
      <c r="C592" s="93" t="s">
        <v>1001</v>
      </c>
      <c r="D592" s="94" t="s">
        <v>1024</v>
      </c>
      <c r="E592" s="93"/>
      <c r="F592" s="93" t="s">
        <v>1025</v>
      </c>
      <c r="G592" s="93">
        <v>2006</v>
      </c>
      <c r="H592" s="114">
        <v>1</v>
      </c>
      <c r="I592" s="71"/>
      <c r="J592" s="24"/>
      <c r="K592" s="118">
        <f t="shared" ref="K592:K596" si="126">I592+(I592*J592)</f>
        <v>0</v>
      </c>
      <c r="L592" s="104">
        <f t="shared" ref="L592:L596" si="127">H592*I592</f>
        <v>0</v>
      </c>
      <c r="M592" s="104">
        <f t="shared" ref="M592:M596" si="128">L592*J592</f>
        <v>0</v>
      </c>
      <c r="N592" s="104">
        <f t="shared" ref="N592:N596" si="129">H592*K592</f>
        <v>0</v>
      </c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5" x14ac:dyDescent="0.25">
      <c r="A593" s="22">
        <v>13</v>
      </c>
      <c r="B593" s="93" t="s">
        <v>1023</v>
      </c>
      <c r="C593" s="93" t="s">
        <v>1001</v>
      </c>
      <c r="D593" s="94" t="s">
        <v>1026</v>
      </c>
      <c r="E593" s="93"/>
      <c r="F593" s="93" t="s">
        <v>1027</v>
      </c>
      <c r="G593" s="93">
        <v>2006</v>
      </c>
      <c r="H593" s="114">
        <v>1</v>
      </c>
      <c r="I593" s="71"/>
      <c r="J593" s="24"/>
      <c r="K593" s="118">
        <f t="shared" si="126"/>
        <v>0</v>
      </c>
      <c r="L593" s="104">
        <f t="shared" si="127"/>
        <v>0</v>
      </c>
      <c r="M593" s="104">
        <f t="shared" si="128"/>
        <v>0</v>
      </c>
      <c r="N593" s="104">
        <f t="shared" si="129"/>
        <v>0</v>
      </c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5" x14ac:dyDescent="0.25">
      <c r="A594" s="43">
        <v>14</v>
      </c>
      <c r="B594" s="93" t="s">
        <v>1028</v>
      </c>
      <c r="C594" s="93" t="s">
        <v>1001</v>
      </c>
      <c r="D594" s="94"/>
      <c r="E594" s="93" t="s">
        <v>1029</v>
      </c>
      <c r="F594" s="93" t="s">
        <v>1030</v>
      </c>
      <c r="G594" s="93">
        <v>2019</v>
      </c>
      <c r="H594" s="114">
        <v>1</v>
      </c>
      <c r="I594" s="71"/>
      <c r="J594" s="24"/>
      <c r="K594" s="118">
        <f t="shared" si="126"/>
        <v>0</v>
      </c>
      <c r="L594" s="104">
        <f t="shared" si="127"/>
        <v>0</v>
      </c>
      <c r="M594" s="104">
        <f t="shared" si="128"/>
        <v>0</v>
      </c>
      <c r="N594" s="104">
        <f t="shared" si="129"/>
        <v>0</v>
      </c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5" x14ac:dyDescent="0.25">
      <c r="A595" s="21">
        <v>15</v>
      </c>
      <c r="B595" s="93" t="s">
        <v>1028</v>
      </c>
      <c r="C595" s="93" t="s">
        <v>1001</v>
      </c>
      <c r="D595" s="94"/>
      <c r="E595" s="93" t="s">
        <v>1029</v>
      </c>
      <c r="F595" s="93" t="s">
        <v>1031</v>
      </c>
      <c r="G595" s="93">
        <v>2019</v>
      </c>
      <c r="H595" s="114">
        <v>1</v>
      </c>
      <c r="I595" s="71"/>
      <c r="J595" s="24"/>
      <c r="K595" s="118">
        <f t="shared" si="126"/>
        <v>0</v>
      </c>
      <c r="L595" s="104">
        <f t="shared" si="127"/>
        <v>0</v>
      </c>
      <c r="M595" s="104">
        <f t="shared" si="128"/>
        <v>0</v>
      </c>
      <c r="N595" s="104">
        <f t="shared" si="129"/>
        <v>0</v>
      </c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5" x14ac:dyDescent="0.25">
      <c r="A596" s="31">
        <v>16</v>
      </c>
      <c r="B596" s="93" t="s">
        <v>1028</v>
      </c>
      <c r="C596" s="93" t="s">
        <v>1001</v>
      </c>
      <c r="D596" s="94"/>
      <c r="E596" s="93" t="s">
        <v>1029</v>
      </c>
      <c r="F596" s="93" t="s">
        <v>1032</v>
      </c>
      <c r="G596" s="93">
        <v>2019</v>
      </c>
      <c r="H596" s="114">
        <v>1</v>
      </c>
      <c r="I596" s="71"/>
      <c r="J596" s="24"/>
      <c r="K596" s="118">
        <f t="shared" si="126"/>
        <v>0</v>
      </c>
      <c r="L596" s="104">
        <f t="shared" si="127"/>
        <v>0</v>
      </c>
      <c r="M596" s="104">
        <f t="shared" si="128"/>
        <v>0</v>
      </c>
      <c r="N596" s="104">
        <f t="shared" si="129"/>
        <v>0</v>
      </c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x14ac:dyDescent="0.25">
      <c r="A597" s="7"/>
      <c r="B597" s="12"/>
      <c r="C597" s="12"/>
      <c r="D597" s="12"/>
      <c r="E597" s="12"/>
      <c r="F597" s="12"/>
      <c r="G597" s="12"/>
      <c r="H597" s="7"/>
      <c r="I597" s="33"/>
      <c r="J597" s="34"/>
      <c r="K597" s="105" t="s">
        <v>9</v>
      </c>
      <c r="L597" s="105">
        <f>SUM(L581:L596)</f>
        <v>0</v>
      </c>
      <c r="M597" s="105">
        <f>SUM(M581:M596)</f>
        <v>0</v>
      </c>
      <c r="N597" s="105">
        <f>SUM(N581:N596)</f>
        <v>0</v>
      </c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s="86" customFormat="1" x14ac:dyDescent="0.25">
      <c r="A598" s="7"/>
      <c r="B598" s="12"/>
      <c r="C598" s="12"/>
      <c r="D598" s="12"/>
      <c r="E598" s="12"/>
      <c r="F598" s="12"/>
      <c r="G598" s="12"/>
      <c r="H598" s="7"/>
      <c r="I598" s="33"/>
      <c r="J598" s="34"/>
      <c r="K598" s="51"/>
      <c r="L598" s="51"/>
      <c r="M598" s="51"/>
      <c r="N598" s="5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x14ac:dyDescent="0.25">
      <c r="A599" s="7"/>
      <c r="B599" s="11"/>
      <c r="C599" s="11"/>
      <c r="D599" s="11"/>
      <c r="E599" s="11"/>
      <c r="F599" s="11"/>
      <c r="G599" s="11"/>
      <c r="H599" s="7"/>
      <c r="I599" s="13"/>
      <c r="J599" s="13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x14ac:dyDescent="0.25">
      <c r="A600" s="131" t="s">
        <v>1191</v>
      </c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25.5" x14ac:dyDescent="0.25">
      <c r="A601" s="15" t="s">
        <v>0</v>
      </c>
      <c r="B601" s="16" t="s">
        <v>1</v>
      </c>
      <c r="C601" s="16" t="s">
        <v>25</v>
      </c>
      <c r="D601" s="16" t="s">
        <v>26</v>
      </c>
      <c r="E601" s="16" t="s">
        <v>27</v>
      </c>
      <c r="F601" s="16" t="s">
        <v>28</v>
      </c>
      <c r="G601" s="16" t="s">
        <v>1474</v>
      </c>
      <c r="H601" s="16" t="s">
        <v>2</v>
      </c>
      <c r="I601" s="17" t="s">
        <v>5</v>
      </c>
      <c r="J601" s="18" t="s">
        <v>6</v>
      </c>
      <c r="K601" s="19" t="s">
        <v>3</v>
      </c>
      <c r="L601" s="15" t="s">
        <v>7</v>
      </c>
      <c r="M601" s="15" t="s">
        <v>8</v>
      </c>
      <c r="N601" s="20" t="s">
        <v>4</v>
      </c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5" x14ac:dyDescent="0.25">
      <c r="A602" s="45">
        <v>1</v>
      </c>
      <c r="B602" s="93" t="s">
        <v>1033</v>
      </c>
      <c r="C602" s="93" t="s">
        <v>254</v>
      </c>
      <c r="D602" s="94" t="s">
        <v>1034</v>
      </c>
      <c r="E602" s="93" t="s">
        <v>1035</v>
      </c>
      <c r="F602" s="93" t="s">
        <v>1036</v>
      </c>
      <c r="G602" s="93">
        <v>2006</v>
      </c>
      <c r="H602" s="114">
        <v>1</v>
      </c>
      <c r="I602" s="72"/>
      <c r="J602" s="24"/>
      <c r="K602" s="118">
        <f>I602+(I602*J602)</f>
        <v>0</v>
      </c>
      <c r="L602" s="104">
        <f>H602*I602</f>
        <v>0</v>
      </c>
      <c r="M602" s="104">
        <f>L602*J602</f>
        <v>0</v>
      </c>
      <c r="N602" s="104">
        <f>H602*K602</f>
        <v>0</v>
      </c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5" x14ac:dyDescent="0.25">
      <c r="A603" s="46">
        <v>2</v>
      </c>
      <c r="B603" s="93" t="s">
        <v>1033</v>
      </c>
      <c r="C603" s="93" t="s">
        <v>254</v>
      </c>
      <c r="D603" s="94"/>
      <c r="E603" s="93" t="s">
        <v>1035</v>
      </c>
      <c r="F603" s="93" t="s">
        <v>1037</v>
      </c>
      <c r="G603" s="93">
        <v>2009</v>
      </c>
      <c r="H603" s="114">
        <v>1</v>
      </c>
      <c r="I603" s="72"/>
      <c r="J603" s="24"/>
      <c r="K603" s="118">
        <f t="shared" ref="K603:K609" si="130">I603+(I603*J603)</f>
        <v>0</v>
      </c>
      <c r="L603" s="104">
        <f t="shared" ref="L603:L609" si="131">H603*I603</f>
        <v>0</v>
      </c>
      <c r="M603" s="104">
        <f t="shared" ref="M603:M609" si="132">L603*J603</f>
        <v>0</v>
      </c>
      <c r="N603" s="104">
        <f t="shared" ref="N603:N608" si="133">H603*K603</f>
        <v>0</v>
      </c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5" x14ac:dyDescent="0.25">
      <c r="A604" s="31">
        <v>3</v>
      </c>
      <c r="B604" s="93" t="s">
        <v>1033</v>
      </c>
      <c r="C604" s="93" t="s">
        <v>254</v>
      </c>
      <c r="D604" s="94" t="s">
        <v>1038</v>
      </c>
      <c r="E604" s="93" t="s">
        <v>1035</v>
      </c>
      <c r="F604" s="93" t="s">
        <v>1039</v>
      </c>
      <c r="G604" s="93">
        <v>2006</v>
      </c>
      <c r="H604" s="114">
        <v>1</v>
      </c>
      <c r="I604" s="72"/>
      <c r="J604" s="24"/>
      <c r="K604" s="118">
        <f t="shared" si="130"/>
        <v>0</v>
      </c>
      <c r="L604" s="104">
        <f t="shared" si="131"/>
        <v>0</v>
      </c>
      <c r="M604" s="104">
        <f t="shared" si="132"/>
        <v>0</v>
      </c>
      <c r="N604" s="104">
        <f t="shared" si="133"/>
        <v>0</v>
      </c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5" x14ac:dyDescent="0.25">
      <c r="A605" s="31">
        <v>4</v>
      </c>
      <c r="B605" s="93" t="s">
        <v>1040</v>
      </c>
      <c r="C605" s="93" t="s">
        <v>254</v>
      </c>
      <c r="D605" s="94" t="s">
        <v>1041</v>
      </c>
      <c r="E605" s="93" t="s">
        <v>1035</v>
      </c>
      <c r="F605" s="93" t="s">
        <v>1042</v>
      </c>
      <c r="G605" s="93">
        <v>2016</v>
      </c>
      <c r="H605" s="114">
        <v>1</v>
      </c>
      <c r="I605" s="72"/>
      <c r="J605" s="24"/>
      <c r="K605" s="118">
        <f t="shared" si="130"/>
        <v>0</v>
      </c>
      <c r="L605" s="104">
        <f t="shared" si="131"/>
        <v>0</v>
      </c>
      <c r="M605" s="104">
        <f t="shared" si="132"/>
        <v>0</v>
      </c>
      <c r="N605" s="104">
        <f t="shared" si="133"/>
        <v>0</v>
      </c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5" x14ac:dyDescent="0.25">
      <c r="A606" s="45">
        <v>5</v>
      </c>
      <c r="B606" s="93" t="s">
        <v>1040</v>
      </c>
      <c r="C606" s="93" t="s">
        <v>254</v>
      </c>
      <c r="D606" s="94"/>
      <c r="E606" s="93" t="s">
        <v>1035</v>
      </c>
      <c r="F606" s="93" t="s">
        <v>1043</v>
      </c>
      <c r="G606" s="93">
        <v>2018</v>
      </c>
      <c r="H606" s="114">
        <v>1</v>
      </c>
      <c r="I606" s="72"/>
      <c r="J606" s="24"/>
      <c r="K606" s="118">
        <f t="shared" si="130"/>
        <v>0</v>
      </c>
      <c r="L606" s="104">
        <f t="shared" si="131"/>
        <v>0</v>
      </c>
      <c r="M606" s="104">
        <f t="shared" si="132"/>
        <v>0</v>
      </c>
      <c r="N606" s="104">
        <f t="shared" si="133"/>
        <v>0</v>
      </c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5" x14ac:dyDescent="0.25">
      <c r="A607" s="46">
        <v>6</v>
      </c>
      <c r="B607" s="93" t="s">
        <v>1044</v>
      </c>
      <c r="C607" s="93" t="s">
        <v>254</v>
      </c>
      <c r="D607" s="94"/>
      <c r="E607" s="93" t="s">
        <v>1035</v>
      </c>
      <c r="F607" s="93" t="s">
        <v>1045</v>
      </c>
      <c r="G607" s="93">
        <v>2017</v>
      </c>
      <c r="H607" s="114">
        <v>1</v>
      </c>
      <c r="I607" s="72"/>
      <c r="J607" s="24"/>
      <c r="K607" s="118">
        <f t="shared" si="130"/>
        <v>0</v>
      </c>
      <c r="L607" s="104">
        <f t="shared" si="131"/>
        <v>0</v>
      </c>
      <c r="M607" s="104">
        <f t="shared" si="132"/>
        <v>0</v>
      </c>
      <c r="N607" s="104">
        <f t="shared" si="133"/>
        <v>0</v>
      </c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5" x14ac:dyDescent="0.25">
      <c r="A608" s="31">
        <v>7</v>
      </c>
      <c r="B608" s="93" t="s">
        <v>1044</v>
      </c>
      <c r="C608" s="93" t="s">
        <v>254</v>
      </c>
      <c r="D608" s="94"/>
      <c r="E608" s="93" t="s">
        <v>1035</v>
      </c>
      <c r="F608" s="93" t="s">
        <v>1046</v>
      </c>
      <c r="G608" s="93">
        <v>2017</v>
      </c>
      <c r="H608" s="114">
        <v>1</v>
      </c>
      <c r="I608" s="72"/>
      <c r="J608" s="24"/>
      <c r="K608" s="118">
        <f t="shared" si="130"/>
        <v>0</v>
      </c>
      <c r="L608" s="104">
        <f t="shared" si="131"/>
        <v>0</v>
      </c>
      <c r="M608" s="104">
        <f t="shared" si="132"/>
        <v>0</v>
      </c>
      <c r="N608" s="104">
        <f t="shared" si="133"/>
        <v>0</v>
      </c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5" x14ac:dyDescent="0.25">
      <c r="A609" s="31">
        <v>8</v>
      </c>
      <c r="B609" s="93" t="s">
        <v>1044</v>
      </c>
      <c r="C609" s="93" t="s">
        <v>254</v>
      </c>
      <c r="D609" s="94"/>
      <c r="E609" s="93" t="s">
        <v>1035</v>
      </c>
      <c r="F609" s="93" t="s">
        <v>1047</v>
      </c>
      <c r="G609" s="93">
        <v>2018</v>
      </c>
      <c r="H609" s="114">
        <v>1</v>
      </c>
      <c r="I609" s="72"/>
      <c r="J609" s="24"/>
      <c r="K609" s="118">
        <f t="shared" si="130"/>
        <v>0</v>
      </c>
      <c r="L609" s="104">
        <f t="shared" si="131"/>
        <v>0</v>
      </c>
      <c r="M609" s="104">
        <f t="shared" si="132"/>
        <v>0</v>
      </c>
      <c r="N609" s="104">
        <f>H609*K609</f>
        <v>0</v>
      </c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x14ac:dyDescent="0.25">
      <c r="A610" s="7"/>
      <c r="B610" s="12"/>
      <c r="C610" s="12"/>
      <c r="D610" s="12"/>
      <c r="E610" s="12"/>
      <c r="F610" s="12"/>
      <c r="G610" s="12"/>
      <c r="H610" s="7"/>
      <c r="I610" s="33"/>
      <c r="J610" s="34"/>
      <c r="K610" s="105" t="s">
        <v>9</v>
      </c>
      <c r="L610" s="105">
        <f>SUM(L602:L609)</f>
        <v>0</v>
      </c>
      <c r="M610" s="105">
        <f>SUM(M602:M609)</f>
        <v>0</v>
      </c>
      <c r="N610" s="105">
        <f>SUM(N602:N609)</f>
        <v>0</v>
      </c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s="86" customFormat="1" x14ac:dyDescent="0.25">
      <c r="A611" s="7"/>
      <c r="B611" s="12"/>
      <c r="C611" s="12"/>
      <c r="D611" s="12"/>
      <c r="E611" s="12"/>
      <c r="F611" s="12"/>
      <c r="G611" s="12"/>
      <c r="H611" s="7"/>
      <c r="I611" s="33"/>
      <c r="J611" s="34"/>
      <c r="K611" s="51"/>
      <c r="L611" s="51"/>
      <c r="M611" s="51"/>
      <c r="N611" s="5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x14ac:dyDescent="0.25">
      <c r="A612" s="7"/>
      <c r="B612" s="11"/>
      <c r="C612" s="11"/>
      <c r="D612" s="11"/>
      <c r="E612" s="11"/>
      <c r="F612" s="11"/>
      <c r="G612" s="11"/>
      <c r="H612" s="7"/>
      <c r="I612" s="13"/>
      <c r="J612" s="13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x14ac:dyDescent="0.25">
      <c r="A613" s="131" t="s">
        <v>1192</v>
      </c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25.5" x14ac:dyDescent="0.25">
      <c r="A614" s="15" t="s">
        <v>0</v>
      </c>
      <c r="B614" s="16" t="s">
        <v>1</v>
      </c>
      <c r="C614" s="16" t="s">
        <v>25</v>
      </c>
      <c r="D614" s="16" t="s">
        <v>26</v>
      </c>
      <c r="E614" s="16" t="s">
        <v>27</v>
      </c>
      <c r="F614" s="16" t="s">
        <v>28</v>
      </c>
      <c r="G614" s="16" t="s">
        <v>1474</v>
      </c>
      <c r="H614" s="16" t="s">
        <v>2</v>
      </c>
      <c r="I614" s="17" t="s">
        <v>5</v>
      </c>
      <c r="J614" s="18" t="s">
        <v>6</v>
      </c>
      <c r="K614" s="19" t="s">
        <v>3</v>
      </c>
      <c r="L614" s="15" t="s">
        <v>7</v>
      </c>
      <c r="M614" s="15" t="s">
        <v>8</v>
      </c>
      <c r="N614" s="20" t="s">
        <v>4</v>
      </c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5" x14ac:dyDescent="0.25">
      <c r="A615" s="22">
        <v>1</v>
      </c>
      <c r="B615" s="93" t="s">
        <v>1048</v>
      </c>
      <c r="C615" s="93" t="s">
        <v>254</v>
      </c>
      <c r="D615" s="94"/>
      <c r="E615" s="93"/>
      <c r="F615" s="93" t="s">
        <v>1049</v>
      </c>
      <c r="G615" s="93">
        <v>2004</v>
      </c>
      <c r="H615" s="114">
        <v>1</v>
      </c>
      <c r="I615" s="73"/>
      <c r="J615" s="24"/>
      <c r="K615" s="118">
        <f>I615+(I615*J615)</f>
        <v>0</v>
      </c>
      <c r="L615" s="104">
        <f>H615*I615</f>
        <v>0</v>
      </c>
      <c r="M615" s="104">
        <f>L615*J615</f>
        <v>0</v>
      </c>
      <c r="N615" s="104">
        <f>H615*K615</f>
        <v>0</v>
      </c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5" x14ac:dyDescent="0.25">
      <c r="A616" s="43">
        <v>2</v>
      </c>
      <c r="B616" s="93" t="s">
        <v>1050</v>
      </c>
      <c r="C616" s="93" t="s">
        <v>254</v>
      </c>
      <c r="D616" s="94" t="s">
        <v>1051</v>
      </c>
      <c r="E616" s="93" t="s">
        <v>1052</v>
      </c>
      <c r="F616" s="93" t="s">
        <v>1053</v>
      </c>
      <c r="G616" s="93">
        <v>2003</v>
      </c>
      <c r="H616" s="114">
        <v>1</v>
      </c>
      <c r="I616" s="73"/>
      <c r="J616" s="24"/>
      <c r="K616" s="118">
        <f t="shared" ref="K616:K624" si="134">I616+(I616*J616)</f>
        <v>0</v>
      </c>
      <c r="L616" s="104">
        <f t="shared" ref="L616:L624" si="135">H616*I616</f>
        <v>0</v>
      </c>
      <c r="M616" s="104">
        <f t="shared" ref="M616:M624" si="136">L616*J616</f>
        <v>0</v>
      </c>
      <c r="N616" s="104">
        <f t="shared" ref="N616:N621" si="137">H616*K616</f>
        <v>0</v>
      </c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5" x14ac:dyDescent="0.25">
      <c r="A617" s="21">
        <v>3</v>
      </c>
      <c r="B617" s="93" t="s">
        <v>1050</v>
      </c>
      <c r="C617" s="93" t="s">
        <v>254</v>
      </c>
      <c r="D617" s="94" t="s">
        <v>1054</v>
      </c>
      <c r="E617" s="93" t="s">
        <v>1052</v>
      </c>
      <c r="F617" s="93" t="s">
        <v>1055</v>
      </c>
      <c r="G617" s="93">
        <v>2003</v>
      </c>
      <c r="H617" s="114">
        <v>1</v>
      </c>
      <c r="I617" s="73"/>
      <c r="J617" s="24"/>
      <c r="K617" s="118">
        <f t="shared" si="134"/>
        <v>0</v>
      </c>
      <c r="L617" s="104">
        <f t="shared" si="135"/>
        <v>0</v>
      </c>
      <c r="M617" s="104">
        <f t="shared" si="136"/>
        <v>0</v>
      </c>
      <c r="N617" s="104">
        <f t="shared" si="137"/>
        <v>0</v>
      </c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5" x14ac:dyDescent="0.25">
      <c r="A618" s="21">
        <v>4</v>
      </c>
      <c r="B618" s="93" t="s">
        <v>1056</v>
      </c>
      <c r="C618" s="93" t="s">
        <v>254</v>
      </c>
      <c r="D618" s="94" t="s">
        <v>1057</v>
      </c>
      <c r="E618" s="93" t="s">
        <v>1056</v>
      </c>
      <c r="F618" s="93" t="s">
        <v>1058</v>
      </c>
      <c r="G618" s="93">
        <v>2004</v>
      </c>
      <c r="H618" s="114">
        <v>1</v>
      </c>
      <c r="I618" s="73"/>
      <c r="J618" s="24"/>
      <c r="K618" s="118">
        <f t="shared" si="134"/>
        <v>0</v>
      </c>
      <c r="L618" s="104">
        <f t="shared" si="135"/>
        <v>0</v>
      </c>
      <c r="M618" s="104">
        <f t="shared" si="136"/>
        <v>0</v>
      </c>
      <c r="N618" s="104">
        <f t="shared" si="137"/>
        <v>0</v>
      </c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5" x14ac:dyDescent="0.25">
      <c r="A619" s="22">
        <v>5</v>
      </c>
      <c r="B619" s="93" t="s">
        <v>1059</v>
      </c>
      <c r="C619" s="93" t="s">
        <v>254</v>
      </c>
      <c r="D619" s="94"/>
      <c r="E619" s="93" t="s">
        <v>54</v>
      </c>
      <c r="F619" s="93" t="s">
        <v>1060</v>
      </c>
      <c r="G619" s="93">
        <v>2017</v>
      </c>
      <c r="H619" s="114">
        <v>1</v>
      </c>
      <c r="I619" s="73"/>
      <c r="J619" s="24"/>
      <c r="K619" s="118">
        <f t="shared" si="134"/>
        <v>0</v>
      </c>
      <c r="L619" s="104">
        <f t="shared" si="135"/>
        <v>0</v>
      </c>
      <c r="M619" s="104">
        <f t="shared" si="136"/>
        <v>0</v>
      </c>
      <c r="N619" s="104">
        <f t="shared" si="137"/>
        <v>0</v>
      </c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5" x14ac:dyDescent="0.25">
      <c r="A620" s="43">
        <v>6</v>
      </c>
      <c r="B620" s="93" t="s">
        <v>1061</v>
      </c>
      <c r="C620" s="93" t="s">
        <v>254</v>
      </c>
      <c r="D620" s="94"/>
      <c r="E620" s="93" t="s">
        <v>54</v>
      </c>
      <c r="F620" s="93" t="s">
        <v>1062</v>
      </c>
      <c r="G620" s="93">
        <v>2017</v>
      </c>
      <c r="H620" s="114">
        <v>1</v>
      </c>
      <c r="I620" s="73"/>
      <c r="J620" s="24"/>
      <c r="K620" s="118">
        <f t="shared" si="134"/>
        <v>0</v>
      </c>
      <c r="L620" s="104">
        <f t="shared" si="135"/>
        <v>0</v>
      </c>
      <c r="M620" s="104">
        <f t="shared" si="136"/>
        <v>0</v>
      </c>
      <c r="N620" s="104">
        <f t="shared" si="137"/>
        <v>0</v>
      </c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5" x14ac:dyDescent="0.25">
      <c r="A621" s="21">
        <v>7</v>
      </c>
      <c r="B621" s="93" t="s">
        <v>1063</v>
      </c>
      <c r="C621" s="93" t="s">
        <v>254</v>
      </c>
      <c r="D621" s="94" t="s">
        <v>1064</v>
      </c>
      <c r="E621" s="93" t="s">
        <v>1065</v>
      </c>
      <c r="F621" s="93" t="s">
        <v>1066</v>
      </c>
      <c r="G621" s="93"/>
      <c r="H621" s="114">
        <v>1</v>
      </c>
      <c r="I621" s="73"/>
      <c r="J621" s="24"/>
      <c r="K621" s="118">
        <f t="shared" si="134"/>
        <v>0</v>
      </c>
      <c r="L621" s="104">
        <f t="shared" si="135"/>
        <v>0</v>
      </c>
      <c r="M621" s="104">
        <f t="shared" si="136"/>
        <v>0</v>
      </c>
      <c r="N621" s="104">
        <f t="shared" si="137"/>
        <v>0</v>
      </c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5" x14ac:dyDescent="0.25">
      <c r="A622" s="21">
        <v>8</v>
      </c>
      <c r="B622" s="93" t="s">
        <v>1067</v>
      </c>
      <c r="C622" s="93" t="s">
        <v>254</v>
      </c>
      <c r="D622" s="94" t="s">
        <v>1068</v>
      </c>
      <c r="E622" s="93"/>
      <c r="F622" s="93">
        <v>1732</v>
      </c>
      <c r="G622" s="93">
        <v>2007</v>
      </c>
      <c r="H622" s="114">
        <v>1</v>
      </c>
      <c r="I622" s="73"/>
      <c r="J622" s="24"/>
      <c r="K622" s="118">
        <f t="shared" si="134"/>
        <v>0</v>
      </c>
      <c r="L622" s="104">
        <f t="shared" si="135"/>
        <v>0</v>
      </c>
      <c r="M622" s="104">
        <f t="shared" si="136"/>
        <v>0</v>
      </c>
      <c r="N622" s="104">
        <f>H622*K622</f>
        <v>0</v>
      </c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5" x14ac:dyDescent="0.25">
      <c r="A623" s="22">
        <v>9</v>
      </c>
      <c r="B623" s="93" t="s">
        <v>1069</v>
      </c>
      <c r="C623" s="93" t="s">
        <v>254</v>
      </c>
      <c r="D623" s="94" t="s">
        <v>1070</v>
      </c>
      <c r="E623" s="93" t="s">
        <v>1071</v>
      </c>
      <c r="F623" s="93" t="s">
        <v>1072</v>
      </c>
      <c r="G623" s="93">
        <v>2005</v>
      </c>
      <c r="H623" s="114">
        <v>1</v>
      </c>
      <c r="I623" s="73"/>
      <c r="J623" s="24"/>
      <c r="K623" s="118">
        <f t="shared" si="134"/>
        <v>0</v>
      </c>
      <c r="L623" s="104">
        <f t="shared" si="135"/>
        <v>0</v>
      </c>
      <c r="M623" s="104">
        <f t="shared" si="136"/>
        <v>0</v>
      </c>
      <c r="N623" s="104">
        <f t="shared" ref="N623:N624" si="138">H623*K623</f>
        <v>0</v>
      </c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5" x14ac:dyDescent="0.25">
      <c r="A624" s="43">
        <v>10</v>
      </c>
      <c r="B624" s="93" t="s">
        <v>1069</v>
      </c>
      <c r="C624" s="93" t="s">
        <v>254</v>
      </c>
      <c r="D624" s="94" t="s">
        <v>1073</v>
      </c>
      <c r="E624" s="93" t="s">
        <v>1071</v>
      </c>
      <c r="F624" s="93" t="s">
        <v>1074</v>
      </c>
      <c r="G624" s="93"/>
      <c r="H624" s="114">
        <v>1</v>
      </c>
      <c r="I624" s="73"/>
      <c r="J624" s="24"/>
      <c r="K624" s="118">
        <f t="shared" si="134"/>
        <v>0</v>
      </c>
      <c r="L624" s="104">
        <f t="shared" si="135"/>
        <v>0</v>
      </c>
      <c r="M624" s="104">
        <f t="shared" si="136"/>
        <v>0</v>
      </c>
      <c r="N624" s="104">
        <f t="shared" si="138"/>
        <v>0</v>
      </c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5" x14ac:dyDescent="0.25">
      <c r="A625" s="21">
        <v>11</v>
      </c>
      <c r="B625" s="96" t="s">
        <v>1075</v>
      </c>
      <c r="C625" s="93" t="s">
        <v>254</v>
      </c>
      <c r="D625" s="94" t="s">
        <v>1076</v>
      </c>
      <c r="E625" s="93" t="s">
        <v>54</v>
      </c>
      <c r="F625" s="93">
        <v>100222637</v>
      </c>
      <c r="G625" s="93">
        <v>2017</v>
      </c>
      <c r="H625" s="114">
        <v>1</v>
      </c>
      <c r="I625" s="73"/>
      <c r="J625" s="24"/>
      <c r="K625" s="118">
        <f>I625+(I625*J625)</f>
        <v>0</v>
      </c>
      <c r="L625" s="104">
        <f>H625*I625</f>
        <v>0</v>
      </c>
      <c r="M625" s="104">
        <f>L625*J625</f>
        <v>0</v>
      </c>
      <c r="N625" s="104">
        <f>H625*K625</f>
        <v>0</v>
      </c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5" x14ac:dyDescent="0.25">
      <c r="A626" s="31">
        <v>12</v>
      </c>
      <c r="B626" s="93" t="s">
        <v>1077</v>
      </c>
      <c r="C626" s="93" t="s">
        <v>254</v>
      </c>
      <c r="D626" s="94" t="s">
        <v>1078</v>
      </c>
      <c r="E626" s="93" t="s">
        <v>1079</v>
      </c>
      <c r="F626" s="93" t="s">
        <v>1080</v>
      </c>
      <c r="G626" s="93">
        <v>2003</v>
      </c>
      <c r="H626" s="114">
        <v>1</v>
      </c>
      <c r="I626" s="73"/>
      <c r="J626" s="24"/>
      <c r="K626" s="118">
        <f t="shared" ref="K626:K627" si="139">I626+(I626*J626)</f>
        <v>0</v>
      </c>
      <c r="L626" s="104">
        <f t="shared" ref="L626:L627" si="140">H626*I626</f>
        <v>0</v>
      </c>
      <c r="M626" s="104">
        <f t="shared" ref="M626:M627" si="141">L626*J626</f>
        <v>0</v>
      </c>
      <c r="N626" s="104">
        <f t="shared" ref="N626:N627" si="142">H626*K626</f>
        <v>0</v>
      </c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5" x14ac:dyDescent="0.25">
      <c r="A627" s="45">
        <v>13</v>
      </c>
      <c r="B627" s="93" t="s">
        <v>1081</v>
      </c>
      <c r="C627" s="93" t="s">
        <v>254</v>
      </c>
      <c r="D627" s="94"/>
      <c r="E627" s="93"/>
      <c r="F627" s="93" t="s">
        <v>1082</v>
      </c>
      <c r="G627" s="93">
        <v>2005</v>
      </c>
      <c r="H627" s="114">
        <v>1</v>
      </c>
      <c r="I627" s="73"/>
      <c r="J627" s="24"/>
      <c r="K627" s="118">
        <f t="shared" si="139"/>
        <v>0</v>
      </c>
      <c r="L627" s="104">
        <f t="shared" si="140"/>
        <v>0</v>
      </c>
      <c r="M627" s="104">
        <f t="shared" si="141"/>
        <v>0</v>
      </c>
      <c r="N627" s="104">
        <f t="shared" si="142"/>
        <v>0</v>
      </c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x14ac:dyDescent="0.25">
      <c r="A628" s="7"/>
      <c r="B628" s="12"/>
      <c r="C628" s="12"/>
      <c r="D628" s="12"/>
      <c r="E628" s="12"/>
      <c r="F628" s="12"/>
      <c r="G628" s="12"/>
      <c r="H628" s="7"/>
      <c r="I628" s="33"/>
      <c r="J628" s="34"/>
      <c r="K628" s="105" t="s">
        <v>9</v>
      </c>
      <c r="L628" s="105">
        <f>SUM(L615:L627)</f>
        <v>0</v>
      </c>
      <c r="M628" s="105">
        <f>SUM(M615:M627)</f>
        <v>0</v>
      </c>
      <c r="N628" s="105">
        <f>SUM(N615:N627)</f>
        <v>0</v>
      </c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s="86" customFormat="1" x14ac:dyDescent="0.25">
      <c r="A629" s="7"/>
      <c r="B629" s="12"/>
      <c r="C629" s="12"/>
      <c r="D629" s="12"/>
      <c r="E629" s="12"/>
      <c r="F629" s="12"/>
      <c r="G629" s="12"/>
      <c r="H629" s="7"/>
      <c r="I629" s="33"/>
      <c r="J629" s="34"/>
      <c r="K629" s="51"/>
      <c r="L629" s="51"/>
      <c r="M629" s="51"/>
      <c r="N629" s="5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x14ac:dyDescent="0.25">
      <c r="A630" s="7"/>
      <c r="B630" s="11"/>
      <c r="C630" s="11"/>
      <c r="D630" s="11"/>
      <c r="E630" s="11"/>
      <c r="F630" s="11"/>
      <c r="G630" s="11"/>
      <c r="H630" s="7"/>
      <c r="I630" s="13"/>
      <c r="J630" s="13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x14ac:dyDescent="0.25">
      <c r="A631" s="131" t="s">
        <v>1193</v>
      </c>
      <c r="B631" s="131"/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25.5" x14ac:dyDescent="0.25">
      <c r="A632" s="15" t="s">
        <v>0</v>
      </c>
      <c r="B632" s="16" t="s">
        <v>1</v>
      </c>
      <c r="C632" s="16" t="s">
        <v>25</v>
      </c>
      <c r="D632" s="16" t="s">
        <v>26</v>
      </c>
      <c r="E632" s="16" t="s">
        <v>27</v>
      </c>
      <c r="F632" s="16" t="s">
        <v>28</v>
      </c>
      <c r="G632" s="16" t="s">
        <v>1474</v>
      </c>
      <c r="H632" s="16" t="s">
        <v>2</v>
      </c>
      <c r="I632" s="17" t="s">
        <v>5</v>
      </c>
      <c r="J632" s="18" t="s">
        <v>6</v>
      </c>
      <c r="K632" s="19" t="s">
        <v>3</v>
      </c>
      <c r="L632" s="15" t="s">
        <v>7</v>
      </c>
      <c r="M632" s="15" t="s">
        <v>8</v>
      </c>
      <c r="N632" s="20" t="s">
        <v>4</v>
      </c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5" x14ac:dyDescent="0.25">
      <c r="A633" s="22">
        <v>1</v>
      </c>
      <c r="B633" s="93" t="s">
        <v>1083</v>
      </c>
      <c r="C633" s="93" t="s">
        <v>1084</v>
      </c>
      <c r="D633" s="94" t="s">
        <v>1085</v>
      </c>
      <c r="E633" s="93" t="s">
        <v>1086</v>
      </c>
      <c r="F633" s="93">
        <v>1093168</v>
      </c>
      <c r="G633" s="93">
        <v>2004</v>
      </c>
      <c r="H633" s="114">
        <v>1</v>
      </c>
      <c r="I633" s="74"/>
      <c r="J633" s="24"/>
      <c r="K633" s="118">
        <f>I633+(I633*J633)</f>
        <v>0</v>
      </c>
      <c r="L633" s="104">
        <f>H633*I633</f>
        <v>0</v>
      </c>
      <c r="M633" s="104">
        <f>L633*J633</f>
        <v>0</v>
      </c>
      <c r="N633" s="104">
        <f>H633*K633</f>
        <v>0</v>
      </c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5" x14ac:dyDescent="0.25">
      <c r="A634" s="43">
        <v>2</v>
      </c>
      <c r="B634" s="93" t="s">
        <v>1087</v>
      </c>
      <c r="C634" s="93" t="s">
        <v>1084</v>
      </c>
      <c r="D634" s="94" t="s">
        <v>1088</v>
      </c>
      <c r="E634" s="93" t="s">
        <v>1089</v>
      </c>
      <c r="F634" s="93">
        <v>291107</v>
      </c>
      <c r="G634" s="93">
        <v>2007</v>
      </c>
      <c r="H634" s="114">
        <v>1</v>
      </c>
      <c r="I634" s="74"/>
      <c r="J634" s="24"/>
      <c r="K634" s="118">
        <f t="shared" ref="K634:K640" si="143">I634+(I634*J634)</f>
        <v>0</v>
      </c>
      <c r="L634" s="104">
        <f t="shared" ref="L634:L640" si="144">H634*I634</f>
        <v>0</v>
      </c>
      <c r="M634" s="104">
        <f t="shared" ref="M634:M640" si="145">L634*J634</f>
        <v>0</v>
      </c>
      <c r="N634" s="104">
        <f t="shared" ref="N634:N639" si="146">H634*K634</f>
        <v>0</v>
      </c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5" x14ac:dyDescent="0.25">
      <c r="A635" s="21">
        <v>3</v>
      </c>
      <c r="B635" s="93" t="s">
        <v>1090</v>
      </c>
      <c r="C635" s="93" t="s">
        <v>1091</v>
      </c>
      <c r="D635" s="94" t="s">
        <v>1092</v>
      </c>
      <c r="E635" s="93" t="s">
        <v>1086</v>
      </c>
      <c r="F635" s="93">
        <v>1629421</v>
      </c>
      <c r="G635" s="93">
        <v>2016</v>
      </c>
      <c r="H635" s="114">
        <v>1</v>
      </c>
      <c r="I635" s="74"/>
      <c r="J635" s="24"/>
      <c r="K635" s="118">
        <f t="shared" si="143"/>
        <v>0</v>
      </c>
      <c r="L635" s="104">
        <f t="shared" si="144"/>
        <v>0</v>
      </c>
      <c r="M635" s="104">
        <f t="shared" si="145"/>
        <v>0</v>
      </c>
      <c r="N635" s="104">
        <f t="shared" si="146"/>
        <v>0</v>
      </c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5" x14ac:dyDescent="0.25">
      <c r="A636" s="21">
        <v>4</v>
      </c>
      <c r="B636" s="93" t="s">
        <v>1083</v>
      </c>
      <c r="C636" s="93" t="s">
        <v>1091</v>
      </c>
      <c r="D636" s="94" t="s">
        <v>1093</v>
      </c>
      <c r="E636" s="93" t="s">
        <v>1094</v>
      </c>
      <c r="F636" s="93">
        <v>1039169</v>
      </c>
      <c r="G636" s="93"/>
      <c r="H636" s="114">
        <v>1</v>
      </c>
      <c r="I636" s="74"/>
      <c r="J636" s="24"/>
      <c r="K636" s="118">
        <f t="shared" si="143"/>
        <v>0</v>
      </c>
      <c r="L636" s="104">
        <f t="shared" si="144"/>
        <v>0</v>
      </c>
      <c r="M636" s="104">
        <f t="shared" si="145"/>
        <v>0</v>
      </c>
      <c r="N636" s="104">
        <f t="shared" si="146"/>
        <v>0</v>
      </c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5" x14ac:dyDescent="0.25">
      <c r="A637" s="22">
        <v>5</v>
      </c>
      <c r="B637" s="93" t="s">
        <v>1083</v>
      </c>
      <c r="C637" s="93" t="s">
        <v>1091</v>
      </c>
      <c r="D637" s="94" t="s">
        <v>1095</v>
      </c>
      <c r="E637" s="93" t="s">
        <v>1094</v>
      </c>
      <c r="F637" s="93">
        <v>1093167</v>
      </c>
      <c r="G637" s="93"/>
      <c r="H637" s="114">
        <v>1</v>
      </c>
      <c r="I637" s="74"/>
      <c r="J637" s="24"/>
      <c r="K637" s="118">
        <f t="shared" si="143"/>
        <v>0</v>
      </c>
      <c r="L637" s="104">
        <f t="shared" si="144"/>
        <v>0</v>
      </c>
      <c r="M637" s="104">
        <f t="shared" si="145"/>
        <v>0</v>
      </c>
      <c r="N637" s="104">
        <f t="shared" si="146"/>
        <v>0</v>
      </c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5" x14ac:dyDescent="0.25">
      <c r="A638" s="43">
        <v>6</v>
      </c>
      <c r="B638" s="93" t="s">
        <v>1083</v>
      </c>
      <c r="C638" s="93" t="s">
        <v>1091</v>
      </c>
      <c r="D638" s="94"/>
      <c r="E638" s="93" t="s">
        <v>1094</v>
      </c>
      <c r="F638" s="93"/>
      <c r="G638" s="93"/>
      <c r="H638" s="114">
        <v>1</v>
      </c>
      <c r="I638" s="74"/>
      <c r="J638" s="24"/>
      <c r="K638" s="118">
        <f t="shared" si="143"/>
        <v>0</v>
      </c>
      <c r="L638" s="104">
        <f t="shared" si="144"/>
        <v>0</v>
      </c>
      <c r="M638" s="104">
        <f t="shared" si="145"/>
        <v>0</v>
      </c>
      <c r="N638" s="104">
        <f t="shared" si="146"/>
        <v>0</v>
      </c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5" x14ac:dyDescent="0.25">
      <c r="A639" s="21">
        <v>7</v>
      </c>
      <c r="B639" s="93" t="s">
        <v>1083</v>
      </c>
      <c r="C639" s="93" t="s">
        <v>1091</v>
      </c>
      <c r="D639" s="94"/>
      <c r="E639" s="93" t="s">
        <v>1094</v>
      </c>
      <c r="F639" s="93"/>
      <c r="G639" s="93"/>
      <c r="H639" s="114">
        <v>1</v>
      </c>
      <c r="I639" s="74"/>
      <c r="J639" s="24"/>
      <c r="K639" s="118">
        <f t="shared" si="143"/>
        <v>0</v>
      </c>
      <c r="L639" s="104">
        <f t="shared" si="144"/>
        <v>0</v>
      </c>
      <c r="M639" s="104">
        <f t="shared" si="145"/>
        <v>0</v>
      </c>
      <c r="N639" s="104">
        <f t="shared" si="146"/>
        <v>0</v>
      </c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5" x14ac:dyDescent="0.25">
      <c r="A640" s="21">
        <v>8</v>
      </c>
      <c r="B640" s="93" t="s">
        <v>1096</v>
      </c>
      <c r="C640" s="93" t="s">
        <v>1097</v>
      </c>
      <c r="D640" s="94" t="s">
        <v>1098</v>
      </c>
      <c r="E640" s="93" t="s">
        <v>1099</v>
      </c>
      <c r="F640" s="93" t="s">
        <v>1100</v>
      </c>
      <c r="G640" s="93">
        <v>2003</v>
      </c>
      <c r="H640" s="114">
        <v>1</v>
      </c>
      <c r="I640" s="74"/>
      <c r="J640" s="24"/>
      <c r="K640" s="118">
        <f t="shared" si="143"/>
        <v>0</v>
      </c>
      <c r="L640" s="104">
        <f t="shared" si="144"/>
        <v>0</v>
      </c>
      <c r="M640" s="104">
        <f t="shared" si="145"/>
        <v>0</v>
      </c>
      <c r="N640" s="104">
        <f>H640*K640</f>
        <v>0</v>
      </c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5" x14ac:dyDescent="0.25">
      <c r="A641" s="22">
        <v>9</v>
      </c>
      <c r="B641" s="93" t="s">
        <v>1096</v>
      </c>
      <c r="C641" s="93" t="s">
        <v>1097</v>
      </c>
      <c r="D641" s="94" t="s">
        <v>1101</v>
      </c>
      <c r="E641" s="93" t="s">
        <v>1099</v>
      </c>
      <c r="F641" s="93" t="s">
        <v>1102</v>
      </c>
      <c r="G641" s="93">
        <v>2003</v>
      </c>
      <c r="H641" s="114">
        <v>1</v>
      </c>
      <c r="I641" s="74"/>
      <c r="J641" s="24"/>
      <c r="K641" s="118">
        <f t="shared" ref="K641:K656" si="147">I641+(I641*J641)</f>
        <v>0</v>
      </c>
      <c r="L641" s="104">
        <f t="shared" ref="L641:L656" si="148">H641*I641</f>
        <v>0</v>
      </c>
      <c r="M641" s="104">
        <f t="shared" ref="M641:M656" si="149">L641*J641</f>
        <v>0</v>
      </c>
      <c r="N641" s="104">
        <f t="shared" ref="N641:N656" si="150">H641*K641</f>
        <v>0</v>
      </c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5" x14ac:dyDescent="0.25">
      <c r="A642" s="21">
        <v>10</v>
      </c>
      <c r="B642" s="93" t="s">
        <v>1096</v>
      </c>
      <c r="C642" s="93" t="s">
        <v>1097</v>
      </c>
      <c r="D642" s="94" t="s">
        <v>1103</v>
      </c>
      <c r="E642" s="93" t="s">
        <v>1099</v>
      </c>
      <c r="F642" s="93" t="s">
        <v>1104</v>
      </c>
      <c r="G642" s="93">
        <v>2003</v>
      </c>
      <c r="H642" s="114">
        <v>1</v>
      </c>
      <c r="I642" s="74"/>
      <c r="J642" s="24"/>
      <c r="K642" s="118">
        <f t="shared" si="147"/>
        <v>0</v>
      </c>
      <c r="L642" s="104">
        <f t="shared" si="148"/>
        <v>0</v>
      </c>
      <c r="M642" s="104">
        <f t="shared" si="149"/>
        <v>0</v>
      </c>
      <c r="N642" s="104">
        <f t="shared" si="150"/>
        <v>0</v>
      </c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5" x14ac:dyDescent="0.25">
      <c r="A643" s="21">
        <v>11</v>
      </c>
      <c r="B643" s="93" t="s">
        <v>1096</v>
      </c>
      <c r="C643" s="93" t="s">
        <v>1097</v>
      </c>
      <c r="D643" s="94" t="s">
        <v>1105</v>
      </c>
      <c r="E643" s="93" t="s">
        <v>1099</v>
      </c>
      <c r="F643" s="93">
        <v>1203128</v>
      </c>
      <c r="G643" s="93">
        <v>2004</v>
      </c>
      <c r="H643" s="114">
        <v>1</v>
      </c>
      <c r="I643" s="74"/>
      <c r="J643" s="24"/>
      <c r="K643" s="118">
        <f t="shared" si="147"/>
        <v>0</v>
      </c>
      <c r="L643" s="104">
        <f t="shared" si="148"/>
        <v>0</v>
      </c>
      <c r="M643" s="104">
        <f t="shared" si="149"/>
        <v>0</v>
      </c>
      <c r="N643" s="104">
        <f t="shared" si="150"/>
        <v>0</v>
      </c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5" x14ac:dyDescent="0.25">
      <c r="A644" s="22">
        <v>12</v>
      </c>
      <c r="B644" s="93" t="s">
        <v>1096</v>
      </c>
      <c r="C644" s="93" t="s">
        <v>1097</v>
      </c>
      <c r="D644" s="94"/>
      <c r="E644" s="93" t="s">
        <v>1099</v>
      </c>
      <c r="F644" s="93">
        <v>1203126</v>
      </c>
      <c r="G644" s="93">
        <v>2004</v>
      </c>
      <c r="H644" s="114">
        <v>1</v>
      </c>
      <c r="I644" s="74"/>
      <c r="J644" s="24"/>
      <c r="K644" s="118">
        <f t="shared" si="147"/>
        <v>0</v>
      </c>
      <c r="L644" s="104">
        <f t="shared" si="148"/>
        <v>0</v>
      </c>
      <c r="M644" s="104">
        <f t="shared" si="149"/>
        <v>0</v>
      </c>
      <c r="N644" s="104">
        <f t="shared" si="150"/>
        <v>0</v>
      </c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5" x14ac:dyDescent="0.25">
      <c r="A645" s="21">
        <v>13</v>
      </c>
      <c r="B645" s="93" t="s">
        <v>1083</v>
      </c>
      <c r="C645" s="93" t="s">
        <v>1091</v>
      </c>
      <c r="D645" s="94" t="s">
        <v>1106</v>
      </c>
      <c r="E645" s="93" t="s">
        <v>1107</v>
      </c>
      <c r="F645" s="93" t="s">
        <v>1108</v>
      </c>
      <c r="G645" s="93">
        <v>2005</v>
      </c>
      <c r="H645" s="114">
        <v>1</v>
      </c>
      <c r="I645" s="74"/>
      <c r="J645" s="24"/>
      <c r="K645" s="118">
        <f t="shared" si="147"/>
        <v>0</v>
      </c>
      <c r="L645" s="104">
        <f t="shared" si="148"/>
        <v>0</v>
      </c>
      <c r="M645" s="104">
        <f t="shared" si="149"/>
        <v>0</v>
      </c>
      <c r="N645" s="104">
        <f t="shared" si="150"/>
        <v>0</v>
      </c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5" x14ac:dyDescent="0.25">
      <c r="A646" s="21">
        <v>14</v>
      </c>
      <c r="B646" s="93" t="s">
        <v>1083</v>
      </c>
      <c r="C646" s="93" t="s">
        <v>1091</v>
      </c>
      <c r="D646" s="94" t="s">
        <v>1095</v>
      </c>
      <c r="E646" s="93" t="s">
        <v>1107</v>
      </c>
      <c r="F646" s="93" t="s">
        <v>1109</v>
      </c>
      <c r="G646" s="93">
        <v>2005</v>
      </c>
      <c r="H646" s="114">
        <v>1</v>
      </c>
      <c r="I646" s="74"/>
      <c r="J646" s="24"/>
      <c r="K646" s="118">
        <f t="shared" si="147"/>
        <v>0</v>
      </c>
      <c r="L646" s="104">
        <f t="shared" si="148"/>
        <v>0</v>
      </c>
      <c r="M646" s="104">
        <f t="shared" si="149"/>
        <v>0</v>
      </c>
      <c r="N646" s="104">
        <f t="shared" si="150"/>
        <v>0</v>
      </c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5" x14ac:dyDescent="0.25">
      <c r="A647" s="22">
        <v>15</v>
      </c>
      <c r="B647" s="93" t="s">
        <v>1099</v>
      </c>
      <c r="C647" s="93" t="s">
        <v>1097</v>
      </c>
      <c r="D647" s="94" t="s">
        <v>1110</v>
      </c>
      <c r="E647" s="93" t="s">
        <v>1111</v>
      </c>
      <c r="F647" s="93">
        <v>1203127</v>
      </c>
      <c r="G647" s="93">
        <v>2003</v>
      </c>
      <c r="H647" s="114">
        <v>1</v>
      </c>
      <c r="I647" s="74"/>
      <c r="J647" s="24"/>
      <c r="K647" s="118">
        <f t="shared" si="147"/>
        <v>0</v>
      </c>
      <c r="L647" s="104">
        <f t="shared" si="148"/>
        <v>0</v>
      </c>
      <c r="M647" s="104">
        <f t="shared" si="149"/>
        <v>0</v>
      </c>
      <c r="N647" s="104">
        <f t="shared" si="150"/>
        <v>0</v>
      </c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5" x14ac:dyDescent="0.25">
      <c r="A648" s="21">
        <v>16</v>
      </c>
      <c r="B648" s="93" t="s">
        <v>1099</v>
      </c>
      <c r="C648" s="93" t="s">
        <v>1097</v>
      </c>
      <c r="D648" s="94" t="s">
        <v>1112</v>
      </c>
      <c r="E648" s="93" t="s">
        <v>1111</v>
      </c>
      <c r="F648" s="93">
        <v>1203125</v>
      </c>
      <c r="G648" s="93">
        <v>2003</v>
      </c>
      <c r="H648" s="114">
        <v>1</v>
      </c>
      <c r="I648" s="74"/>
      <c r="J648" s="24"/>
      <c r="K648" s="118">
        <f t="shared" si="147"/>
        <v>0</v>
      </c>
      <c r="L648" s="104">
        <f t="shared" si="148"/>
        <v>0</v>
      </c>
      <c r="M648" s="104">
        <f t="shared" si="149"/>
        <v>0</v>
      </c>
      <c r="N648" s="104">
        <f t="shared" si="150"/>
        <v>0</v>
      </c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5" x14ac:dyDescent="0.25">
      <c r="A649" s="21">
        <v>17</v>
      </c>
      <c r="B649" s="93" t="s">
        <v>1099</v>
      </c>
      <c r="C649" s="93" t="s">
        <v>1097</v>
      </c>
      <c r="D649" s="94" t="s">
        <v>1113</v>
      </c>
      <c r="E649" s="93" t="s">
        <v>1111</v>
      </c>
      <c r="F649" s="93">
        <v>1205126</v>
      </c>
      <c r="G649" s="93">
        <v>2005</v>
      </c>
      <c r="H649" s="114">
        <v>1</v>
      </c>
      <c r="I649" s="74"/>
      <c r="J649" s="24"/>
      <c r="K649" s="118">
        <f t="shared" si="147"/>
        <v>0</v>
      </c>
      <c r="L649" s="104">
        <f t="shared" si="148"/>
        <v>0</v>
      </c>
      <c r="M649" s="104">
        <f t="shared" si="149"/>
        <v>0</v>
      </c>
      <c r="N649" s="104">
        <f t="shared" si="150"/>
        <v>0</v>
      </c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5" x14ac:dyDescent="0.25">
      <c r="A650" s="22">
        <v>18</v>
      </c>
      <c r="B650" s="93" t="s">
        <v>1114</v>
      </c>
      <c r="C650" s="93" t="s">
        <v>1097</v>
      </c>
      <c r="D650" s="94"/>
      <c r="E650" s="93" t="s">
        <v>1115</v>
      </c>
      <c r="F650" s="93" t="s">
        <v>1116</v>
      </c>
      <c r="G650" s="93">
        <v>2006</v>
      </c>
      <c r="H650" s="114">
        <v>1</v>
      </c>
      <c r="I650" s="74"/>
      <c r="J650" s="24"/>
      <c r="K650" s="118">
        <f t="shared" si="147"/>
        <v>0</v>
      </c>
      <c r="L650" s="104">
        <f t="shared" si="148"/>
        <v>0</v>
      </c>
      <c r="M650" s="104">
        <f t="shared" si="149"/>
        <v>0</v>
      </c>
      <c r="N650" s="104">
        <f t="shared" si="150"/>
        <v>0</v>
      </c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5" x14ac:dyDescent="0.25">
      <c r="A651" s="21">
        <v>19</v>
      </c>
      <c r="B651" s="93" t="s">
        <v>1117</v>
      </c>
      <c r="C651" s="93" t="s">
        <v>1097</v>
      </c>
      <c r="D651" s="94"/>
      <c r="E651" s="93" t="s">
        <v>1118</v>
      </c>
      <c r="F651" s="93">
        <v>294</v>
      </c>
      <c r="G651" s="93"/>
      <c r="H651" s="114">
        <v>1</v>
      </c>
      <c r="I651" s="74"/>
      <c r="J651" s="24"/>
      <c r="K651" s="118">
        <f t="shared" si="147"/>
        <v>0</v>
      </c>
      <c r="L651" s="104">
        <f t="shared" si="148"/>
        <v>0</v>
      </c>
      <c r="M651" s="104">
        <f t="shared" si="149"/>
        <v>0</v>
      </c>
      <c r="N651" s="104">
        <f t="shared" si="150"/>
        <v>0</v>
      </c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5" x14ac:dyDescent="0.25">
      <c r="A652" s="21">
        <v>20</v>
      </c>
      <c r="B652" s="93" t="s">
        <v>1119</v>
      </c>
      <c r="C652" s="93" t="s">
        <v>1097</v>
      </c>
      <c r="D652" s="94" t="s">
        <v>1120</v>
      </c>
      <c r="E652" s="93" t="s">
        <v>1111</v>
      </c>
      <c r="F652" s="93" t="s">
        <v>1121</v>
      </c>
      <c r="G652" s="93"/>
      <c r="H652" s="114">
        <v>1</v>
      </c>
      <c r="I652" s="74"/>
      <c r="J652" s="24"/>
      <c r="K652" s="118">
        <f t="shared" si="147"/>
        <v>0</v>
      </c>
      <c r="L652" s="104">
        <f t="shared" si="148"/>
        <v>0</v>
      </c>
      <c r="M652" s="104">
        <f t="shared" si="149"/>
        <v>0</v>
      </c>
      <c r="N652" s="104">
        <f t="shared" si="150"/>
        <v>0</v>
      </c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5" x14ac:dyDescent="0.25">
      <c r="A653" s="22">
        <v>21</v>
      </c>
      <c r="B653" s="93"/>
      <c r="C653" s="93" t="s">
        <v>1091</v>
      </c>
      <c r="D653" s="94"/>
      <c r="E653" s="93" t="s">
        <v>1122</v>
      </c>
      <c r="F653" s="93" t="s">
        <v>1123</v>
      </c>
      <c r="G653" s="93">
        <v>2007</v>
      </c>
      <c r="H653" s="114">
        <v>1</v>
      </c>
      <c r="I653" s="74"/>
      <c r="J653" s="24"/>
      <c r="K653" s="118">
        <f t="shared" si="147"/>
        <v>0</v>
      </c>
      <c r="L653" s="104">
        <f t="shared" si="148"/>
        <v>0</v>
      </c>
      <c r="M653" s="104">
        <f t="shared" si="149"/>
        <v>0</v>
      </c>
      <c r="N653" s="104">
        <f t="shared" si="150"/>
        <v>0</v>
      </c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5" x14ac:dyDescent="0.25">
      <c r="A654" s="21">
        <v>22</v>
      </c>
      <c r="B654" s="93"/>
      <c r="C654" s="93" t="s">
        <v>1091</v>
      </c>
      <c r="D654" s="94" t="s">
        <v>1124</v>
      </c>
      <c r="E654" s="93" t="s">
        <v>1122</v>
      </c>
      <c r="F654" s="93" t="s">
        <v>1125</v>
      </c>
      <c r="G654" s="93">
        <v>2004</v>
      </c>
      <c r="H654" s="114">
        <v>1</v>
      </c>
      <c r="I654" s="74"/>
      <c r="J654" s="24"/>
      <c r="K654" s="118">
        <f t="shared" si="147"/>
        <v>0</v>
      </c>
      <c r="L654" s="104">
        <f t="shared" si="148"/>
        <v>0</v>
      </c>
      <c r="M654" s="104">
        <f t="shared" si="149"/>
        <v>0</v>
      </c>
      <c r="N654" s="104">
        <f t="shared" si="150"/>
        <v>0</v>
      </c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5" x14ac:dyDescent="0.25">
      <c r="A655" s="21">
        <v>23</v>
      </c>
      <c r="B655" s="93" t="s">
        <v>1126</v>
      </c>
      <c r="C655" s="93" t="s">
        <v>1091</v>
      </c>
      <c r="D655" s="94"/>
      <c r="E655" s="93" t="s">
        <v>1127</v>
      </c>
      <c r="F655" s="93" t="s">
        <v>1128</v>
      </c>
      <c r="G655" s="93">
        <v>2003</v>
      </c>
      <c r="H655" s="114">
        <v>1</v>
      </c>
      <c r="I655" s="74"/>
      <c r="J655" s="24"/>
      <c r="K655" s="118">
        <f t="shared" si="147"/>
        <v>0</v>
      </c>
      <c r="L655" s="104">
        <f t="shared" si="148"/>
        <v>0</v>
      </c>
      <c r="M655" s="104">
        <f t="shared" si="149"/>
        <v>0</v>
      </c>
      <c r="N655" s="104">
        <f t="shared" si="150"/>
        <v>0</v>
      </c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5" x14ac:dyDescent="0.25">
      <c r="A656" s="22">
        <v>24</v>
      </c>
      <c r="B656" s="93" t="s">
        <v>1126</v>
      </c>
      <c r="C656" s="93" t="s">
        <v>1091</v>
      </c>
      <c r="D656" s="94"/>
      <c r="E656" s="93" t="s">
        <v>1127</v>
      </c>
      <c r="F656" s="93" t="s">
        <v>1129</v>
      </c>
      <c r="G656" s="93">
        <v>2003</v>
      </c>
      <c r="H656" s="114">
        <v>1</v>
      </c>
      <c r="I656" s="74"/>
      <c r="J656" s="24"/>
      <c r="K656" s="118">
        <f t="shared" si="147"/>
        <v>0</v>
      </c>
      <c r="L656" s="104">
        <f t="shared" si="148"/>
        <v>0</v>
      </c>
      <c r="M656" s="104">
        <f t="shared" si="149"/>
        <v>0</v>
      </c>
      <c r="N656" s="104">
        <f t="shared" si="150"/>
        <v>0</v>
      </c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5" x14ac:dyDescent="0.25">
      <c r="A657" s="21">
        <v>25</v>
      </c>
      <c r="B657" s="93" t="s">
        <v>1130</v>
      </c>
      <c r="C657" s="93" t="s">
        <v>1091</v>
      </c>
      <c r="D657" s="94" t="s">
        <v>1131</v>
      </c>
      <c r="E657" s="93" t="s">
        <v>1111</v>
      </c>
      <c r="F657" s="93" t="s">
        <v>1132</v>
      </c>
      <c r="G657" s="93">
        <v>2006</v>
      </c>
      <c r="H657" s="114">
        <v>1</v>
      </c>
      <c r="I657" s="74"/>
      <c r="J657" s="24"/>
      <c r="K657" s="118">
        <f t="shared" ref="K657:K660" si="151">I657+(I657*J657)</f>
        <v>0</v>
      </c>
      <c r="L657" s="104">
        <f t="shared" ref="L657:L660" si="152">H657*I657</f>
        <v>0</v>
      </c>
      <c r="M657" s="104">
        <f t="shared" ref="M657:M660" si="153">L657*J657</f>
        <v>0</v>
      </c>
      <c r="N657" s="104">
        <f t="shared" ref="N657:N660" si="154">H657*K657</f>
        <v>0</v>
      </c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5" x14ac:dyDescent="0.25">
      <c r="A658" s="21">
        <v>26</v>
      </c>
      <c r="B658" s="93" t="s">
        <v>1130</v>
      </c>
      <c r="C658" s="93" t="s">
        <v>1091</v>
      </c>
      <c r="D658" s="94" t="s">
        <v>1133</v>
      </c>
      <c r="E658" s="93" t="s">
        <v>1111</v>
      </c>
      <c r="F658" s="93" t="s">
        <v>1134</v>
      </c>
      <c r="G658" s="93">
        <v>2006</v>
      </c>
      <c r="H658" s="114">
        <v>1</v>
      </c>
      <c r="I658" s="74"/>
      <c r="J658" s="24"/>
      <c r="K658" s="118">
        <f t="shared" si="151"/>
        <v>0</v>
      </c>
      <c r="L658" s="104">
        <f t="shared" si="152"/>
        <v>0</v>
      </c>
      <c r="M658" s="104">
        <f t="shared" si="153"/>
        <v>0</v>
      </c>
      <c r="N658" s="104">
        <f t="shared" si="154"/>
        <v>0</v>
      </c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5" x14ac:dyDescent="0.25">
      <c r="A659" s="22">
        <v>27</v>
      </c>
      <c r="B659" s="93" t="s">
        <v>1130</v>
      </c>
      <c r="C659" s="93" t="s">
        <v>1091</v>
      </c>
      <c r="D659" s="94" t="s">
        <v>1135</v>
      </c>
      <c r="E659" s="93" t="s">
        <v>1111</v>
      </c>
      <c r="F659" s="93" t="s">
        <v>1136</v>
      </c>
      <c r="G659" s="93">
        <v>2006</v>
      </c>
      <c r="H659" s="114">
        <v>1</v>
      </c>
      <c r="I659" s="74"/>
      <c r="J659" s="24"/>
      <c r="K659" s="118">
        <f t="shared" si="151"/>
        <v>0</v>
      </c>
      <c r="L659" s="104">
        <f t="shared" si="152"/>
        <v>0</v>
      </c>
      <c r="M659" s="104">
        <f t="shared" si="153"/>
        <v>0</v>
      </c>
      <c r="N659" s="104">
        <f t="shared" si="154"/>
        <v>0</v>
      </c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5" x14ac:dyDescent="0.25">
      <c r="A660" s="21">
        <v>28</v>
      </c>
      <c r="B660" s="93" t="s">
        <v>1137</v>
      </c>
      <c r="C660" s="93" t="s">
        <v>1097</v>
      </c>
      <c r="D660" s="94" t="s">
        <v>1138</v>
      </c>
      <c r="E660" s="93" t="s">
        <v>1139</v>
      </c>
      <c r="F660" s="93" t="s">
        <v>1140</v>
      </c>
      <c r="G660" s="93">
        <v>2006</v>
      </c>
      <c r="H660" s="114">
        <v>1</v>
      </c>
      <c r="I660" s="74"/>
      <c r="J660" s="24"/>
      <c r="K660" s="118">
        <f t="shared" si="151"/>
        <v>0</v>
      </c>
      <c r="L660" s="104">
        <f t="shared" si="152"/>
        <v>0</v>
      </c>
      <c r="M660" s="104">
        <f t="shared" si="153"/>
        <v>0</v>
      </c>
      <c r="N660" s="104">
        <f t="shared" si="154"/>
        <v>0</v>
      </c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5" x14ac:dyDescent="0.25">
      <c r="A661" s="21">
        <v>29</v>
      </c>
      <c r="B661" s="93" t="s">
        <v>1137</v>
      </c>
      <c r="C661" s="93" t="s">
        <v>1091</v>
      </c>
      <c r="D661" s="94" t="s">
        <v>1141</v>
      </c>
      <c r="E661" s="93" t="s">
        <v>1111</v>
      </c>
      <c r="F661" s="93">
        <v>1205127</v>
      </c>
      <c r="G661" s="93">
        <v>2005</v>
      </c>
      <c r="H661" s="114">
        <v>1</v>
      </c>
      <c r="I661" s="74"/>
      <c r="J661" s="24"/>
      <c r="K661" s="118">
        <f>I661+(I661*J661)</f>
        <v>0</v>
      </c>
      <c r="L661" s="104">
        <f>H661*I661</f>
        <v>0</v>
      </c>
      <c r="M661" s="104">
        <f>L661*J661</f>
        <v>0</v>
      </c>
      <c r="N661" s="104">
        <f>H661*K661</f>
        <v>0</v>
      </c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5" x14ac:dyDescent="0.25">
      <c r="A662" s="45">
        <v>30</v>
      </c>
      <c r="B662" s="93" t="s">
        <v>1137</v>
      </c>
      <c r="C662" s="93" t="s">
        <v>1091</v>
      </c>
      <c r="D662" s="94" t="s">
        <v>1142</v>
      </c>
      <c r="E662" s="93" t="s">
        <v>1111</v>
      </c>
      <c r="F662" s="93">
        <v>1203123</v>
      </c>
      <c r="G662" s="93">
        <v>2003</v>
      </c>
      <c r="H662" s="114">
        <v>1</v>
      </c>
      <c r="I662" s="74"/>
      <c r="J662" s="24"/>
      <c r="K662" s="118">
        <f t="shared" ref="K662:K663" si="155">I662+(I662*J662)</f>
        <v>0</v>
      </c>
      <c r="L662" s="104">
        <f t="shared" ref="L662:L663" si="156">H662*I662</f>
        <v>0</v>
      </c>
      <c r="M662" s="104">
        <f t="shared" ref="M662:M663" si="157">L662*J662</f>
        <v>0</v>
      </c>
      <c r="N662" s="104">
        <f t="shared" ref="N662:N663" si="158">H662*K662</f>
        <v>0</v>
      </c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5" x14ac:dyDescent="0.25">
      <c r="A663" s="31">
        <v>31</v>
      </c>
      <c r="B663" s="93" t="s">
        <v>1137</v>
      </c>
      <c r="C663" s="93" t="s">
        <v>1091</v>
      </c>
      <c r="D663" s="94" t="s">
        <v>1143</v>
      </c>
      <c r="E663" s="93" t="s">
        <v>1111</v>
      </c>
      <c r="F663" s="93">
        <v>1203122</v>
      </c>
      <c r="G663" s="93">
        <v>2003</v>
      </c>
      <c r="H663" s="114">
        <v>1</v>
      </c>
      <c r="I663" s="74"/>
      <c r="J663" s="24"/>
      <c r="K663" s="103">
        <f t="shared" si="155"/>
        <v>0</v>
      </c>
      <c r="L663" s="104">
        <f t="shared" si="156"/>
        <v>0</v>
      </c>
      <c r="M663" s="104">
        <f t="shared" si="157"/>
        <v>0</v>
      </c>
      <c r="N663" s="104">
        <f t="shared" si="158"/>
        <v>0</v>
      </c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x14ac:dyDescent="0.25">
      <c r="A664" s="7"/>
      <c r="B664" s="12"/>
      <c r="C664" s="12"/>
      <c r="D664" s="12"/>
      <c r="E664" s="12"/>
      <c r="F664" s="12"/>
      <c r="G664" s="12"/>
      <c r="H664" s="7"/>
      <c r="I664" s="33"/>
      <c r="J664" s="34"/>
      <c r="K664" s="105" t="s">
        <v>9</v>
      </c>
      <c r="L664" s="105">
        <f>SUM(L633:L663)</f>
        <v>0</v>
      </c>
      <c r="M664" s="105">
        <f>SUM(M633:M663)</f>
        <v>0</v>
      </c>
      <c r="N664" s="105">
        <f>SUM(N633:N663)</f>
        <v>0</v>
      </c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s="86" customFormat="1" x14ac:dyDescent="0.25">
      <c r="A665" s="7"/>
      <c r="B665" s="12"/>
      <c r="C665" s="12"/>
      <c r="D665" s="12"/>
      <c r="E665" s="12"/>
      <c r="F665" s="12"/>
      <c r="G665" s="12"/>
      <c r="H665" s="7"/>
      <c r="I665" s="33"/>
      <c r="J665" s="34"/>
      <c r="K665" s="51"/>
      <c r="L665" s="51"/>
      <c r="M665" s="51"/>
      <c r="N665" s="5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x14ac:dyDescent="0.25">
      <c r="A666" s="7"/>
      <c r="B666" s="11"/>
      <c r="C666" s="11"/>
      <c r="D666" s="11"/>
      <c r="E666" s="11"/>
      <c r="F666" s="11"/>
      <c r="G666" s="11"/>
      <c r="H666" s="7"/>
      <c r="I666" s="13"/>
      <c r="J666" s="13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x14ac:dyDescent="0.25">
      <c r="A667" s="131" t="s">
        <v>1194</v>
      </c>
      <c r="B667" s="131"/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25.5" x14ac:dyDescent="0.25">
      <c r="A668" s="15" t="s">
        <v>0</v>
      </c>
      <c r="B668" s="16" t="s">
        <v>1</v>
      </c>
      <c r="C668" s="16" t="s">
        <v>25</v>
      </c>
      <c r="D668" s="16" t="s">
        <v>26</v>
      </c>
      <c r="E668" s="16" t="s">
        <v>27</v>
      </c>
      <c r="F668" s="16" t="s">
        <v>28</v>
      </c>
      <c r="G668" s="16" t="s">
        <v>1474</v>
      </c>
      <c r="H668" s="16" t="s">
        <v>2</v>
      </c>
      <c r="I668" s="17" t="s">
        <v>5</v>
      </c>
      <c r="J668" s="18" t="s">
        <v>6</v>
      </c>
      <c r="K668" s="19" t="s">
        <v>3</v>
      </c>
      <c r="L668" s="15" t="s">
        <v>7</v>
      </c>
      <c r="M668" s="15" t="s">
        <v>8</v>
      </c>
      <c r="N668" s="20" t="s">
        <v>4</v>
      </c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5" x14ac:dyDescent="0.25">
      <c r="A669" s="22">
        <v>1</v>
      </c>
      <c r="B669" s="93" t="s">
        <v>1144</v>
      </c>
      <c r="C669" s="93" t="s">
        <v>437</v>
      </c>
      <c r="D669" s="94" t="s">
        <v>1145</v>
      </c>
      <c r="E669" s="93" t="s">
        <v>1146</v>
      </c>
      <c r="F669" s="93" t="s">
        <v>1147</v>
      </c>
      <c r="G669" s="93"/>
      <c r="H669" s="114">
        <v>1</v>
      </c>
      <c r="I669" s="75"/>
      <c r="J669" s="24"/>
      <c r="K669" s="118">
        <f>I669+(I669*J669)</f>
        <v>0</v>
      </c>
      <c r="L669" s="104">
        <f>H669*I669</f>
        <v>0</v>
      </c>
      <c r="M669" s="104">
        <f>L669*J669</f>
        <v>0</v>
      </c>
      <c r="N669" s="104">
        <f>H669*K669</f>
        <v>0</v>
      </c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5" x14ac:dyDescent="0.25">
      <c r="A670" s="43">
        <v>2</v>
      </c>
      <c r="B670" s="93" t="s">
        <v>1148</v>
      </c>
      <c r="C670" s="93" t="s">
        <v>437</v>
      </c>
      <c r="D670" s="94" t="s">
        <v>1149</v>
      </c>
      <c r="E670" s="93" t="s">
        <v>1146</v>
      </c>
      <c r="F670" s="93" t="s">
        <v>1150</v>
      </c>
      <c r="G670" s="93"/>
      <c r="H670" s="114">
        <v>1</v>
      </c>
      <c r="I670" s="75"/>
      <c r="J670" s="24"/>
      <c r="K670" s="118">
        <f t="shared" ref="K670:K678" si="159">I670+(I670*J670)</f>
        <v>0</v>
      </c>
      <c r="L670" s="104">
        <f t="shared" ref="L670:L678" si="160">H670*I670</f>
        <v>0</v>
      </c>
      <c r="M670" s="104">
        <f t="shared" ref="M670:M678" si="161">L670*J670</f>
        <v>0</v>
      </c>
      <c r="N670" s="104">
        <f t="shared" ref="N670:N675" si="162">H670*K670</f>
        <v>0</v>
      </c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5" x14ac:dyDescent="0.25">
      <c r="A671" s="21">
        <v>3</v>
      </c>
      <c r="B671" s="93" t="s">
        <v>1148</v>
      </c>
      <c r="C671" s="93" t="s">
        <v>437</v>
      </c>
      <c r="D671" s="94" t="s">
        <v>1151</v>
      </c>
      <c r="E671" s="93" t="s">
        <v>1146</v>
      </c>
      <c r="F671" s="93" t="s">
        <v>1152</v>
      </c>
      <c r="G671" s="93"/>
      <c r="H671" s="114">
        <v>1</v>
      </c>
      <c r="I671" s="75"/>
      <c r="J671" s="24"/>
      <c r="K671" s="118">
        <f t="shared" si="159"/>
        <v>0</v>
      </c>
      <c r="L671" s="104">
        <f t="shared" si="160"/>
        <v>0</v>
      </c>
      <c r="M671" s="104">
        <f t="shared" si="161"/>
        <v>0</v>
      </c>
      <c r="N671" s="104">
        <f t="shared" si="162"/>
        <v>0</v>
      </c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5" x14ac:dyDescent="0.25">
      <c r="A672" s="21">
        <v>4</v>
      </c>
      <c r="B672" s="93" t="s">
        <v>1148</v>
      </c>
      <c r="C672" s="93" t="s">
        <v>437</v>
      </c>
      <c r="D672" s="94" t="s">
        <v>1153</v>
      </c>
      <c r="E672" s="93" t="s">
        <v>1146</v>
      </c>
      <c r="F672" s="93" t="s">
        <v>1154</v>
      </c>
      <c r="G672" s="93"/>
      <c r="H672" s="114">
        <v>1</v>
      </c>
      <c r="I672" s="75"/>
      <c r="J672" s="24"/>
      <c r="K672" s="118">
        <f t="shared" si="159"/>
        <v>0</v>
      </c>
      <c r="L672" s="104">
        <f t="shared" si="160"/>
        <v>0</v>
      </c>
      <c r="M672" s="104">
        <f t="shared" si="161"/>
        <v>0</v>
      </c>
      <c r="N672" s="104">
        <f t="shared" si="162"/>
        <v>0</v>
      </c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5" x14ac:dyDescent="0.25">
      <c r="A673" s="22">
        <v>5</v>
      </c>
      <c r="B673" s="93" t="s">
        <v>1155</v>
      </c>
      <c r="C673" s="93" t="s">
        <v>437</v>
      </c>
      <c r="D673" s="94" t="s">
        <v>1156</v>
      </c>
      <c r="E673" s="93" t="s">
        <v>1146</v>
      </c>
      <c r="F673" s="93" t="s">
        <v>1157</v>
      </c>
      <c r="G673" s="93"/>
      <c r="H673" s="114">
        <v>1</v>
      </c>
      <c r="I673" s="75"/>
      <c r="J673" s="24"/>
      <c r="K673" s="118">
        <f t="shared" si="159"/>
        <v>0</v>
      </c>
      <c r="L673" s="104">
        <f t="shared" si="160"/>
        <v>0</v>
      </c>
      <c r="M673" s="104">
        <f t="shared" si="161"/>
        <v>0</v>
      </c>
      <c r="N673" s="104">
        <f t="shared" si="162"/>
        <v>0</v>
      </c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5" x14ac:dyDescent="0.25">
      <c r="A674" s="43">
        <v>6</v>
      </c>
      <c r="B674" s="93" t="s">
        <v>1146</v>
      </c>
      <c r="C674" s="93" t="s">
        <v>437</v>
      </c>
      <c r="D674" s="94"/>
      <c r="E674" s="93" t="s">
        <v>1146</v>
      </c>
      <c r="F674" s="93" t="s">
        <v>1158</v>
      </c>
      <c r="G674" s="93">
        <v>2004</v>
      </c>
      <c r="H674" s="114">
        <v>1</v>
      </c>
      <c r="I674" s="75"/>
      <c r="J674" s="24"/>
      <c r="K674" s="118">
        <f t="shared" si="159"/>
        <v>0</v>
      </c>
      <c r="L674" s="104">
        <f t="shared" si="160"/>
        <v>0</v>
      </c>
      <c r="M674" s="104">
        <f t="shared" si="161"/>
        <v>0</v>
      </c>
      <c r="N674" s="104">
        <f t="shared" si="162"/>
        <v>0</v>
      </c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5" x14ac:dyDescent="0.25">
      <c r="A675" s="21">
        <v>7</v>
      </c>
      <c r="B675" s="93" t="s">
        <v>1146</v>
      </c>
      <c r="C675" s="93" t="s">
        <v>437</v>
      </c>
      <c r="D675" s="94" t="s">
        <v>1159</v>
      </c>
      <c r="E675" s="93" t="s">
        <v>1146</v>
      </c>
      <c r="F675" s="93" t="s">
        <v>1160</v>
      </c>
      <c r="G675" s="93">
        <v>2007</v>
      </c>
      <c r="H675" s="114">
        <v>1</v>
      </c>
      <c r="I675" s="75"/>
      <c r="J675" s="24"/>
      <c r="K675" s="118">
        <f t="shared" si="159"/>
        <v>0</v>
      </c>
      <c r="L675" s="104">
        <f t="shared" si="160"/>
        <v>0</v>
      </c>
      <c r="M675" s="104">
        <f t="shared" si="161"/>
        <v>0</v>
      </c>
      <c r="N675" s="104">
        <f t="shared" si="162"/>
        <v>0</v>
      </c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5" x14ac:dyDescent="0.25">
      <c r="A676" s="31">
        <v>8</v>
      </c>
      <c r="B676" s="93" t="s">
        <v>1146</v>
      </c>
      <c r="C676" s="93" t="s">
        <v>437</v>
      </c>
      <c r="D676" s="94" t="s">
        <v>1161</v>
      </c>
      <c r="E676" s="93" t="s">
        <v>1146</v>
      </c>
      <c r="F676" s="93" t="s">
        <v>1162</v>
      </c>
      <c r="G676" s="93">
        <v>2007</v>
      </c>
      <c r="H676" s="114">
        <v>1</v>
      </c>
      <c r="I676" s="75"/>
      <c r="J676" s="24"/>
      <c r="K676" s="118">
        <f t="shared" si="159"/>
        <v>0</v>
      </c>
      <c r="L676" s="104">
        <f t="shared" si="160"/>
        <v>0</v>
      </c>
      <c r="M676" s="104">
        <f t="shared" si="161"/>
        <v>0</v>
      </c>
      <c r="N676" s="104">
        <f>H676*K676</f>
        <v>0</v>
      </c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5" x14ac:dyDescent="0.25">
      <c r="A677" s="45">
        <v>9</v>
      </c>
      <c r="B677" s="93" t="s">
        <v>1163</v>
      </c>
      <c r="C677" s="93" t="s">
        <v>437</v>
      </c>
      <c r="D677" s="94" t="s">
        <v>1164</v>
      </c>
      <c r="E677" s="93" t="s">
        <v>1165</v>
      </c>
      <c r="F677" s="93" t="s">
        <v>1166</v>
      </c>
      <c r="G677" s="93">
        <v>2006</v>
      </c>
      <c r="H677" s="114">
        <v>1</v>
      </c>
      <c r="I677" s="75"/>
      <c r="J677" s="24"/>
      <c r="K677" s="118">
        <f t="shared" si="159"/>
        <v>0</v>
      </c>
      <c r="L677" s="104">
        <f t="shared" si="160"/>
        <v>0</v>
      </c>
      <c r="M677" s="104">
        <f t="shared" si="161"/>
        <v>0</v>
      </c>
      <c r="N677" s="104">
        <f t="shared" ref="N677:N678" si="163">H677*K677</f>
        <v>0</v>
      </c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5" x14ac:dyDescent="0.25">
      <c r="A678" s="46">
        <v>10</v>
      </c>
      <c r="B678" s="93" t="s">
        <v>1167</v>
      </c>
      <c r="C678" s="93" t="s">
        <v>437</v>
      </c>
      <c r="D678" s="94" t="s">
        <v>1168</v>
      </c>
      <c r="E678" s="93" t="s">
        <v>1169</v>
      </c>
      <c r="F678" s="93" t="s">
        <v>1170</v>
      </c>
      <c r="G678" s="93">
        <v>2005</v>
      </c>
      <c r="H678" s="114">
        <v>1</v>
      </c>
      <c r="I678" s="75"/>
      <c r="J678" s="24"/>
      <c r="K678" s="118">
        <f t="shared" si="159"/>
        <v>0</v>
      </c>
      <c r="L678" s="104">
        <f t="shared" si="160"/>
        <v>0</v>
      </c>
      <c r="M678" s="104">
        <f t="shared" si="161"/>
        <v>0</v>
      </c>
      <c r="N678" s="104">
        <f t="shared" si="163"/>
        <v>0</v>
      </c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5" x14ac:dyDescent="0.25">
      <c r="A679" s="31">
        <v>11</v>
      </c>
      <c r="B679" s="93" t="s">
        <v>1171</v>
      </c>
      <c r="C679" s="93" t="s">
        <v>437</v>
      </c>
      <c r="D679" s="94" t="s">
        <v>1172</v>
      </c>
      <c r="E679" s="93" t="s">
        <v>1146</v>
      </c>
      <c r="F679" s="93" t="s">
        <v>1173</v>
      </c>
      <c r="G679" s="93"/>
      <c r="H679" s="114">
        <v>1</v>
      </c>
      <c r="I679" s="75"/>
      <c r="J679" s="24"/>
      <c r="K679" s="118">
        <f>I679+(I679*J679)</f>
        <v>0</v>
      </c>
      <c r="L679" s="104">
        <f>H679*I679</f>
        <v>0</v>
      </c>
      <c r="M679" s="104">
        <f>L679*J679</f>
        <v>0</v>
      </c>
      <c r="N679" s="104">
        <f>H679*K679</f>
        <v>0</v>
      </c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x14ac:dyDescent="0.25">
      <c r="A680" s="7"/>
      <c r="B680" s="12"/>
      <c r="C680" s="12"/>
      <c r="D680" s="12"/>
      <c r="E680" s="12"/>
      <c r="F680" s="12"/>
      <c r="G680" s="12"/>
      <c r="H680" s="7"/>
      <c r="I680" s="33"/>
      <c r="J680" s="34"/>
      <c r="K680" s="105" t="s">
        <v>9</v>
      </c>
      <c r="L680" s="105">
        <f>SUM(L669:L679)</f>
        <v>0</v>
      </c>
      <c r="M680" s="105">
        <f>SUM(M669:M679)</f>
        <v>0</v>
      </c>
      <c r="N680" s="105">
        <f>SUM(N669:N679)</f>
        <v>0</v>
      </c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s="86" customFormat="1" x14ac:dyDescent="0.25">
      <c r="A681" s="7"/>
      <c r="B681" s="12"/>
      <c r="C681" s="12"/>
      <c r="D681" s="12"/>
      <c r="E681" s="12"/>
      <c r="F681" s="12"/>
      <c r="G681" s="12"/>
      <c r="H681" s="7"/>
      <c r="I681" s="33"/>
      <c r="J681" s="34"/>
      <c r="K681" s="51"/>
      <c r="L681" s="51"/>
      <c r="M681" s="51"/>
      <c r="N681" s="5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x14ac:dyDescent="0.25">
      <c r="A682" s="7"/>
      <c r="B682" s="11"/>
      <c r="C682" s="11"/>
      <c r="D682" s="11"/>
      <c r="E682" s="11"/>
      <c r="F682" s="11"/>
      <c r="G682" s="11"/>
      <c r="H682" s="7"/>
      <c r="I682" s="13"/>
      <c r="J682" s="13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x14ac:dyDescent="0.25">
      <c r="A683" s="131" t="s">
        <v>1195</v>
      </c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25.5" x14ac:dyDescent="0.25">
      <c r="A684" s="15" t="s">
        <v>0</v>
      </c>
      <c r="B684" s="16" t="s">
        <v>1</v>
      </c>
      <c r="C684" s="16" t="s">
        <v>25</v>
      </c>
      <c r="D684" s="16" t="s">
        <v>26</v>
      </c>
      <c r="E684" s="16" t="s">
        <v>27</v>
      </c>
      <c r="F684" s="16" t="s">
        <v>28</v>
      </c>
      <c r="G684" s="16" t="s">
        <v>1474</v>
      </c>
      <c r="H684" s="16" t="s">
        <v>2</v>
      </c>
      <c r="I684" s="17" t="s">
        <v>5</v>
      </c>
      <c r="J684" s="18" t="s">
        <v>6</v>
      </c>
      <c r="K684" s="19" t="s">
        <v>3</v>
      </c>
      <c r="L684" s="15" t="s">
        <v>7</v>
      </c>
      <c r="M684" s="15" t="s">
        <v>8</v>
      </c>
      <c r="N684" s="20" t="s">
        <v>4</v>
      </c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5" x14ac:dyDescent="0.25">
      <c r="A685" s="45">
        <v>1</v>
      </c>
      <c r="B685" s="93" t="s">
        <v>1174</v>
      </c>
      <c r="C685" s="93" t="s">
        <v>437</v>
      </c>
      <c r="D685" s="94" t="s">
        <v>1175</v>
      </c>
      <c r="E685" s="93" t="s">
        <v>54</v>
      </c>
      <c r="F685" s="93" t="s">
        <v>1176</v>
      </c>
      <c r="G685" s="93">
        <v>2017</v>
      </c>
      <c r="H685" s="114">
        <v>1</v>
      </c>
      <c r="I685" s="76"/>
      <c r="J685" s="24"/>
      <c r="K685" s="118">
        <f>I685+(I685*J685)</f>
        <v>0</v>
      </c>
      <c r="L685" s="104">
        <f>H685*I685</f>
        <v>0</v>
      </c>
      <c r="M685" s="104">
        <f>L685*J685</f>
        <v>0</v>
      </c>
      <c r="N685" s="104">
        <f>H685*K685</f>
        <v>0</v>
      </c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5" x14ac:dyDescent="0.25">
      <c r="A686" s="46">
        <v>2</v>
      </c>
      <c r="B686" s="93" t="s">
        <v>1174</v>
      </c>
      <c r="C686" s="93" t="s">
        <v>437</v>
      </c>
      <c r="D686" s="94" t="s">
        <v>1177</v>
      </c>
      <c r="E686" s="93" t="s">
        <v>54</v>
      </c>
      <c r="F686" s="93" t="s">
        <v>1178</v>
      </c>
      <c r="G686" s="93">
        <v>2017</v>
      </c>
      <c r="H686" s="114">
        <v>1</v>
      </c>
      <c r="I686" s="76"/>
      <c r="J686" s="24"/>
      <c r="K686" s="118">
        <f t="shared" ref="K686" si="164">I686+(I686*J686)</f>
        <v>0</v>
      </c>
      <c r="L686" s="104">
        <f t="shared" ref="L686" si="165">H686*I686</f>
        <v>0</v>
      </c>
      <c r="M686" s="104">
        <f t="shared" ref="M686" si="166">L686*J686</f>
        <v>0</v>
      </c>
      <c r="N686" s="104">
        <f t="shared" ref="N686" si="167">H686*K686</f>
        <v>0</v>
      </c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x14ac:dyDescent="0.25">
      <c r="A687" s="7"/>
      <c r="B687" s="12"/>
      <c r="C687" s="12"/>
      <c r="D687" s="12"/>
      <c r="E687" s="12"/>
      <c r="F687" s="12"/>
      <c r="G687" s="12"/>
      <c r="H687" s="7"/>
      <c r="I687" s="33"/>
      <c r="J687" s="34"/>
      <c r="K687" s="105" t="s">
        <v>9</v>
      </c>
      <c r="L687" s="105">
        <f>SUM(L685:L686)</f>
        <v>0</v>
      </c>
      <c r="M687" s="105">
        <f>SUM(M685:M686)</f>
        <v>0</v>
      </c>
      <c r="N687" s="105">
        <f>SUM(N685:N686)</f>
        <v>0</v>
      </c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s="86" customFormat="1" x14ac:dyDescent="0.25">
      <c r="A688" s="7"/>
      <c r="B688" s="12"/>
      <c r="C688" s="12"/>
      <c r="D688" s="12"/>
      <c r="E688" s="12"/>
      <c r="F688" s="12"/>
      <c r="G688" s="12"/>
      <c r="H688" s="7"/>
      <c r="I688" s="33"/>
      <c r="J688" s="34"/>
      <c r="K688" s="51"/>
      <c r="L688" s="51"/>
      <c r="M688" s="51"/>
      <c r="N688" s="5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x14ac:dyDescent="0.25">
      <c r="A689" s="7"/>
      <c r="B689" s="11"/>
      <c r="C689" s="11"/>
      <c r="D689" s="11"/>
      <c r="E689" s="11"/>
      <c r="F689" s="11"/>
      <c r="G689" s="11"/>
      <c r="H689" s="7"/>
      <c r="I689" s="13"/>
      <c r="J689" s="13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x14ac:dyDescent="0.25">
      <c r="A690" s="131" t="s">
        <v>1196</v>
      </c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25.5" x14ac:dyDescent="0.25">
      <c r="A691" s="15" t="s">
        <v>0</v>
      </c>
      <c r="B691" s="16" t="s">
        <v>1</v>
      </c>
      <c r="C691" s="16" t="s">
        <v>25</v>
      </c>
      <c r="D691" s="16" t="s">
        <v>26</v>
      </c>
      <c r="E691" s="16" t="s">
        <v>27</v>
      </c>
      <c r="F691" s="16" t="s">
        <v>28</v>
      </c>
      <c r="G691" s="16" t="s">
        <v>1474</v>
      </c>
      <c r="H691" s="16" t="s">
        <v>2</v>
      </c>
      <c r="I691" s="17" t="s">
        <v>5</v>
      </c>
      <c r="J691" s="18" t="s">
        <v>6</v>
      </c>
      <c r="K691" s="19" t="s">
        <v>3</v>
      </c>
      <c r="L691" s="15" t="s">
        <v>7</v>
      </c>
      <c r="M691" s="15" t="s">
        <v>8</v>
      </c>
      <c r="N691" s="20" t="s">
        <v>4</v>
      </c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5" x14ac:dyDescent="0.25">
      <c r="A692" s="45">
        <v>1</v>
      </c>
      <c r="B692" s="93" t="s">
        <v>1179</v>
      </c>
      <c r="C692" s="93" t="s">
        <v>728</v>
      </c>
      <c r="D692" s="94"/>
      <c r="E692" s="93" t="s">
        <v>54</v>
      </c>
      <c r="F692" s="93" t="s">
        <v>1180</v>
      </c>
      <c r="G692" s="93">
        <v>2018</v>
      </c>
      <c r="H692" s="114">
        <v>1</v>
      </c>
      <c r="I692" s="77"/>
      <c r="J692" s="24"/>
      <c r="K692" s="118">
        <f>I692+(I692*J692)</f>
        <v>0</v>
      </c>
      <c r="L692" s="104">
        <f>H692*I692</f>
        <v>0</v>
      </c>
      <c r="M692" s="104">
        <f>L692*J692</f>
        <v>0</v>
      </c>
      <c r="N692" s="104">
        <f>H692*K692</f>
        <v>0</v>
      </c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5" x14ac:dyDescent="0.25">
      <c r="A693" s="46">
        <v>2</v>
      </c>
      <c r="B693" s="93" t="s">
        <v>1181</v>
      </c>
      <c r="C693" s="93" t="s">
        <v>728</v>
      </c>
      <c r="D693" s="94" t="s">
        <v>1182</v>
      </c>
      <c r="E693" s="93" t="s">
        <v>54</v>
      </c>
      <c r="F693" s="93" t="s">
        <v>1183</v>
      </c>
      <c r="G693" s="93">
        <v>2016</v>
      </c>
      <c r="H693" s="114">
        <v>1</v>
      </c>
      <c r="I693" s="77"/>
      <c r="J693" s="24"/>
      <c r="K693" s="118">
        <f t="shared" ref="K693:K695" si="168">I693+(I693*J693)</f>
        <v>0</v>
      </c>
      <c r="L693" s="104">
        <f t="shared" ref="L693:L695" si="169">H693*I693</f>
        <v>0</v>
      </c>
      <c r="M693" s="104">
        <f t="shared" ref="M693:M695" si="170">L693*J693</f>
        <v>0</v>
      </c>
      <c r="N693" s="104">
        <f t="shared" ref="N693:N695" si="171">H693*K693</f>
        <v>0</v>
      </c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5" x14ac:dyDescent="0.25">
      <c r="A694" s="31">
        <v>3</v>
      </c>
      <c r="B694" s="93" t="s">
        <v>1184</v>
      </c>
      <c r="C694" s="93" t="s">
        <v>728</v>
      </c>
      <c r="D694" s="94" t="s">
        <v>1185</v>
      </c>
      <c r="E694" s="93" t="s">
        <v>54</v>
      </c>
      <c r="F694" s="93" t="s">
        <v>1186</v>
      </c>
      <c r="G694" s="93">
        <v>2009</v>
      </c>
      <c r="H694" s="114">
        <v>1</v>
      </c>
      <c r="I694" s="77"/>
      <c r="J694" s="24"/>
      <c r="K694" s="118">
        <f t="shared" si="168"/>
        <v>0</v>
      </c>
      <c r="L694" s="104">
        <f t="shared" si="169"/>
        <v>0</v>
      </c>
      <c r="M694" s="104">
        <f t="shared" si="170"/>
        <v>0</v>
      </c>
      <c r="N694" s="104">
        <f t="shared" si="171"/>
        <v>0</v>
      </c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5" x14ac:dyDescent="0.25">
      <c r="A695" s="31">
        <v>4</v>
      </c>
      <c r="B695" s="93" t="s">
        <v>1187</v>
      </c>
      <c r="C695" s="93" t="s">
        <v>728</v>
      </c>
      <c r="D695" s="94"/>
      <c r="E695" s="93" t="s">
        <v>54</v>
      </c>
      <c r="F695" s="93" t="s">
        <v>1188</v>
      </c>
      <c r="G695" s="93">
        <v>2017</v>
      </c>
      <c r="H695" s="114">
        <v>1</v>
      </c>
      <c r="I695" s="77"/>
      <c r="J695" s="24"/>
      <c r="K695" s="118">
        <f t="shared" si="168"/>
        <v>0</v>
      </c>
      <c r="L695" s="104">
        <f t="shared" si="169"/>
        <v>0</v>
      </c>
      <c r="M695" s="104">
        <f t="shared" si="170"/>
        <v>0</v>
      </c>
      <c r="N695" s="104">
        <f t="shared" si="171"/>
        <v>0</v>
      </c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x14ac:dyDescent="0.25">
      <c r="A696" s="7"/>
      <c r="B696" s="12"/>
      <c r="C696" s="12"/>
      <c r="D696" s="12"/>
      <c r="E696" s="12"/>
      <c r="F696" s="12"/>
      <c r="G696" s="12"/>
      <c r="H696" s="7"/>
      <c r="I696" s="33"/>
      <c r="J696" s="34"/>
      <c r="K696" s="105" t="s">
        <v>9</v>
      </c>
      <c r="L696" s="105">
        <f>SUM(L692:L695)</f>
        <v>0</v>
      </c>
      <c r="M696" s="105">
        <f>SUM(M692:M695)</f>
        <v>0</v>
      </c>
      <c r="N696" s="105">
        <f>SUM(N692:N695)</f>
        <v>0</v>
      </c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x14ac:dyDescent="0.25">
      <c r="A697" s="7"/>
      <c r="B697" s="11"/>
      <c r="C697" s="11"/>
      <c r="D697" s="11"/>
      <c r="E697" s="11"/>
      <c r="F697" s="11"/>
      <c r="G697" s="11"/>
      <c r="H697" s="7"/>
      <c r="I697" s="13"/>
      <c r="J697" s="13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x14ac:dyDescent="0.25">
      <c r="A698" s="7"/>
      <c r="B698" s="11"/>
      <c r="C698" s="30"/>
      <c r="D698" s="30"/>
      <c r="E698" s="30"/>
      <c r="F698" s="30"/>
      <c r="G698" s="30"/>
      <c r="H698" s="47"/>
      <c r="I698" s="48"/>
      <c r="J698" s="48"/>
      <c r="K698" s="30"/>
      <c r="L698" s="30"/>
      <c r="M698" s="30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x14ac:dyDescent="0.25">
      <c r="A699" s="131" t="s">
        <v>1199</v>
      </c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25.5" x14ac:dyDescent="0.25">
      <c r="A700" s="15" t="s">
        <v>0</v>
      </c>
      <c r="B700" s="16" t="s">
        <v>1</v>
      </c>
      <c r="C700" s="16" t="s">
        <v>25</v>
      </c>
      <c r="D700" s="16" t="s">
        <v>26</v>
      </c>
      <c r="E700" s="16" t="s">
        <v>27</v>
      </c>
      <c r="F700" s="16" t="s">
        <v>28</v>
      </c>
      <c r="G700" s="16" t="s">
        <v>1474</v>
      </c>
      <c r="H700" s="16" t="s">
        <v>2</v>
      </c>
      <c r="I700" s="17" t="s">
        <v>5</v>
      </c>
      <c r="J700" s="18" t="s">
        <v>6</v>
      </c>
      <c r="K700" s="19" t="s">
        <v>3</v>
      </c>
      <c r="L700" s="15" t="s">
        <v>7</v>
      </c>
      <c r="M700" s="15" t="s">
        <v>8</v>
      </c>
      <c r="N700" s="20" t="s">
        <v>4</v>
      </c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5" x14ac:dyDescent="0.25">
      <c r="A701" s="46">
        <v>1</v>
      </c>
      <c r="B701" s="93" t="s">
        <v>1200</v>
      </c>
      <c r="C701" s="93" t="s">
        <v>1201</v>
      </c>
      <c r="D701" s="94" t="s">
        <v>1202</v>
      </c>
      <c r="E701" s="93" t="s">
        <v>1203</v>
      </c>
      <c r="F701" s="93" t="s">
        <v>1204</v>
      </c>
      <c r="G701" s="93">
        <v>2012</v>
      </c>
      <c r="H701" s="114">
        <v>1</v>
      </c>
      <c r="I701" s="78"/>
      <c r="J701" s="24"/>
      <c r="K701" s="118">
        <f>I701+(I701*J701)</f>
        <v>0</v>
      </c>
      <c r="L701" s="104">
        <f>H701*I701</f>
        <v>0</v>
      </c>
      <c r="M701" s="104">
        <f>L701*J701</f>
        <v>0</v>
      </c>
      <c r="N701" s="104">
        <f>H701*K701</f>
        <v>0</v>
      </c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5" x14ac:dyDescent="0.25">
      <c r="A702" s="45">
        <v>2</v>
      </c>
      <c r="B702" s="93" t="s">
        <v>1205</v>
      </c>
      <c r="C702" s="93" t="s">
        <v>1201</v>
      </c>
      <c r="D702" s="94" t="s">
        <v>1206</v>
      </c>
      <c r="E702" s="93" t="s">
        <v>1207</v>
      </c>
      <c r="F702" s="93">
        <v>11261641</v>
      </c>
      <c r="G702" s="93"/>
      <c r="H702" s="114">
        <v>1</v>
      </c>
      <c r="I702" s="78"/>
      <c r="J702" s="24"/>
      <c r="K702" s="118">
        <f t="shared" ref="K702:K708" si="172">I702+(I702*J702)</f>
        <v>0</v>
      </c>
      <c r="L702" s="104">
        <f t="shared" ref="L702:L708" si="173">H702*I702</f>
        <v>0</v>
      </c>
      <c r="M702" s="104">
        <f t="shared" ref="M702:M708" si="174">L702*J702</f>
        <v>0</v>
      </c>
      <c r="N702" s="104">
        <f t="shared" ref="N702:N708" si="175">H702*K702</f>
        <v>0</v>
      </c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5" x14ac:dyDescent="0.25">
      <c r="A703" s="46">
        <v>3</v>
      </c>
      <c r="B703" s="93" t="s">
        <v>1205</v>
      </c>
      <c r="C703" s="93" t="s">
        <v>1201</v>
      </c>
      <c r="D703" s="94" t="s">
        <v>1208</v>
      </c>
      <c r="E703" s="93" t="s">
        <v>1207</v>
      </c>
      <c r="F703" s="93">
        <v>11253227</v>
      </c>
      <c r="G703" s="93"/>
      <c r="H703" s="114">
        <v>1</v>
      </c>
      <c r="I703" s="78"/>
      <c r="J703" s="24"/>
      <c r="K703" s="118">
        <f t="shared" si="172"/>
        <v>0</v>
      </c>
      <c r="L703" s="104">
        <f t="shared" si="173"/>
        <v>0</v>
      </c>
      <c r="M703" s="104">
        <f t="shared" si="174"/>
        <v>0</v>
      </c>
      <c r="N703" s="104">
        <f t="shared" si="175"/>
        <v>0</v>
      </c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5" x14ac:dyDescent="0.25">
      <c r="A704" s="45">
        <v>4</v>
      </c>
      <c r="B704" s="93" t="s">
        <v>1209</v>
      </c>
      <c r="C704" s="93" t="s">
        <v>1201</v>
      </c>
      <c r="D704" s="94" t="s">
        <v>1210</v>
      </c>
      <c r="E704" s="93" t="s">
        <v>1207</v>
      </c>
      <c r="F704" s="93" t="s">
        <v>1211</v>
      </c>
      <c r="G704" s="93"/>
      <c r="H704" s="114">
        <v>1</v>
      </c>
      <c r="I704" s="78"/>
      <c r="J704" s="24"/>
      <c r="K704" s="118">
        <f t="shared" si="172"/>
        <v>0</v>
      </c>
      <c r="L704" s="104">
        <f t="shared" si="173"/>
        <v>0</v>
      </c>
      <c r="M704" s="104">
        <f t="shared" si="174"/>
        <v>0</v>
      </c>
      <c r="N704" s="104">
        <f t="shared" si="175"/>
        <v>0</v>
      </c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5" x14ac:dyDescent="0.25">
      <c r="A705" s="46">
        <v>5</v>
      </c>
      <c r="B705" s="93" t="s">
        <v>1209</v>
      </c>
      <c r="C705" s="93" t="s">
        <v>1201</v>
      </c>
      <c r="D705" s="94" t="s">
        <v>1212</v>
      </c>
      <c r="E705" s="93" t="s">
        <v>1207</v>
      </c>
      <c r="F705" s="93" t="s">
        <v>1213</v>
      </c>
      <c r="G705" s="93"/>
      <c r="H705" s="114">
        <v>1</v>
      </c>
      <c r="I705" s="78"/>
      <c r="J705" s="24"/>
      <c r="K705" s="118">
        <f t="shared" si="172"/>
        <v>0</v>
      </c>
      <c r="L705" s="104">
        <f t="shared" si="173"/>
        <v>0</v>
      </c>
      <c r="M705" s="104">
        <f t="shared" si="174"/>
        <v>0</v>
      </c>
      <c r="N705" s="104">
        <f t="shared" si="175"/>
        <v>0</v>
      </c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5" x14ac:dyDescent="0.25">
      <c r="A706" s="45">
        <v>6</v>
      </c>
      <c r="B706" s="93" t="s">
        <v>1214</v>
      </c>
      <c r="C706" s="93" t="s">
        <v>1201</v>
      </c>
      <c r="D706" s="94" t="s">
        <v>1092</v>
      </c>
      <c r="E706" s="93" t="s">
        <v>1215</v>
      </c>
      <c r="F706" s="93" t="s">
        <v>1216</v>
      </c>
      <c r="G706" s="93"/>
      <c r="H706" s="114">
        <v>1</v>
      </c>
      <c r="I706" s="78"/>
      <c r="J706" s="24"/>
      <c r="K706" s="118">
        <f t="shared" si="172"/>
        <v>0</v>
      </c>
      <c r="L706" s="104">
        <f t="shared" si="173"/>
        <v>0</v>
      </c>
      <c r="M706" s="104">
        <f t="shared" si="174"/>
        <v>0</v>
      </c>
      <c r="N706" s="104">
        <f t="shared" si="175"/>
        <v>0</v>
      </c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5" x14ac:dyDescent="0.25">
      <c r="A707" s="46">
        <v>7</v>
      </c>
      <c r="B707" s="93" t="s">
        <v>1217</v>
      </c>
      <c r="C707" s="93" t="s">
        <v>1201</v>
      </c>
      <c r="D707" s="94" t="s">
        <v>1218</v>
      </c>
      <c r="E707" s="93" t="s">
        <v>1219</v>
      </c>
      <c r="F707" s="93" t="s">
        <v>1220</v>
      </c>
      <c r="G707" s="93"/>
      <c r="H707" s="114">
        <v>1</v>
      </c>
      <c r="I707" s="78"/>
      <c r="J707" s="24"/>
      <c r="K707" s="118">
        <f t="shared" si="172"/>
        <v>0</v>
      </c>
      <c r="L707" s="104">
        <f t="shared" si="173"/>
        <v>0</v>
      </c>
      <c r="M707" s="104">
        <f t="shared" si="174"/>
        <v>0</v>
      </c>
      <c r="N707" s="104">
        <f t="shared" si="175"/>
        <v>0</v>
      </c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5" x14ac:dyDescent="0.25">
      <c r="A708" s="45">
        <v>8</v>
      </c>
      <c r="B708" s="93" t="s">
        <v>1221</v>
      </c>
      <c r="C708" s="93" t="s">
        <v>1201</v>
      </c>
      <c r="D708" s="94" t="s">
        <v>1222</v>
      </c>
      <c r="E708" s="93" t="s">
        <v>1223</v>
      </c>
      <c r="F708" s="93" t="s">
        <v>1224</v>
      </c>
      <c r="G708" s="93"/>
      <c r="H708" s="114">
        <v>1</v>
      </c>
      <c r="I708" s="78"/>
      <c r="J708" s="24"/>
      <c r="K708" s="118">
        <f t="shared" si="172"/>
        <v>0</v>
      </c>
      <c r="L708" s="104">
        <f t="shared" si="173"/>
        <v>0</v>
      </c>
      <c r="M708" s="104">
        <f t="shared" si="174"/>
        <v>0</v>
      </c>
      <c r="N708" s="104">
        <f t="shared" si="175"/>
        <v>0</v>
      </c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5" x14ac:dyDescent="0.25">
      <c r="A709" s="46">
        <v>9</v>
      </c>
      <c r="B709" s="93" t="s">
        <v>1225</v>
      </c>
      <c r="C709" s="93" t="s">
        <v>1201</v>
      </c>
      <c r="D709" s="94" t="s">
        <v>1226</v>
      </c>
      <c r="E709" s="93" t="s">
        <v>1207</v>
      </c>
      <c r="F709" s="93" t="s">
        <v>1227</v>
      </c>
      <c r="G709" s="93"/>
      <c r="H709" s="114">
        <v>1</v>
      </c>
      <c r="I709" s="78"/>
      <c r="J709" s="24"/>
      <c r="K709" s="118">
        <f t="shared" ref="K709:K711" si="176">I709+(I709*J709)</f>
        <v>0</v>
      </c>
      <c r="L709" s="104">
        <f t="shared" ref="L709:L711" si="177">H709*I709</f>
        <v>0</v>
      </c>
      <c r="M709" s="104">
        <f t="shared" ref="M709:M711" si="178">L709*J709</f>
        <v>0</v>
      </c>
      <c r="N709" s="104">
        <f t="shared" ref="N709:N711" si="179">H709*K709</f>
        <v>0</v>
      </c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5" x14ac:dyDescent="0.25">
      <c r="A710" s="45">
        <v>10</v>
      </c>
      <c r="B710" s="93" t="s">
        <v>1228</v>
      </c>
      <c r="C710" s="93" t="s">
        <v>1201</v>
      </c>
      <c r="D710" s="94" t="s">
        <v>1229</v>
      </c>
      <c r="E710" s="93" t="s">
        <v>1207</v>
      </c>
      <c r="F710" s="93" t="s">
        <v>1230</v>
      </c>
      <c r="G710" s="93"/>
      <c r="H710" s="114">
        <v>1</v>
      </c>
      <c r="I710" s="78"/>
      <c r="J710" s="24"/>
      <c r="K710" s="118">
        <f t="shared" si="176"/>
        <v>0</v>
      </c>
      <c r="L710" s="104">
        <f t="shared" si="177"/>
        <v>0</v>
      </c>
      <c r="M710" s="104">
        <f t="shared" si="178"/>
        <v>0</v>
      </c>
      <c r="N710" s="104">
        <f t="shared" si="179"/>
        <v>0</v>
      </c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5" x14ac:dyDescent="0.25">
      <c r="A711" s="46">
        <v>11</v>
      </c>
      <c r="B711" s="93" t="s">
        <v>1231</v>
      </c>
      <c r="C711" s="93" t="s">
        <v>1201</v>
      </c>
      <c r="D711" s="94" t="s">
        <v>1218</v>
      </c>
      <c r="E711" s="93" t="s">
        <v>1207</v>
      </c>
      <c r="F711" s="93" t="s">
        <v>1232</v>
      </c>
      <c r="G711" s="93"/>
      <c r="H711" s="114">
        <v>1</v>
      </c>
      <c r="I711" s="78"/>
      <c r="J711" s="24"/>
      <c r="K711" s="118">
        <f t="shared" si="176"/>
        <v>0</v>
      </c>
      <c r="L711" s="104">
        <f t="shared" si="177"/>
        <v>0</v>
      </c>
      <c r="M711" s="104">
        <f t="shared" si="178"/>
        <v>0</v>
      </c>
      <c r="N711" s="104">
        <f t="shared" si="179"/>
        <v>0</v>
      </c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x14ac:dyDescent="0.25">
      <c r="A712" s="7"/>
      <c r="B712" s="12"/>
      <c r="C712" s="12"/>
      <c r="D712" s="12"/>
      <c r="E712" s="12"/>
      <c r="F712" s="12"/>
      <c r="G712" s="12"/>
      <c r="H712" s="7"/>
      <c r="I712" s="33"/>
      <c r="J712" s="34"/>
      <c r="K712" s="105" t="s">
        <v>9</v>
      </c>
      <c r="L712" s="105">
        <f>SUM(L701:L711)</f>
        <v>0</v>
      </c>
      <c r="M712" s="105">
        <f>SUM(M701:M711)</f>
        <v>0</v>
      </c>
      <c r="N712" s="105">
        <f>SUM(N701:N711)</f>
        <v>0</v>
      </c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s="86" customFormat="1" x14ac:dyDescent="0.25">
      <c r="A713" s="7"/>
      <c r="B713" s="12"/>
      <c r="C713" s="12"/>
      <c r="D713" s="12"/>
      <c r="E713" s="12"/>
      <c r="F713" s="12"/>
      <c r="G713" s="12"/>
      <c r="H713" s="7"/>
      <c r="I713" s="33"/>
      <c r="J713" s="34"/>
      <c r="K713" s="51"/>
      <c r="L713" s="51"/>
      <c r="M713" s="51"/>
      <c r="N713" s="5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x14ac:dyDescent="0.25">
      <c r="A714" s="7"/>
      <c r="B714" s="11"/>
      <c r="C714" s="30"/>
      <c r="D714" s="30"/>
      <c r="E714" s="30"/>
      <c r="F714" s="30"/>
      <c r="G714" s="30"/>
      <c r="H714" s="47"/>
      <c r="I714" s="48"/>
      <c r="J714" s="48"/>
      <c r="K714" s="30"/>
      <c r="L714" s="30"/>
      <c r="M714" s="30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x14ac:dyDescent="0.25">
      <c r="A715" s="131" t="s">
        <v>1233</v>
      </c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25.5" x14ac:dyDescent="0.25">
      <c r="A716" s="15" t="s">
        <v>0</v>
      </c>
      <c r="B716" s="16" t="s">
        <v>1</v>
      </c>
      <c r="C716" s="16" t="s">
        <v>25</v>
      </c>
      <c r="D716" s="16" t="s">
        <v>26</v>
      </c>
      <c r="E716" s="16" t="s">
        <v>27</v>
      </c>
      <c r="F716" s="16" t="s">
        <v>28</v>
      </c>
      <c r="G716" s="16" t="s">
        <v>1474</v>
      </c>
      <c r="H716" s="16" t="s">
        <v>2</v>
      </c>
      <c r="I716" s="17" t="s">
        <v>5</v>
      </c>
      <c r="J716" s="18" t="s">
        <v>6</v>
      </c>
      <c r="K716" s="19" t="s">
        <v>3</v>
      </c>
      <c r="L716" s="15" t="s">
        <v>7</v>
      </c>
      <c r="M716" s="15" t="s">
        <v>8</v>
      </c>
      <c r="N716" s="20" t="s">
        <v>4</v>
      </c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5" x14ac:dyDescent="0.25">
      <c r="A717" s="95">
        <v>1</v>
      </c>
      <c r="B717" s="93" t="s">
        <v>1234</v>
      </c>
      <c r="C717" s="93" t="s">
        <v>1235</v>
      </c>
      <c r="D717" s="94" t="s">
        <v>1236</v>
      </c>
      <c r="E717" s="93"/>
      <c r="F717" s="93" t="s">
        <v>1237</v>
      </c>
      <c r="G717" s="93"/>
      <c r="H717" s="114">
        <v>1</v>
      </c>
      <c r="I717" s="79"/>
      <c r="J717" s="24"/>
      <c r="K717" s="118">
        <f>I717+(I717*J717)</f>
        <v>0</v>
      </c>
      <c r="L717" s="104">
        <f>H717*I717</f>
        <v>0</v>
      </c>
      <c r="M717" s="104">
        <f>L717*J717</f>
        <v>0</v>
      </c>
      <c r="N717" s="104">
        <f>H717*K717</f>
        <v>0</v>
      </c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5" x14ac:dyDescent="0.25">
      <c r="A718" s="95">
        <v>2</v>
      </c>
      <c r="B718" s="93" t="s">
        <v>1234</v>
      </c>
      <c r="C718" s="93" t="s">
        <v>1235</v>
      </c>
      <c r="D718" s="94" t="s">
        <v>1238</v>
      </c>
      <c r="E718" s="93"/>
      <c r="F718" s="93" t="s">
        <v>1239</v>
      </c>
      <c r="G718" s="93"/>
      <c r="H718" s="114">
        <v>1</v>
      </c>
      <c r="I718" s="79"/>
      <c r="J718" s="24"/>
      <c r="K718" s="118">
        <f t="shared" ref="K718:K723" si="180">I718+(I718*J718)</f>
        <v>0</v>
      </c>
      <c r="L718" s="104">
        <f t="shared" ref="L718:L723" si="181">H718*I718</f>
        <v>0</v>
      </c>
      <c r="M718" s="104">
        <f t="shared" ref="M718:M723" si="182">L718*J718</f>
        <v>0</v>
      </c>
      <c r="N718" s="104">
        <f t="shared" ref="N718:N723" si="183">H718*K718</f>
        <v>0</v>
      </c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5" x14ac:dyDescent="0.25">
      <c r="A719" s="95">
        <v>3</v>
      </c>
      <c r="B719" s="93" t="s">
        <v>1234</v>
      </c>
      <c r="C719" s="93" t="s">
        <v>1235</v>
      </c>
      <c r="D719" s="94" t="s">
        <v>1240</v>
      </c>
      <c r="E719" s="93" t="s">
        <v>1207</v>
      </c>
      <c r="F719" s="93" t="s">
        <v>1241</v>
      </c>
      <c r="G719" s="93">
        <v>2004</v>
      </c>
      <c r="H719" s="114">
        <v>1</v>
      </c>
      <c r="I719" s="79"/>
      <c r="J719" s="24"/>
      <c r="K719" s="118">
        <f t="shared" si="180"/>
        <v>0</v>
      </c>
      <c r="L719" s="104">
        <f t="shared" si="181"/>
        <v>0</v>
      </c>
      <c r="M719" s="104">
        <f t="shared" si="182"/>
        <v>0</v>
      </c>
      <c r="N719" s="104">
        <f t="shared" si="183"/>
        <v>0</v>
      </c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5" x14ac:dyDescent="0.25">
      <c r="A720" s="95">
        <v>4</v>
      </c>
      <c r="B720" s="93" t="s">
        <v>1234</v>
      </c>
      <c r="C720" s="93" t="s">
        <v>1235</v>
      </c>
      <c r="D720" s="94" t="s">
        <v>1242</v>
      </c>
      <c r="E720" s="93" t="s">
        <v>1207</v>
      </c>
      <c r="F720" s="93" t="s">
        <v>1243</v>
      </c>
      <c r="G720" s="93">
        <v>2004</v>
      </c>
      <c r="H720" s="114">
        <v>1</v>
      </c>
      <c r="I720" s="79"/>
      <c r="J720" s="24"/>
      <c r="K720" s="118">
        <f t="shared" si="180"/>
        <v>0</v>
      </c>
      <c r="L720" s="104">
        <f t="shared" si="181"/>
        <v>0</v>
      </c>
      <c r="M720" s="104">
        <f t="shared" si="182"/>
        <v>0</v>
      </c>
      <c r="N720" s="104">
        <f t="shared" si="183"/>
        <v>0</v>
      </c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5" x14ac:dyDescent="0.25">
      <c r="A721" s="95">
        <v>5</v>
      </c>
      <c r="B721" s="93" t="s">
        <v>1234</v>
      </c>
      <c r="C721" s="93" t="s">
        <v>1235</v>
      </c>
      <c r="D721" s="94" t="s">
        <v>1244</v>
      </c>
      <c r="E721" s="93" t="s">
        <v>1207</v>
      </c>
      <c r="F721" s="93" t="s">
        <v>1245</v>
      </c>
      <c r="G721" s="93">
        <v>2005</v>
      </c>
      <c r="H721" s="114">
        <v>1</v>
      </c>
      <c r="I721" s="79"/>
      <c r="J721" s="24"/>
      <c r="K721" s="118">
        <f t="shared" si="180"/>
        <v>0</v>
      </c>
      <c r="L721" s="104">
        <f t="shared" si="181"/>
        <v>0</v>
      </c>
      <c r="M721" s="104">
        <f t="shared" si="182"/>
        <v>0</v>
      </c>
      <c r="N721" s="104">
        <f t="shared" si="183"/>
        <v>0</v>
      </c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5" x14ac:dyDescent="0.25">
      <c r="A722" s="95">
        <v>6</v>
      </c>
      <c r="B722" s="93" t="s">
        <v>1246</v>
      </c>
      <c r="C722" s="93" t="s">
        <v>1247</v>
      </c>
      <c r="D722" s="94" t="s">
        <v>1248</v>
      </c>
      <c r="E722" s="93" t="s">
        <v>1249</v>
      </c>
      <c r="F722" s="93">
        <v>1427</v>
      </c>
      <c r="G722" s="93"/>
      <c r="H722" s="114">
        <v>1</v>
      </c>
      <c r="I722" s="79"/>
      <c r="J722" s="24"/>
      <c r="K722" s="118">
        <f t="shared" si="180"/>
        <v>0</v>
      </c>
      <c r="L722" s="104">
        <f t="shared" si="181"/>
        <v>0</v>
      </c>
      <c r="M722" s="104">
        <f t="shared" si="182"/>
        <v>0</v>
      </c>
      <c r="N722" s="104">
        <f t="shared" si="183"/>
        <v>0</v>
      </c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5" x14ac:dyDescent="0.25">
      <c r="A723" s="95">
        <v>7</v>
      </c>
      <c r="B723" s="93" t="s">
        <v>1234</v>
      </c>
      <c r="C723" s="93" t="s">
        <v>1247</v>
      </c>
      <c r="D723" s="94" t="s">
        <v>1250</v>
      </c>
      <c r="E723" s="93" t="s">
        <v>1207</v>
      </c>
      <c r="F723" s="93" t="s">
        <v>1251</v>
      </c>
      <c r="G723" s="93">
        <v>2005</v>
      </c>
      <c r="H723" s="114">
        <v>1</v>
      </c>
      <c r="I723" s="79"/>
      <c r="J723" s="24"/>
      <c r="K723" s="118">
        <f t="shared" si="180"/>
        <v>0</v>
      </c>
      <c r="L723" s="104">
        <f t="shared" si="181"/>
        <v>0</v>
      </c>
      <c r="M723" s="104">
        <f t="shared" si="182"/>
        <v>0</v>
      </c>
      <c r="N723" s="104">
        <f t="shared" si="183"/>
        <v>0</v>
      </c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5" x14ac:dyDescent="0.25">
      <c r="A724" s="95">
        <v>8</v>
      </c>
      <c r="B724" s="93" t="s">
        <v>1234</v>
      </c>
      <c r="C724" s="93" t="s">
        <v>1247</v>
      </c>
      <c r="D724" s="94" t="s">
        <v>1252</v>
      </c>
      <c r="E724" s="93" t="s">
        <v>1207</v>
      </c>
      <c r="F724" s="93" t="s">
        <v>1253</v>
      </c>
      <c r="G724" s="93"/>
      <c r="H724" s="114">
        <v>1</v>
      </c>
      <c r="I724" s="79"/>
      <c r="J724" s="24"/>
      <c r="K724" s="118">
        <f t="shared" ref="K724:K727" si="184">I724+(I724*J724)</f>
        <v>0</v>
      </c>
      <c r="L724" s="104">
        <f t="shared" ref="L724:L727" si="185">H724*I724</f>
        <v>0</v>
      </c>
      <c r="M724" s="104">
        <f t="shared" ref="M724:M727" si="186">L724*J724</f>
        <v>0</v>
      </c>
      <c r="N724" s="104">
        <f t="shared" ref="N724:N727" si="187">H724*K724</f>
        <v>0</v>
      </c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5" x14ac:dyDescent="0.25">
      <c r="A725" s="95">
        <v>9</v>
      </c>
      <c r="B725" s="93" t="s">
        <v>1234</v>
      </c>
      <c r="C725" s="93" t="s">
        <v>1247</v>
      </c>
      <c r="D725" s="94" t="s">
        <v>1254</v>
      </c>
      <c r="E725" s="93" t="s">
        <v>1207</v>
      </c>
      <c r="F725" s="93" t="s">
        <v>1255</v>
      </c>
      <c r="G725" s="93">
        <v>2004</v>
      </c>
      <c r="H725" s="114">
        <v>1</v>
      </c>
      <c r="I725" s="79"/>
      <c r="J725" s="24"/>
      <c r="K725" s="118">
        <f t="shared" si="184"/>
        <v>0</v>
      </c>
      <c r="L725" s="104">
        <f t="shared" si="185"/>
        <v>0</v>
      </c>
      <c r="M725" s="104">
        <f t="shared" si="186"/>
        <v>0</v>
      </c>
      <c r="N725" s="104">
        <f t="shared" si="187"/>
        <v>0</v>
      </c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5" x14ac:dyDescent="0.25">
      <c r="A726" s="95">
        <v>10</v>
      </c>
      <c r="B726" s="93" t="s">
        <v>1234</v>
      </c>
      <c r="C726" s="93" t="s">
        <v>1247</v>
      </c>
      <c r="D726" s="94" t="s">
        <v>1256</v>
      </c>
      <c r="E726" s="93" t="s">
        <v>1207</v>
      </c>
      <c r="F726" s="93" t="s">
        <v>1257</v>
      </c>
      <c r="G726" s="93"/>
      <c r="H726" s="114">
        <v>1</v>
      </c>
      <c r="I726" s="79"/>
      <c r="J726" s="24"/>
      <c r="K726" s="118">
        <f t="shared" si="184"/>
        <v>0</v>
      </c>
      <c r="L726" s="104">
        <f t="shared" si="185"/>
        <v>0</v>
      </c>
      <c r="M726" s="104">
        <f t="shared" si="186"/>
        <v>0</v>
      </c>
      <c r="N726" s="104">
        <f t="shared" si="187"/>
        <v>0</v>
      </c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5" x14ac:dyDescent="0.25">
      <c r="A727" s="95">
        <v>11</v>
      </c>
      <c r="B727" s="93" t="s">
        <v>1258</v>
      </c>
      <c r="C727" s="93" t="s">
        <v>1259</v>
      </c>
      <c r="D727" s="94" t="s">
        <v>1260</v>
      </c>
      <c r="E727" s="93" t="s">
        <v>1207</v>
      </c>
      <c r="F727" s="93" t="s">
        <v>1261</v>
      </c>
      <c r="G727" s="93">
        <v>2004</v>
      </c>
      <c r="H727" s="114">
        <v>1</v>
      </c>
      <c r="I727" s="79"/>
      <c r="J727" s="24"/>
      <c r="K727" s="118">
        <f t="shared" si="184"/>
        <v>0</v>
      </c>
      <c r="L727" s="104">
        <f t="shared" si="185"/>
        <v>0</v>
      </c>
      <c r="M727" s="104">
        <f t="shared" si="186"/>
        <v>0</v>
      </c>
      <c r="N727" s="104">
        <f t="shared" si="187"/>
        <v>0</v>
      </c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x14ac:dyDescent="0.25">
      <c r="A728" s="7"/>
      <c r="B728" s="12"/>
      <c r="C728" s="12"/>
      <c r="D728" s="12"/>
      <c r="E728" s="12"/>
      <c r="F728" s="12"/>
      <c r="G728" s="12"/>
      <c r="H728" s="7"/>
      <c r="I728" s="33"/>
      <c r="J728" s="34"/>
      <c r="K728" s="105" t="s">
        <v>9</v>
      </c>
      <c r="L728" s="105">
        <f>SUM(L717:L727)</f>
        <v>0</v>
      </c>
      <c r="M728" s="105">
        <f>SUM(M717:M727)</f>
        <v>0</v>
      </c>
      <c r="N728" s="105">
        <f>SUM(N717:N727)</f>
        <v>0</v>
      </c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x14ac:dyDescent="0.25">
      <c r="A729" s="7"/>
      <c r="B729" s="11"/>
      <c r="C729" s="30"/>
      <c r="D729" s="30"/>
      <c r="E729" s="30"/>
      <c r="F729" s="30"/>
      <c r="G729" s="30"/>
      <c r="H729" s="47"/>
      <c r="I729" s="48"/>
      <c r="J729" s="48"/>
      <c r="K729" s="30"/>
      <c r="L729" s="30"/>
      <c r="M729" s="30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x14ac:dyDescent="0.25">
      <c r="A730" s="7"/>
      <c r="B730" s="11"/>
      <c r="C730" s="30"/>
      <c r="D730" s="30"/>
      <c r="E730" s="30"/>
      <c r="F730" s="30"/>
      <c r="G730" s="30"/>
      <c r="H730" s="47"/>
      <c r="I730" s="48"/>
      <c r="J730" s="48"/>
      <c r="K730" s="30"/>
      <c r="L730" s="30"/>
      <c r="M730" s="30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x14ac:dyDescent="0.25">
      <c r="A731" s="131" t="s">
        <v>1262</v>
      </c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25.5" x14ac:dyDescent="0.25">
      <c r="A732" s="15" t="s">
        <v>0</v>
      </c>
      <c r="B732" s="16" t="s">
        <v>1</v>
      </c>
      <c r="C732" s="16" t="s">
        <v>25</v>
      </c>
      <c r="D732" s="16" t="s">
        <v>26</v>
      </c>
      <c r="E732" s="16" t="s">
        <v>27</v>
      </c>
      <c r="F732" s="16" t="s">
        <v>28</v>
      </c>
      <c r="G732" s="16" t="s">
        <v>1474</v>
      </c>
      <c r="H732" s="16" t="s">
        <v>2</v>
      </c>
      <c r="I732" s="17" t="s">
        <v>5</v>
      </c>
      <c r="J732" s="18" t="s">
        <v>6</v>
      </c>
      <c r="K732" s="19" t="s">
        <v>3</v>
      </c>
      <c r="L732" s="15" t="s">
        <v>7</v>
      </c>
      <c r="M732" s="15" t="s">
        <v>8</v>
      </c>
      <c r="N732" s="20" t="s">
        <v>4</v>
      </c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5" x14ac:dyDescent="0.25">
      <c r="A733" s="45">
        <v>1</v>
      </c>
      <c r="B733" s="93" t="s">
        <v>1263</v>
      </c>
      <c r="C733" s="93" t="s">
        <v>1264</v>
      </c>
      <c r="D733" s="94" t="s">
        <v>1265</v>
      </c>
      <c r="E733" s="93" t="s">
        <v>577</v>
      </c>
      <c r="F733" s="93" t="s">
        <v>1266</v>
      </c>
      <c r="G733" s="93">
        <v>2006</v>
      </c>
      <c r="H733" s="114">
        <v>1</v>
      </c>
      <c r="I733" s="80"/>
      <c r="J733" s="24"/>
      <c r="K733" s="118">
        <f>I733+(I733*J733)</f>
        <v>0</v>
      </c>
      <c r="L733" s="104">
        <f>H733*I733</f>
        <v>0</v>
      </c>
      <c r="M733" s="104">
        <f>L733*J733</f>
        <v>0</v>
      </c>
      <c r="N733" s="104">
        <f>H733*K733</f>
        <v>0</v>
      </c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5" x14ac:dyDescent="0.25">
      <c r="A734" s="35">
        <v>2</v>
      </c>
      <c r="B734" s="93" t="s">
        <v>1263</v>
      </c>
      <c r="C734" s="93" t="s">
        <v>1264</v>
      </c>
      <c r="D734" s="94" t="s">
        <v>1267</v>
      </c>
      <c r="E734" s="93" t="s">
        <v>577</v>
      </c>
      <c r="F734" s="93" t="s">
        <v>1268</v>
      </c>
      <c r="G734" s="93"/>
      <c r="H734" s="114">
        <v>1</v>
      </c>
      <c r="I734" s="80"/>
      <c r="J734" s="24"/>
      <c r="K734" s="118">
        <f t="shared" ref="K734:K738" si="188">I734+(I734*J734)</f>
        <v>0</v>
      </c>
      <c r="L734" s="104">
        <f t="shared" ref="L734:L738" si="189">H734*I734</f>
        <v>0</v>
      </c>
      <c r="M734" s="104">
        <f t="shared" ref="M734:M738" si="190">L734*J734</f>
        <v>0</v>
      </c>
      <c r="N734" s="104">
        <f t="shared" ref="N734:N738" si="191">H734*K734</f>
        <v>0</v>
      </c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5" x14ac:dyDescent="0.25">
      <c r="A735" s="45">
        <v>3</v>
      </c>
      <c r="B735" s="93" t="s">
        <v>1269</v>
      </c>
      <c r="C735" s="93" t="s">
        <v>1270</v>
      </c>
      <c r="D735" s="94"/>
      <c r="E735" s="93" t="s">
        <v>1271</v>
      </c>
      <c r="F735" s="93"/>
      <c r="G735" s="93">
        <v>2017</v>
      </c>
      <c r="H735" s="114">
        <v>1</v>
      </c>
      <c r="I735" s="80"/>
      <c r="J735" s="24"/>
      <c r="K735" s="118">
        <f t="shared" si="188"/>
        <v>0</v>
      </c>
      <c r="L735" s="104">
        <f t="shared" si="189"/>
        <v>0</v>
      </c>
      <c r="M735" s="104">
        <f t="shared" si="190"/>
        <v>0</v>
      </c>
      <c r="N735" s="104">
        <f t="shared" si="191"/>
        <v>0</v>
      </c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5" x14ac:dyDescent="0.25">
      <c r="A736" s="35">
        <v>4</v>
      </c>
      <c r="B736" s="93" t="s">
        <v>1269</v>
      </c>
      <c r="C736" s="93" t="s">
        <v>1270</v>
      </c>
      <c r="D736" s="94"/>
      <c r="E736" s="93" t="s">
        <v>1271</v>
      </c>
      <c r="F736" s="93"/>
      <c r="G736" s="93">
        <v>2017</v>
      </c>
      <c r="H736" s="114">
        <v>1</v>
      </c>
      <c r="I736" s="80"/>
      <c r="J736" s="24"/>
      <c r="K736" s="118">
        <f t="shared" si="188"/>
        <v>0</v>
      </c>
      <c r="L736" s="104">
        <f t="shared" si="189"/>
        <v>0</v>
      </c>
      <c r="M736" s="104">
        <f t="shared" si="190"/>
        <v>0</v>
      </c>
      <c r="N736" s="104">
        <f t="shared" si="191"/>
        <v>0</v>
      </c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5" x14ac:dyDescent="0.25">
      <c r="A737" s="45">
        <v>5</v>
      </c>
      <c r="B737" s="93" t="s">
        <v>1269</v>
      </c>
      <c r="C737" s="93" t="s">
        <v>1270</v>
      </c>
      <c r="D737" s="94"/>
      <c r="E737" s="93" t="s">
        <v>1271</v>
      </c>
      <c r="F737" s="93"/>
      <c r="G737" s="93">
        <v>2017</v>
      </c>
      <c r="H737" s="114">
        <v>1</v>
      </c>
      <c r="I737" s="80"/>
      <c r="J737" s="24"/>
      <c r="K737" s="118">
        <f t="shared" si="188"/>
        <v>0</v>
      </c>
      <c r="L737" s="104">
        <f t="shared" si="189"/>
        <v>0</v>
      </c>
      <c r="M737" s="104">
        <f t="shared" si="190"/>
        <v>0</v>
      </c>
      <c r="N737" s="104">
        <f t="shared" si="191"/>
        <v>0</v>
      </c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5" x14ac:dyDescent="0.25">
      <c r="A738" s="35">
        <v>6</v>
      </c>
      <c r="B738" s="93" t="s">
        <v>1269</v>
      </c>
      <c r="C738" s="93" t="s">
        <v>1270</v>
      </c>
      <c r="D738" s="94"/>
      <c r="E738" s="93" t="s">
        <v>1271</v>
      </c>
      <c r="F738" s="93"/>
      <c r="G738" s="93">
        <v>2017</v>
      </c>
      <c r="H738" s="114">
        <v>1</v>
      </c>
      <c r="I738" s="80"/>
      <c r="J738" s="24"/>
      <c r="K738" s="118">
        <f t="shared" si="188"/>
        <v>0</v>
      </c>
      <c r="L738" s="104">
        <f t="shared" si="189"/>
        <v>0</v>
      </c>
      <c r="M738" s="104">
        <f t="shared" si="190"/>
        <v>0</v>
      </c>
      <c r="N738" s="104">
        <f t="shared" si="191"/>
        <v>0</v>
      </c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5" x14ac:dyDescent="0.25">
      <c r="A739" s="45">
        <v>7</v>
      </c>
      <c r="B739" s="93" t="s">
        <v>1272</v>
      </c>
      <c r="C739" s="93" t="s">
        <v>1264</v>
      </c>
      <c r="D739" s="94" t="s">
        <v>1273</v>
      </c>
      <c r="E739" s="93" t="s">
        <v>577</v>
      </c>
      <c r="F739" s="93" t="s">
        <v>1274</v>
      </c>
      <c r="G739" s="93">
        <v>2007</v>
      </c>
      <c r="H739" s="114">
        <v>1</v>
      </c>
      <c r="I739" s="80"/>
      <c r="J739" s="24"/>
      <c r="K739" s="118">
        <f t="shared" ref="K739:K741" si="192">I739+(I739*J739)</f>
        <v>0</v>
      </c>
      <c r="L739" s="104">
        <f t="shared" ref="L739:L741" si="193">H739*I739</f>
        <v>0</v>
      </c>
      <c r="M739" s="104">
        <f t="shared" ref="M739:M741" si="194">L739*J739</f>
        <v>0</v>
      </c>
      <c r="N739" s="104">
        <f t="shared" ref="N739:N741" si="195">H739*K739</f>
        <v>0</v>
      </c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5" x14ac:dyDescent="0.25">
      <c r="A740" s="35">
        <v>8</v>
      </c>
      <c r="B740" s="93" t="s">
        <v>1272</v>
      </c>
      <c r="C740" s="93" t="s">
        <v>1264</v>
      </c>
      <c r="D740" s="94" t="s">
        <v>1275</v>
      </c>
      <c r="E740" s="93" t="s">
        <v>577</v>
      </c>
      <c r="F740" s="93" t="s">
        <v>1276</v>
      </c>
      <c r="G740" s="93">
        <v>2007</v>
      </c>
      <c r="H740" s="114">
        <v>1</v>
      </c>
      <c r="I740" s="80"/>
      <c r="J740" s="24"/>
      <c r="K740" s="118">
        <f t="shared" si="192"/>
        <v>0</v>
      </c>
      <c r="L740" s="104">
        <f t="shared" si="193"/>
        <v>0</v>
      </c>
      <c r="M740" s="104">
        <f t="shared" si="194"/>
        <v>0</v>
      </c>
      <c r="N740" s="104">
        <f t="shared" si="195"/>
        <v>0</v>
      </c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5" x14ac:dyDescent="0.25">
      <c r="A741" s="45">
        <v>9</v>
      </c>
      <c r="B741" s="93" t="s">
        <v>1277</v>
      </c>
      <c r="C741" s="93" t="s">
        <v>1278</v>
      </c>
      <c r="D741" s="94" t="s">
        <v>1279</v>
      </c>
      <c r="E741" s="93" t="s">
        <v>1207</v>
      </c>
      <c r="F741" s="93" t="s">
        <v>1280</v>
      </c>
      <c r="G741" s="93">
        <v>2006</v>
      </c>
      <c r="H741" s="114">
        <v>1</v>
      </c>
      <c r="I741" s="80"/>
      <c r="J741" s="24"/>
      <c r="K741" s="118">
        <f t="shared" si="192"/>
        <v>0</v>
      </c>
      <c r="L741" s="104">
        <f t="shared" si="193"/>
        <v>0</v>
      </c>
      <c r="M741" s="104">
        <f t="shared" si="194"/>
        <v>0</v>
      </c>
      <c r="N741" s="104">
        <f t="shared" si="195"/>
        <v>0</v>
      </c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x14ac:dyDescent="0.25">
      <c r="A742" s="7"/>
      <c r="B742" s="12"/>
      <c r="C742" s="12"/>
      <c r="D742" s="12"/>
      <c r="E742" s="12"/>
      <c r="F742" s="12"/>
      <c r="G742" s="12"/>
      <c r="H742" s="7"/>
      <c r="I742" s="33"/>
      <c r="J742" s="34"/>
      <c r="K742" s="105" t="s">
        <v>9</v>
      </c>
      <c r="L742" s="105">
        <f>SUM(L733:L741)</f>
        <v>0</v>
      </c>
      <c r="M742" s="105">
        <f>SUM(M733:M741)</f>
        <v>0</v>
      </c>
      <c r="N742" s="105">
        <f>SUM(N733:N741)</f>
        <v>0</v>
      </c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x14ac:dyDescent="0.25">
      <c r="A743" s="7"/>
      <c r="B743" s="11"/>
      <c r="C743" s="30"/>
      <c r="D743" s="30"/>
      <c r="E743" s="30"/>
      <c r="F743" s="30"/>
      <c r="G743" s="30"/>
      <c r="H743" s="47"/>
      <c r="I743" s="48"/>
      <c r="J743" s="48"/>
      <c r="K743" s="30"/>
      <c r="L743" s="30"/>
      <c r="M743" s="30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x14ac:dyDescent="0.25">
      <c r="A744" s="7"/>
      <c r="B744" s="11"/>
      <c r="C744" s="30"/>
      <c r="D744" s="30"/>
      <c r="E744" s="30"/>
      <c r="F744" s="30"/>
      <c r="G744" s="30"/>
      <c r="H744" s="47"/>
      <c r="I744" s="48"/>
      <c r="J744" s="48"/>
      <c r="K744" s="30"/>
      <c r="L744" s="30"/>
      <c r="M744" s="30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x14ac:dyDescent="0.25">
      <c r="A745" s="131" t="s">
        <v>1281</v>
      </c>
      <c r="B745" s="131"/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25.5" x14ac:dyDescent="0.25">
      <c r="A746" s="15" t="s">
        <v>0</v>
      </c>
      <c r="B746" s="16" t="s">
        <v>1</v>
      </c>
      <c r="C746" s="16" t="s">
        <v>25</v>
      </c>
      <c r="D746" s="16" t="s">
        <v>26</v>
      </c>
      <c r="E746" s="16" t="s">
        <v>27</v>
      </c>
      <c r="F746" s="16" t="s">
        <v>28</v>
      </c>
      <c r="G746" s="16" t="s">
        <v>1474</v>
      </c>
      <c r="H746" s="16" t="s">
        <v>2</v>
      </c>
      <c r="I746" s="17" t="s">
        <v>5</v>
      </c>
      <c r="J746" s="18" t="s">
        <v>6</v>
      </c>
      <c r="K746" s="19" t="s">
        <v>3</v>
      </c>
      <c r="L746" s="15" t="s">
        <v>7</v>
      </c>
      <c r="M746" s="15" t="s">
        <v>8</v>
      </c>
      <c r="N746" s="20" t="s">
        <v>4</v>
      </c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5" x14ac:dyDescent="0.25">
      <c r="A747" s="45">
        <v>1</v>
      </c>
      <c r="B747" s="54" t="s">
        <v>1282</v>
      </c>
      <c r="C747" s="54" t="s">
        <v>1283</v>
      </c>
      <c r="D747" s="55" t="s">
        <v>1284</v>
      </c>
      <c r="E747" s="54" t="s">
        <v>1285</v>
      </c>
      <c r="F747" s="54">
        <v>51431</v>
      </c>
      <c r="G747" s="124"/>
      <c r="H747" s="114">
        <v>1</v>
      </c>
      <c r="I747" s="81"/>
      <c r="J747" s="24"/>
      <c r="K747" s="118">
        <f>I747+(I747*J747)</f>
        <v>0</v>
      </c>
      <c r="L747" s="104">
        <f>H747*I747</f>
        <v>0</v>
      </c>
      <c r="M747" s="104">
        <f>L747*J747</f>
        <v>0</v>
      </c>
      <c r="N747" s="104">
        <f>H747*K747</f>
        <v>0</v>
      </c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5" x14ac:dyDescent="0.25">
      <c r="A748" s="35">
        <v>2</v>
      </c>
      <c r="B748" s="54" t="s">
        <v>1282</v>
      </c>
      <c r="C748" s="54" t="s">
        <v>1283</v>
      </c>
      <c r="D748" s="55" t="s">
        <v>1286</v>
      </c>
      <c r="E748" s="54" t="s">
        <v>1285</v>
      </c>
      <c r="F748" s="54">
        <v>51363</v>
      </c>
      <c r="G748" s="124">
        <v>2013</v>
      </c>
      <c r="H748" s="114">
        <v>1</v>
      </c>
      <c r="I748" s="81"/>
      <c r="J748" s="24"/>
      <c r="K748" s="118">
        <f t="shared" ref="K748:K762" si="196">I748+(I748*J748)</f>
        <v>0</v>
      </c>
      <c r="L748" s="104">
        <f t="shared" ref="L748:L762" si="197">H748*I748</f>
        <v>0</v>
      </c>
      <c r="M748" s="104">
        <f t="shared" ref="M748:M762" si="198">L748*J748</f>
        <v>0</v>
      </c>
      <c r="N748" s="104">
        <f t="shared" ref="N748:N762" si="199">H748*K748</f>
        <v>0</v>
      </c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5" x14ac:dyDescent="0.25">
      <c r="A749" s="45">
        <v>3</v>
      </c>
      <c r="B749" s="54" t="s">
        <v>1282</v>
      </c>
      <c r="C749" s="54" t="s">
        <v>1283</v>
      </c>
      <c r="D749" s="55" t="s">
        <v>1287</v>
      </c>
      <c r="E749" s="54" t="s">
        <v>1285</v>
      </c>
      <c r="F749" s="54">
        <v>52069</v>
      </c>
      <c r="G749" s="124">
        <v>2016</v>
      </c>
      <c r="H749" s="114">
        <v>1</v>
      </c>
      <c r="I749" s="81"/>
      <c r="J749" s="24"/>
      <c r="K749" s="118">
        <f t="shared" si="196"/>
        <v>0</v>
      </c>
      <c r="L749" s="104">
        <f t="shared" si="197"/>
        <v>0</v>
      </c>
      <c r="M749" s="104">
        <f t="shared" si="198"/>
        <v>0</v>
      </c>
      <c r="N749" s="104">
        <f t="shared" si="199"/>
        <v>0</v>
      </c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5" x14ac:dyDescent="0.25">
      <c r="A750" s="35">
        <v>4</v>
      </c>
      <c r="B750" s="54" t="s">
        <v>1288</v>
      </c>
      <c r="C750" s="54" t="s">
        <v>1283</v>
      </c>
      <c r="D750" s="55" t="s">
        <v>1289</v>
      </c>
      <c r="E750" s="54"/>
      <c r="F750" s="54" t="s">
        <v>1290</v>
      </c>
      <c r="G750" s="124"/>
      <c r="H750" s="114">
        <v>1</v>
      </c>
      <c r="I750" s="81"/>
      <c r="J750" s="24"/>
      <c r="K750" s="118">
        <f t="shared" si="196"/>
        <v>0</v>
      </c>
      <c r="L750" s="104">
        <f t="shared" si="197"/>
        <v>0</v>
      </c>
      <c r="M750" s="104">
        <f t="shared" si="198"/>
        <v>0</v>
      </c>
      <c r="N750" s="104">
        <f t="shared" si="199"/>
        <v>0</v>
      </c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5" x14ac:dyDescent="0.25">
      <c r="A751" s="45">
        <v>5</v>
      </c>
      <c r="B751" s="54" t="s">
        <v>1291</v>
      </c>
      <c r="C751" s="54" t="s">
        <v>1283</v>
      </c>
      <c r="D751" s="55"/>
      <c r="E751" s="54" t="s">
        <v>39</v>
      </c>
      <c r="F751" s="54" t="s">
        <v>1292</v>
      </c>
      <c r="G751" s="124"/>
      <c r="H751" s="114">
        <v>1</v>
      </c>
      <c r="I751" s="81"/>
      <c r="J751" s="24"/>
      <c r="K751" s="118">
        <f t="shared" si="196"/>
        <v>0</v>
      </c>
      <c r="L751" s="104">
        <f t="shared" si="197"/>
        <v>0</v>
      </c>
      <c r="M751" s="104">
        <f t="shared" si="198"/>
        <v>0</v>
      </c>
      <c r="N751" s="104">
        <f t="shared" si="199"/>
        <v>0</v>
      </c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5" x14ac:dyDescent="0.25">
      <c r="A752" s="35">
        <v>6</v>
      </c>
      <c r="B752" s="54" t="s">
        <v>1293</v>
      </c>
      <c r="C752" s="54" t="s">
        <v>1283</v>
      </c>
      <c r="D752" s="55" t="s">
        <v>1294</v>
      </c>
      <c r="E752" s="54" t="s">
        <v>1295</v>
      </c>
      <c r="F752" s="54" t="s">
        <v>1296</v>
      </c>
      <c r="G752" s="124">
        <v>2017</v>
      </c>
      <c r="H752" s="114">
        <v>1</v>
      </c>
      <c r="I752" s="81"/>
      <c r="J752" s="24"/>
      <c r="K752" s="118">
        <f t="shared" si="196"/>
        <v>0</v>
      </c>
      <c r="L752" s="104">
        <f t="shared" si="197"/>
        <v>0</v>
      </c>
      <c r="M752" s="104">
        <f t="shared" si="198"/>
        <v>0</v>
      </c>
      <c r="N752" s="104">
        <f t="shared" si="199"/>
        <v>0</v>
      </c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5" x14ac:dyDescent="0.25">
      <c r="A753" s="45">
        <v>7</v>
      </c>
      <c r="B753" s="54" t="s">
        <v>1293</v>
      </c>
      <c r="C753" s="54" t="s">
        <v>1283</v>
      </c>
      <c r="D753" s="55" t="s">
        <v>1297</v>
      </c>
      <c r="E753" s="54" t="s">
        <v>1295</v>
      </c>
      <c r="F753" s="54" t="s">
        <v>1298</v>
      </c>
      <c r="G753" s="124">
        <v>2010</v>
      </c>
      <c r="H753" s="114">
        <v>1</v>
      </c>
      <c r="I753" s="81"/>
      <c r="J753" s="24"/>
      <c r="K753" s="118">
        <f t="shared" si="196"/>
        <v>0</v>
      </c>
      <c r="L753" s="104">
        <f t="shared" si="197"/>
        <v>0</v>
      </c>
      <c r="M753" s="104">
        <f t="shared" si="198"/>
        <v>0</v>
      </c>
      <c r="N753" s="104">
        <f t="shared" si="199"/>
        <v>0</v>
      </c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5" x14ac:dyDescent="0.25">
      <c r="A754" s="35">
        <v>8</v>
      </c>
      <c r="B754" s="54" t="s">
        <v>1299</v>
      </c>
      <c r="C754" s="54" t="s">
        <v>1283</v>
      </c>
      <c r="D754" s="55" t="s">
        <v>1300</v>
      </c>
      <c r="E754" s="54" t="s">
        <v>1301</v>
      </c>
      <c r="F754" s="54">
        <v>42551</v>
      </c>
      <c r="G754" s="124">
        <v>2008</v>
      </c>
      <c r="H754" s="114">
        <v>1</v>
      </c>
      <c r="I754" s="81"/>
      <c r="J754" s="24"/>
      <c r="K754" s="118">
        <f t="shared" si="196"/>
        <v>0</v>
      </c>
      <c r="L754" s="104">
        <f t="shared" si="197"/>
        <v>0</v>
      </c>
      <c r="M754" s="104">
        <f t="shared" si="198"/>
        <v>0</v>
      </c>
      <c r="N754" s="104">
        <f t="shared" si="199"/>
        <v>0</v>
      </c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5" x14ac:dyDescent="0.25">
      <c r="A755" s="45">
        <v>9</v>
      </c>
      <c r="B755" s="54" t="s">
        <v>1302</v>
      </c>
      <c r="C755" s="54" t="s">
        <v>1283</v>
      </c>
      <c r="D755" s="55" t="s">
        <v>1303</v>
      </c>
      <c r="E755" s="54" t="s">
        <v>763</v>
      </c>
      <c r="F755" s="54">
        <v>10622</v>
      </c>
      <c r="G755" s="124">
        <v>2006</v>
      </c>
      <c r="H755" s="114">
        <v>1</v>
      </c>
      <c r="I755" s="81"/>
      <c r="J755" s="24"/>
      <c r="K755" s="118">
        <f t="shared" si="196"/>
        <v>0</v>
      </c>
      <c r="L755" s="104">
        <f t="shared" si="197"/>
        <v>0</v>
      </c>
      <c r="M755" s="104">
        <f t="shared" si="198"/>
        <v>0</v>
      </c>
      <c r="N755" s="104">
        <f t="shared" si="199"/>
        <v>0</v>
      </c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5" x14ac:dyDescent="0.25">
      <c r="A756" s="35">
        <v>10</v>
      </c>
      <c r="B756" s="54" t="s">
        <v>1304</v>
      </c>
      <c r="C756" s="54" t="s">
        <v>1283</v>
      </c>
      <c r="D756" s="55"/>
      <c r="E756" s="54" t="s">
        <v>763</v>
      </c>
      <c r="F756" s="54" t="s">
        <v>1305</v>
      </c>
      <c r="G756" s="124">
        <v>2002</v>
      </c>
      <c r="H756" s="114">
        <v>1</v>
      </c>
      <c r="I756" s="81"/>
      <c r="J756" s="24"/>
      <c r="K756" s="118">
        <f t="shared" si="196"/>
        <v>0</v>
      </c>
      <c r="L756" s="104">
        <f t="shared" si="197"/>
        <v>0</v>
      </c>
      <c r="M756" s="104">
        <f t="shared" si="198"/>
        <v>0</v>
      </c>
      <c r="N756" s="104">
        <f t="shared" si="199"/>
        <v>0</v>
      </c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5" x14ac:dyDescent="0.25">
      <c r="A757" s="45">
        <v>11</v>
      </c>
      <c r="B757" s="54" t="s">
        <v>1306</v>
      </c>
      <c r="C757" s="54" t="s">
        <v>1283</v>
      </c>
      <c r="D757" s="55" t="s">
        <v>1307</v>
      </c>
      <c r="E757" s="54" t="s">
        <v>1308</v>
      </c>
      <c r="F757" s="54" t="s">
        <v>1309</v>
      </c>
      <c r="G757" s="124">
        <v>2013</v>
      </c>
      <c r="H757" s="114">
        <v>1</v>
      </c>
      <c r="I757" s="81"/>
      <c r="J757" s="24"/>
      <c r="K757" s="118">
        <f t="shared" si="196"/>
        <v>0</v>
      </c>
      <c r="L757" s="104">
        <f t="shared" si="197"/>
        <v>0</v>
      </c>
      <c r="M757" s="104">
        <f t="shared" si="198"/>
        <v>0</v>
      </c>
      <c r="N757" s="104">
        <f t="shared" si="199"/>
        <v>0</v>
      </c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5" x14ac:dyDescent="0.25">
      <c r="A758" s="35">
        <v>12</v>
      </c>
      <c r="B758" s="54" t="s">
        <v>1310</v>
      </c>
      <c r="C758" s="54" t="s">
        <v>1283</v>
      </c>
      <c r="D758" s="55" t="s">
        <v>1311</v>
      </c>
      <c r="E758" s="54" t="s">
        <v>763</v>
      </c>
      <c r="F758" s="54" t="s">
        <v>1312</v>
      </c>
      <c r="G758" s="124">
        <v>2002</v>
      </c>
      <c r="H758" s="114">
        <v>1</v>
      </c>
      <c r="I758" s="81"/>
      <c r="J758" s="24"/>
      <c r="K758" s="118">
        <f t="shared" si="196"/>
        <v>0</v>
      </c>
      <c r="L758" s="104">
        <f t="shared" si="197"/>
        <v>0</v>
      </c>
      <c r="M758" s="104">
        <f t="shared" si="198"/>
        <v>0</v>
      </c>
      <c r="N758" s="104">
        <f t="shared" si="199"/>
        <v>0</v>
      </c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5" x14ac:dyDescent="0.25">
      <c r="A759" s="45">
        <v>13</v>
      </c>
      <c r="B759" s="54" t="s">
        <v>1313</v>
      </c>
      <c r="C759" s="54" t="s">
        <v>1283</v>
      </c>
      <c r="D759" s="55" t="s">
        <v>1314</v>
      </c>
      <c r="E759" s="54" t="s">
        <v>1315</v>
      </c>
      <c r="F759" s="54" t="s">
        <v>1316</v>
      </c>
      <c r="G759" s="124">
        <v>2012</v>
      </c>
      <c r="H759" s="114">
        <v>1</v>
      </c>
      <c r="I759" s="81"/>
      <c r="J759" s="24"/>
      <c r="K759" s="118">
        <f t="shared" si="196"/>
        <v>0</v>
      </c>
      <c r="L759" s="104">
        <f t="shared" si="197"/>
        <v>0</v>
      </c>
      <c r="M759" s="104">
        <f t="shared" si="198"/>
        <v>0</v>
      </c>
      <c r="N759" s="104">
        <f t="shared" si="199"/>
        <v>0</v>
      </c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5" x14ac:dyDescent="0.25">
      <c r="A760" s="35">
        <v>14</v>
      </c>
      <c r="B760" s="54" t="s">
        <v>1317</v>
      </c>
      <c r="C760" s="54" t="s">
        <v>1283</v>
      </c>
      <c r="D760" s="55" t="s">
        <v>1307</v>
      </c>
      <c r="E760" s="54" t="s">
        <v>1315</v>
      </c>
      <c r="F760" s="54" t="s">
        <v>1318</v>
      </c>
      <c r="G760" s="124">
        <v>2013</v>
      </c>
      <c r="H760" s="114">
        <v>1</v>
      </c>
      <c r="I760" s="81"/>
      <c r="J760" s="24"/>
      <c r="K760" s="118">
        <f t="shared" si="196"/>
        <v>0</v>
      </c>
      <c r="L760" s="104">
        <f t="shared" si="197"/>
        <v>0</v>
      </c>
      <c r="M760" s="104">
        <f t="shared" si="198"/>
        <v>0</v>
      </c>
      <c r="N760" s="104">
        <f t="shared" si="199"/>
        <v>0</v>
      </c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5" x14ac:dyDescent="0.25">
      <c r="A761" s="45">
        <v>15</v>
      </c>
      <c r="B761" s="54" t="s">
        <v>1319</v>
      </c>
      <c r="C761" s="54" t="s">
        <v>1283</v>
      </c>
      <c r="D761" s="55" t="s">
        <v>1320</v>
      </c>
      <c r="E761" s="54" t="s">
        <v>1308</v>
      </c>
      <c r="F761" s="54" t="s">
        <v>1321</v>
      </c>
      <c r="G761" s="124">
        <v>2007</v>
      </c>
      <c r="H761" s="114">
        <v>1</v>
      </c>
      <c r="I761" s="81"/>
      <c r="J761" s="24"/>
      <c r="K761" s="118">
        <f t="shared" si="196"/>
        <v>0</v>
      </c>
      <c r="L761" s="104">
        <f t="shared" si="197"/>
        <v>0</v>
      </c>
      <c r="M761" s="104">
        <f t="shared" si="198"/>
        <v>0</v>
      </c>
      <c r="N761" s="104">
        <f t="shared" si="199"/>
        <v>0</v>
      </c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5" x14ac:dyDescent="0.25">
      <c r="A762" s="22">
        <v>16</v>
      </c>
      <c r="B762" s="129" t="s">
        <v>1319</v>
      </c>
      <c r="C762" s="54" t="s">
        <v>1283</v>
      </c>
      <c r="D762" s="55" t="s">
        <v>1320</v>
      </c>
      <c r="E762" s="54" t="s">
        <v>1308</v>
      </c>
      <c r="F762" s="54" t="s">
        <v>1321</v>
      </c>
      <c r="G762" s="124">
        <v>2007</v>
      </c>
      <c r="H762" s="114">
        <v>1</v>
      </c>
      <c r="I762" s="81"/>
      <c r="J762" s="24"/>
      <c r="K762" s="118">
        <f t="shared" si="196"/>
        <v>0</v>
      </c>
      <c r="L762" s="104">
        <f t="shared" si="197"/>
        <v>0</v>
      </c>
      <c r="M762" s="104">
        <f t="shared" si="198"/>
        <v>0</v>
      </c>
      <c r="N762" s="104">
        <f t="shared" si="199"/>
        <v>0</v>
      </c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x14ac:dyDescent="0.25">
      <c r="A763" s="7"/>
      <c r="B763" s="12"/>
      <c r="C763" s="12"/>
      <c r="D763" s="12"/>
      <c r="E763" s="12"/>
      <c r="F763" s="12"/>
      <c r="G763" s="12"/>
      <c r="H763" s="7"/>
      <c r="I763" s="33"/>
      <c r="J763" s="34"/>
      <c r="K763" s="105" t="s">
        <v>9</v>
      </c>
      <c r="L763" s="105">
        <f>SUM(L747:L762)</f>
        <v>0</v>
      </c>
      <c r="M763" s="105">
        <f>SUM(M747:M762)</f>
        <v>0</v>
      </c>
      <c r="N763" s="105">
        <f>SUM(N747:N762)</f>
        <v>0</v>
      </c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6" spans="1:25" x14ac:dyDescent="0.25">
      <c r="A766" s="131" t="s">
        <v>1322</v>
      </c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25.5" x14ac:dyDescent="0.25">
      <c r="A767" s="15" t="s">
        <v>0</v>
      </c>
      <c r="B767" s="16" t="s">
        <v>1</v>
      </c>
      <c r="C767" s="16" t="s">
        <v>25</v>
      </c>
      <c r="D767" s="16" t="s">
        <v>26</v>
      </c>
      <c r="E767" s="16" t="s">
        <v>27</v>
      </c>
      <c r="F767" s="16" t="s">
        <v>28</v>
      </c>
      <c r="G767" s="16" t="s">
        <v>1474</v>
      </c>
      <c r="H767" s="16" t="s">
        <v>2</v>
      </c>
      <c r="I767" s="17" t="s">
        <v>5</v>
      </c>
      <c r="J767" s="18" t="s">
        <v>6</v>
      </c>
      <c r="K767" s="19" t="s">
        <v>3</v>
      </c>
      <c r="L767" s="15" t="s">
        <v>7</v>
      </c>
      <c r="M767" s="15" t="s">
        <v>8</v>
      </c>
      <c r="N767" s="20" t="s">
        <v>4</v>
      </c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5" x14ac:dyDescent="0.25">
      <c r="A768" s="45">
        <v>1</v>
      </c>
      <c r="B768" s="56" t="s">
        <v>1323</v>
      </c>
      <c r="C768" s="56" t="s">
        <v>1324</v>
      </c>
      <c r="D768" s="57"/>
      <c r="E768" s="56" t="s">
        <v>480</v>
      </c>
      <c r="F768" s="56">
        <v>515104</v>
      </c>
      <c r="G768" s="125">
        <v>2018</v>
      </c>
      <c r="H768" s="114">
        <v>1</v>
      </c>
      <c r="I768" s="82"/>
      <c r="J768" s="24"/>
      <c r="K768" s="118">
        <f>I768+(I768*J768)</f>
        <v>0</v>
      </c>
      <c r="L768" s="104">
        <f>H768*I768</f>
        <v>0</v>
      </c>
      <c r="M768" s="104">
        <f>L768*J768</f>
        <v>0</v>
      </c>
      <c r="N768" s="104">
        <f>H768*K768</f>
        <v>0</v>
      </c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5" x14ac:dyDescent="0.25">
      <c r="A769" s="35">
        <v>2</v>
      </c>
      <c r="B769" s="56" t="s">
        <v>1325</v>
      </c>
      <c r="C769" s="56" t="s">
        <v>1324</v>
      </c>
      <c r="D769" s="57" t="s">
        <v>1326</v>
      </c>
      <c r="E769" s="56" t="s">
        <v>1327</v>
      </c>
      <c r="F769" s="56" t="s">
        <v>1328</v>
      </c>
      <c r="G769" s="125"/>
      <c r="H769" s="114">
        <v>1</v>
      </c>
      <c r="I769" s="82"/>
      <c r="J769" s="24"/>
      <c r="K769" s="118">
        <f t="shared" ref="K769:K777" si="200">I769+(I769*J769)</f>
        <v>0</v>
      </c>
      <c r="L769" s="104">
        <f t="shared" ref="L769:L777" si="201">H769*I769</f>
        <v>0</v>
      </c>
      <c r="M769" s="104">
        <f t="shared" ref="M769:M777" si="202">L769*J769</f>
        <v>0</v>
      </c>
      <c r="N769" s="104">
        <f t="shared" ref="N769:N777" si="203">H769*K769</f>
        <v>0</v>
      </c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5" x14ac:dyDescent="0.25">
      <c r="A770" s="45">
        <v>3</v>
      </c>
      <c r="B770" s="56" t="s">
        <v>1325</v>
      </c>
      <c r="C770" s="56" t="s">
        <v>1324</v>
      </c>
      <c r="D770" s="57" t="s">
        <v>1329</v>
      </c>
      <c r="E770" s="56" t="s">
        <v>1327</v>
      </c>
      <c r="F770" s="56" t="s">
        <v>1330</v>
      </c>
      <c r="G770" s="125"/>
      <c r="H770" s="114">
        <v>1</v>
      </c>
      <c r="I770" s="82"/>
      <c r="J770" s="24"/>
      <c r="K770" s="118">
        <f t="shared" si="200"/>
        <v>0</v>
      </c>
      <c r="L770" s="104">
        <f t="shared" si="201"/>
        <v>0</v>
      </c>
      <c r="M770" s="104">
        <f t="shared" si="202"/>
        <v>0</v>
      </c>
      <c r="N770" s="104">
        <f t="shared" si="203"/>
        <v>0</v>
      </c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5" x14ac:dyDescent="0.25">
      <c r="A771" s="35">
        <v>4</v>
      </c>
      <c r="B771" s="56" t="s">
        <v>1325</v>
      </c>
      <c r="C771" s="56" t="s">
        <v>1324</v>
      </c>
      <c r="D771" s="57" t="s">
        <v>1331</v>
      </c>
      <c r="E771" s="56" t="s">
        <v>1327</v>
      </c>
      <c r="F771" s="56" t="s">
        <v>1332</v>
      </c>
      <c r="G771" s="125"/>
      <c r="H771" s="114">
        <v>1</v>
      </c>
      <c r="I771" s="82"/>
      <c r="J771" s="24"/>
      <c r="K771" s="118">
        <f t="shared" si="200"/>
        <v>0</v>
      </c>
      <c r="L771" s="104">
        <f t="shared" si="201"/>
        <v>0</v>
      </c>
      <c r="M771" s="104">
        <f t="shared" si="202"/>
        <v>0</v>
      </c>
      <c r="N771" s="104">
        <f t="shared" si="203"/>
        <v>0</v>
      </c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5" x14ac:dyDescent="0.25">
      <c r="A772" s="45">
        <v>5</v>
      </c>
      <c r="B772" s="56" t="s">
        <v>1333</v>
      </c>
      <c r="C772" s="56" t="s">
        <v>1324</v>
      </c>
      <c r="D772" s="57" t="s">
        <v>1334</v>
      </c>
      <c r="E772" s="56" t="s">
        <v>1327</v>
      </c>
      <c r="F772" s="56" t="s">
        <v>1335</v>
      </c>
      <c r="G772" s="125"/>
      <c r="H772" s="114">
        <v>1</v>
      </c>
      <c r="I772" s="82"/>
      <c r="J772" s="24"/>
      <c r="K772" s="118">
        <f t="shared" si="200"/>
        <v>0</v>
      </c>
      <c r="L772" s="104">
        <f t="shared" si="201"/>
        <v>0</v>
      </c>
      <c r="M772" s="104">
        <f t="shared" si="202"/>
        <v>0</v>
      </c>
      <c r="N772" s="104">
        <f t="shared" si="203"/>
        <v>0</v>
      </c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5" x14ac:dyDescent="0.25">
      <c r="A773" s="35">
        <v>6</v>
      </c>
      <c r="B773" s="56" t="s">
        <v>1333</v>
      </c>
      <c r="C773" s="56" t="s">
        <v>1324</v>
      </c>
      <c r="D773" s="57" t="s">
        <v>1336</v>
      </c>
      <c r="E773" s="56" t="s">
        <v>1327</v>
      </c>
      <c r="F773" s="56" t="s">
        <v>1337</v>
      </c>
      <c r="G773" s="125"/>
      <c r="H773" s="114">
        <v>1</v>
      </c>
      <c r="I773" s="82"/>
      <c r="J773" s="24"/>
      <c r="K773" s="118">
        <f t="shared" si="200"/>
        <v>0</v>
      </c>
      <c r="L773" s="104">
        <f t="shared" si="201"/>
        <v>0</v>
      </c>
      <c r="M773" s="104">
        <f t="shared" si="202"/>
        <v>0</v>
      </c>
      <c r="N773" s="104">
        <f t="shared" si="203"/>
        <v>0</v>
      </c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5" x14ac:dyDescent="0.25">
      <c r="A774" s="45">
        <v>7</v>
      </c>
      <c r="B774" s="56" t="s">
        <v>1333</v>
      </c>
      <c r="C774" s="56" t="s">
        <v>1324</v>
      </c>
      <c r="D774" s="57" t="s">
        <v>1338</v>
      </c>
      <c r="E774" s="56" t="s">
        <v>1327</v>
      </c>
      <c r="F774" s="56" t="s">
        <v>1339</v>
      </c>
      <c r="G774" s="125"/>
      <c r="H774" s="114">
        <v>1</v>
      </c>
      <c r="I774" s="82"/>
      <c r="J774" s="24"/>
      <c r="K774" s="118">
        <f t="shared" si="200"/>
        <v>0</v>
      </c>
      <c r="L774" s="104">
        <f t="shared" si="201"/>
        <v>0</v>
      </c>
      <c r="M774" s="104">
        <f t="shared" si="202"/>
        <v>0</v>
      </c>
      <c r="N774" s="104">
        <f t="shared" si="203"/>
        <v>0</v>
      </c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5" x14ac:dyDescent="0.25">
      <c r="A775" s="35">
        <v>8</v>
      </c>
      <c r="B775" s="56" t="s">
        <v>1333</v>
      </c>
      <c r="C775" s="56" t="s">
        <v>1324</v>
      </c>
      <c r="D775" s="57" t="s">
        <v>1340</v>
      </c>
      <c r="E775" s="56" t="s">
        <v>1327</v>
      </c>
      <c r="F775" s="56" t="s">
        <v>1341</v>
      </c>
      <c r="G775" s="125"/>
      <c r="H775" s="114">
        <v>1</v>
      </c>
      <c r="I775" s="82"/>
      <c r="J775" s="24"/>
      <c r="K775" s="118">
        <f t="shared" si="200"/>
        <v>0</v>
      </c>
      <c r="L775" s="104">
        <f t="shared" si="201"/>
        <v>0</v>
      </c>
      <c r="M775" s="104">
        <f t="shared" si="202"/>
        <v>0</v>
      </c>
      <c r="N775" s="104">
        <f t="shared" si="203"/>
        <v>0</v>
      </c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5" x14ac:dyDescent="0.25">
      <c r="A776" s="45">
        <v>9</v>
      </c>
      <c r="B776" s="56" t="s">
        <v>1333</v>
      </c>
      <c r="C776" s="56" t="s">
        <v>1324</v>
      </c>
      <c r="D776" s="57" t="s">
        <v>1342</v>
      </c>
      <c r="E776" s="56" t="s">
        <v>1327</v>
      </c>
      <c r="F776" s="56" t="s">
        <v>1343</v>
      </c>
      <c r="G776" s="125"/>
      <c r="H776" s="114">
        <v>1</v>
      </c>
      <c r="I776" s="82"/>
      <c r="J776" s="24"/>
      <c r="K776" s="118">
        <f t="shared" si="200"/>
        <v>0</v>
      </c>
      <c r="L776" s="104">
        <f t="shared" si="201"/>
        <v>0</v>
      </c>
      <c r="M776" s="104">
        <f t="shared" si="202"/>
        <v>0</v>
      </c>
      <c r="N776" s="104">
        <f t="shared" si="203"/>
        <v>0</v>
      </c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5" x14ac:dyDescent="0.25">
      <c r="A777" s="35">
        <v>10</v>
      </c>
      <c r="B777" s="56" t="s">
        <v>1333</v>
      </c>
      <c r="C777" s="56" t="s">
        <v>1324</v>
      </c>
      <c r="D777" s="58" t="s">
        <v>1344</v>
      </c>
      <c r="E777" s="56" t="s">
        <v>1327</v>
      </c>
      <c r="F777" s="59" t="s">
        <v>1345</v>
      </c>
      <c r="G777" s="125"/>
      <c r="H777" s="114">
        <v>1</v>
      </c>
      <c r="I777" s="82"/>
      <c r="J777" s="24"/>
      <c r="K777" s="118">
        <f t="shared" si="200"/>
        <v>0</v>
      </c>
      <c r="L777" s="104">
        <f t="shared" si="201"/>
        <v>0</v>
      </c>
      <c r="M777" s="104">
        <f t="shared" si="202"/>
        <v>0</v>
      </c>
      <c r="N777" s="104">
        <f t="shared" si="203"/>
        <v>0</v>
      </c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5" x14ac:dyDescent="0.25">
      <c r="A778" s="45">
        <v>11</v>
      </c>
      <c r="B778" s="56" t="s">
        <v>1333</v>
      </c>
      <c r="C778" s="56" t="s">
        <v>1324</v>
      </c>
      <c r="D778" s="58" t="s">
        <v>1346</v>
      </c>
      <c r="E778" s="56" t="s">
        <v>1327</v>
      </c>
      <c r="F778" s="59" t="s">
        <v>1347</v>
      </c>
      <c r="G778" s="125"/>
      <c r="H778" s="114">
        <v>1</v>
      </c>
      <c r="I778" s="82"/>
      <c r="J778" s="24"/>
      <c r="K778" s="118">
        <f t="shared" ref="K778" si="204">I778+(I778*J778)</f>
        <v>0</v>
      </c>
      <c r="L778" s="104">
        <f t="shared" ref="L778" si="205">H778*I778</f>
        <v>0</v>
      </c>
      <c r="M778" s="104">
        <f t="shared" ref="M778" si="206">L778*J778</f>
        <v>0</v>
      </c>
      <c r="N778" s="104">
        <f t="shared" ref="N778" si="207">H778*K778</f>
        <v>0</v>
      </c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x14ac:dyDescent="0.25">
      <c r="A779" s="7"/>
      <c r="B779" s="12"/>
      <c r="C779" s="12"/>
      <c r="D779" s="12"/>
      <c r="E779" s="12"/>
      <c r="F779" s="12"/>
      <c r="G779" s="12"/>
      <c r="H779" s="7"/>
      <c r="I779" s="33"/>
      <c r="J779" s="34"/>
      <c r="K779" s="105" t="s">
        <v>9</v>
      </c>
      <c r="L779" s="105">
        <f>SUM(L768:L778)</f>
        <v>0</v>
      </c>
      <c r="M779" s="105">
        <f>SUM(M768:M778)</f>
        <v>0</v>
      </c>
      <c r="N779" s="105">
        <f>SUM(N768:N778)</f>
        <v>0</v>
      </c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s="86" customFormat="1" x14ac:dyDescent="0.25">
      <c r="A780" s="7"/>
      <c r="B780" s="12"/>
      <c r="C780" s="12"/>
      <c r="D780" s="12"/>
      <c r="E780" s="12"/>
      <c r="F780" s="12"/>
      <c r="G780" s="12"/>
      <c r="H780" s="7"/>
      <c r="I780" s="33"/>
      <c r="J780" s="34"/>
      <c r="K780" s="51"/>
      <c r="L780" s="51"/>
      <c r="M780" s="51"/>
      <c r="N780" s="5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2" spans="1:25" x14ac:dyDescent="0.25">
      <c r="A782" s="131" t="s">
        <v>1348</v>
      </c>
      <c r="B782" s="131"/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25.5" x14ac:dyDescent="0.25">
      <c r="A783" s="15" t="s">
        <v>0</v>
      </c>
      <c r="B783" s="16" t="s">
        <v>1</v>
      </c>
      <c r="C783" s="16" t="s">
        <v>25</v>
      </c>
      <c r="D783" s="16" t="s">
        <v>26</v>
      </c>
      <c r="E783" s="16" t="s">
        <v>27</v>
      </c>
      <c r="F783" s="16" t="s">
        <v>28</v>
      </c>
      <c r="G783" s="16" t="s">
        <v>1474</v>
      </c>
      <c r="H783" s="16" t="s">
        <v>2</v>
      </c>
      <c r="I783" s="17" t="s">
        <v>5</v>
      </c>
      <c r="J783" s="18" t="s">
        <v>6</v>
      </c>
      <c r="K783" s="19" t="s">
        <v>3</v>
      </c>
      <c r="L783" s="15" t="s">
        <v>7</v>
      </c>
      <c r="M783" s="15" t="s">
        <v>8</v>
      </c>
      <c r="N783" s="20" t="s">
        <v>4</v>
      </c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30" x14ac:dyDescent="0.25">
      <c r="A784" s="45">
        <v>1</v>
      </c>
      <c r="B784" s="93" t="s">
        <v>1349</v>
      </c>
      <c r="C784" s="93" t="s">
        <v>1350</v>
      </c>
      <c r="D784" s="94" t="s">
        <v>1351</v>
      </c>
      <c r="E784" s="93" t="s">
        <v>1215</v>
      </c>
      <c r="F784" s="93" t="s">
        <v>1352</v>
      </c>
      <c r="G784" s="93">
        <v>2001</v>
      </c>
      <c r="H784" s="114">
        <v>2</v>
      </c>
      <c r="I784" s="83"/>
      <c r="J784" s="24"/>
      <c r="K784" s="118">
        <f t="shared" ref="K784:K790" si="208">I784+(I784*J784)</f>
        <v>0</v>
      </c>
      <c r="L784" s="104">
        <f t="shared" ref="L784:L790" si="209">H784*I784</f>
        <v>0</v>
      </c>
      <c r="M784" s="104">
        <f t="shared" ref="M784:M790" si="210">L784*J784</f>
        <v>0</v>
      </c>
      <c r="N784" s="104">
        <f t="shared" ref="N784:N790" si="211">H784*K784</f>
        <v>0</v>
      </c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30" x14ac:dyDescent="0.25">
      <c r="A785" s="46">
        <v>2</v>
      </c>
      <c r="B785" s="93" t="s">
        <v>1349</v>
      </c>
      <c r="C785" s="93" t="s">
        <v>1350</v>
      </c>
      <c r="D785" s="94" t="s">
        <v>1353</v>
      </c>
      <c r="E785" s="93" t="s">
        <v>1215</v>
      </c>
      <c r="F785" s="93" t="s">
        <v>1354</v>
      </c>
      <c r="G785" s="93">
        <v>2001</v>
      </c>
      <c r="H785" s="114">
        <v>2</v>
      </c>
      <c r="I785" s="83"/>
      <c r="J785" s="24"/>
      <c r="K785" s="118">
        <f t="shared" si="208"/>
        <v>0</v>
      </c>
      <c r="L785" s="104">
        <f t="shared" si="209"/>
        <v>0</v>
      </c>
      <c r="M785" s="104">
        <f t="shared" si="210"/>
        <v>0</v>
      </c>
      <c r="N785" s="104">
        <f t="shared" si="211"/>
        <v>0</v>
      </c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30" x14ac:dyDescent="0.25">
      <c r="A786" s="45">
        <v>3</v>
      </c>
      <c r="B786" s="93" t="s">
        <v>1349</v>
      </c>
      <c r="C786" s="93" t="s">
        <v>1350</v>
      </c>
      <c r="D786" s="94" t="s">
        <v>1355</v>
      </c>
      <c r="E786" s="93" t="s">
        <v>1215</v>
      </c>
      <c r="F786" s="93" t="s">
        <v>1356</v>
      </c>
      <c r="G786" s="93">
        <v>2001</v>
      </c>
      <c r="H786" s="114">
        <v>2</v>
      </c>
      <c r="I786" s="83"/>
      <c r="J786" s="24"/>
      <c r="K786" s="118">
        <f t="shared" si="208"/>
        <v>0</v>
      </c>
      <c r="L786" s="104">
        <f t="shared" si="209"/>
        <v>0</v>
      </c>
      <c r="M786" s="104">
        <f t="shared" si="210"/>
        <v>0</v>
      </c>
      <c r="N786" s="104">
        <f t="shared" si="211"/>
        <v>0</v>
      </c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30" x14ac:dyDescent="0.25">
      <c r="A787" s="46">
        <v>4</v>
      </c>
      <c r="B787" s="93" t="s">
        <v>1349</v>
      </c>
      <c r="C787" s="93" t="s">
        <v>1350</v>
      </c>
      <c r="D787" s="94" t="s">
        <v>1357</v>
      </c>
      <c r="E787" s="93" t="s">
        <v>1215</v>
      </c>
      <c r="F787" s="93" t="s">
        <v>1358</v>
      </c>
      <c r="G787" s="93">
        <v>2001</v>
      </c>
      <c r="H787" s="114">
        <v>2</v>
      </c>
      <c r="I787" s="83"/>
      <c r="J787" s="24"/>
      <c r="K787" s="118">
        <f t="shared" si="208"/>
        <v>0</v>
      </c>
      <c r="L787" s="104">
        <f t="shared" si="209"/>
        <v>0</v>
      </c>
      <c r="M787" s="104">
        <f t="shared" si="210"/>
        <v>0</v>
      </c>
      <c r="N787" s="104">
        <f t="shared" si="211"/>
        <v>0</v>
      </c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30" x14ac:dyDescent="0.25">
      <c r="A788" s="45">
        <v>5</v>
      </c>
      <c r="B788" s="93" t="s">
        <v>1359</v>
      </c>
      <c r="C788" s="93" t="s">
        <v>1350</v>
      </c>
      <c r="D788" s="94" t="s">
        <v>1360</v>
      </c>
      <c r="E788" s="93" t="s">
        <v>1215</v>
      </c>
      <c r="F788" s="93" t="s">
        <v>1361</v>
      </c>
      <c r="G788" s="93">
        <v>2001</v>
      </c>
      <c r="H788" s="114">
        <v>2</v>
      </c>
      <c r="I788" s="83"/>
      <c r="J788" s="24"/>
      <c r="K788" s="118">
        <f t="shared" si="208"/>
        <v>0</v>
      </c>
      <c r="L788" s="104">
        <f t="shared" si="209"/>
        <v>0</v>
      </c>
      <c r="M788" s="104">
        <f t="shared" si="210"/>
        <v>0</v>
      </c>
      <c r="N788" s="104">
        <f t="shared" si="211"/>
        <v>0</v>
      </c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30" x14ac:dyDescent="0.25">
      <c r="A789" s="46">
        <v>6</v>
      </c>
      <c r="B789" s="93" t="s">
        <v>1349</v>
      </c>
      <c r="C789" s="93" t="s">
        <v>1350</v>
      </c>
      <c r="D789" s="94" t="s">
        <v>1362</v>
      </c>
      <c r="E789" s="93" t="s">
        <v>1215</v>
      </c>
      <c r="F789" s="93" t="s">
        <v>1363</v>
      </c>
      <c r="G789" s="93">
        <v>2001</v>
      </c>
      <c r="H789" s="114">
        <v>2</v>
      </c>
      <c r="I789" s="83"/>
      <c r="J789" s="24"/>
      <c r="K789" s="118">
        <f t="shared" si="208"/>
        <v>0</v>
      </c>
      <c r="L789" s="104">
        <f t="shared" si="209"/>
        <v>0</v>
      </c>
      <c r="M789" s="104">
        <f t="shared" si="210"/>
        <v>0</v>
      </c>
      <c r="N789" s="104">
        <f t="shared" si="211"/>
        <v>0</v>
      </c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5" x14ac:dyDescent="0.25">
      <c r="A790" s="45">
        <v>7</v>
      </c>
      <c r="B790" s="93" t="s">
        <v>1349</v>
      </c>
      <c r="C790" s="93" t="s">
        <v>1350</v>
      </c>
      <c r="D790" s="94"/>
      <c r="E790" s="93" t="s">
        <v>1215</v>
      </c>
      <c r="F790" s="93" t="s">
        <v>1364</v>
      </c>
      <c r="G790" s="93">
        <v>2001</v>
      </c>
      <c r="H790" s="114">
        <v>2</v>
      </c>
      <c r="I790" s="83"/>
      <c r="J790" s="24"/>
      <c r="K790" s="118">
        <f t="shared" si="208"/>
        <v>0</v>
      </c>
      <c r="L790" s="104">
        <f t="shared" si="209"/>
        <v>0</v>
      </c>
      <c r="M790" s="104">
        <f t="shared" si="210"/>
        <v>0</v>
      </c>
      <c r="N790" s="104">
        <f t="shared" si="211"/>
        <v>0</v>
      </c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5" x14ac:dyDescent="0.25">
      <c r="A791" s="46">
        <v>8</v>
      </c>
      <c r="B791" s="93" t="s">
        <v>1349</v>
      </c>
      <c r="C791" s="93" t="s">
        <v>1350</v>
      </c>
      <c r="D791" s="94"/>
      <c r="E791" s="93" t="s">
        <v>1215</v>
      </c>
      <c r="F791" s="93" t="s">
        <v>1365</v>
      </c>
      <c r="G791" s="93">
        <v>2001</v>
      </c>
      <c r="H791" s="114">
        <v>2</v>
      </c>
      <c r="I791" s="83"/>
      <c r="J791" s="24"/>
      <c r="K791" s="118">
        <f t="shared" ref="K791:K792" si="212">I791+(I791*J791)</f>
        <v>0</v>
      </c>
      <c r="L791" s="104">
        <f t="shared" ref="L791:L792" si="213">H791*I791</f>
        <v>0</v>
      </c>
      <c r="M791" s="104">
        <f t="shared" ref="M791:M792" si="214">L791*J791</f>
        <v>0</v>
      </c>
      <c r="N791" s="104">
        <f t="shared" ref="N791:N792" si="215">H791*K791</f>
        <v>0</v>
      </c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5" x14ac:dyDescent="0.25">
      <c r="A792" s="45">
        <v>9</v>
      </c>
      <c r="B792" s="93" t="s">
        <v>1359</v>
      </c>
      <c r="C792" s="93" t="s">
        <v>1350</v>
      </c>
      <c r="D792" s="94" t="s">
        <v>1366</v>
      </c>
      <c r="E792" s="93" t="s">
        <v>1215</v>
      </c>
      <c r="F792" s="93" t="s">
        <v>1367</v>
      </c>
      <c r="G792" s="93">
        <v>2001</v>
      </c>
      <c r="H792" s="114">
        <v>2</v>
      </c>
      <c r="I792" s="83"/>
      <c r="J792" s="24"/>
      <c r="K792" s="118">
        <f t="shared" si="212"/>
        <v>0</v>
      </c>
      <c r="L792" s="104">
        <f t="shared" si="213"/>
        <v>0</v>
      </c>
      <c r="M792" s="104">
        <f t="shared" si="214"/>
        <v>0</v>
      </c>
      <c r="N792" s="104">
        <f t="shared" si="215"/>
        <v>0</v>
      </c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x14ac:dyDescent="0.25">
      <c r="A793" s="7"/>
      <c r="B793" s="12"/>
      <c r="C793" s="12"/>
      <c r="D793" s="12"/>
      <c r="E793" s="12"/>
      <c r="F793" s="12"/>
      <c r="G793" s="12"/>
      <c r="H793" s="7"/>
      <c r="I793" s="33"/>
      <c r="J793" s="34"/>
      <c r="K793" s="105" t="s">
        <v>9</v>
      </c>
      <c r="L793" s="105">
        <f>SUM(L784:L792)</f>
        <v>0</v>
      </c>
      <c r="M793" s="105">
        <f>SUM(M784:M792)</f>
        <v>0</v>
      </c>
      <c r="N793" s="105">
        <f>SUM(N784:N792)</f>
        <v>0</v>
      </c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s="86" customFormat="1" x14ac:dyDescent="0.25">
      <c r="A794" s="7"/>
      <c r="B794" s="12"/>
      <c r="C794" s="12"/>
      <c r="D794" s="12"/>
      <c r="E794" s="12"/>
      <c r="F794" s="12"/>
      <c r="G794" s="12"/>
      <c r="H794" s="7"/>
      <c r="I794" s="33"/>
      <c r="J794" s="34"/>
      <c r="K794" s="51"/>
      <c r="L794" s="51"/>
      <c r="M794" s="51"/>
      <c r="N794" s="5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6" spans="1:25" x14ac:dyDescent="0.25">
      <c r="A796" s="131" t="s">
        <v>1368</v>
      </c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25.5" x14ac:dyDescent="0.25">
      <c r="A797" s="15" t="s">
        <v>0</v>
      </c>
      <c r="B797" s="16" t="s">
        <v>1</v>
      </c>
      <c r="C797" s="16" t="s">
        <v>25</v>
      </c>
      <c r="D797" s="16" t="s">
        <v>26</v>
      </c>
      <c r="E797" s="16" t="s">
        <v>27</v>
      </c>
      <c r="F797" s="16" t="s">
        <v>28</v>
      </c>
      <c r="G797" s="16" t="s">
        <v>1474</v>
      </c>
      <c r="H797" s="16" t="s">
        <v>2</v>
      </c>
      <c r="I797" s="17" t="s">
        <v>5</v>
      </c>
      <c r="J797" s="18" t="s">
        <v>6</v>
      </c>
      <c r="K797" s="19" t="s">
        <v>3</v>
      </c>
      <c r="L797" s="15" t="s">
        <v>7</v>
      </c>
      <c r="M797" s="15" t="s">
        <v>8</v>
      </c>
      <c r="N797" s="20" t="s">
        <v>4</v>
      </c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5" x14ac:dyDescent="0.25">
      <c r="A798" s="22">
        <v>1</v>
      </c>
      <c r="B798" s="53"/>
      <c r="C798" s="53" t="s">
        <v>1369</v>
      </c>
      <c r="D798" s="49" t="s">
        <v>1370</v>
      </c>
      <c r="E798" s="53" t="s">
        <v>439</v>
      </c>
      <c r="F798" s="53" t="s">
        <v>1371</v>
      </c>
      <c r="G798" s="123">
        <v>2016</v>
      </c>
      <c r="H798" s="114">
        <v>1</v>
      </c>
      <c r="I798" s="50"/>
      <c r="J798" s="44"/>
      <c r="K798" s="118">
        <f>I798+(I798*J798)</f>
        <v>0</v>
      </c>
      <c r="L798" s="104">
        <f>H798*I798</f>
        <v>0</v>
      </c>
      <c r="M798" s="104">
        <f>L798*J798</f>
        <v>0</v>
      </c>
      <c r="N798" s="104">
        <f>H798*K798</f>
        <v>0</v>
      </c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5" x14ac:dyDescent="0.25">
      <c r="A799" s="22">
        <v>2</v>
      </c>
      <c r="B799" s="53" t="s">
        <v>1372</v>
      </c>
      <c r="C799" s="53" t="s">
        <v>1369</v>
      </c>
      <c r="D799" s="49"/>
      <c r="E799" s="53" t="s">
        <v>1373</v>
      </c>
      <c r="F799" s="53" t="s">
        <v>1374</v>
      </c>
      <c r="G799" s="123">
        <v>2017</v>
      </c>
      <c r="H799" s="114">
        <v>1</v>
      </c>
      <c r="I799" s="50"/>
      <c r="J799" s="44"/>
      <c r="K799" s="118">
        <f t="shared" ref="K799:K804" si="216">I799+(I799*J799)</f>
        <v>0</v>
      </c>
      <c r="L799" s="104">
        <f t="shared" ref="L799:L804" si="217">H799*I799</f>
        <v>0</v>
      </c>
      <c r="M799" s="104">
        <f t="shared" ref="M799:M804" si="218">L799*J799</f>
        <v>0</v>
      </c>
      <c r="N799" s="104">
        <f t="shared" ref="N799:N804" si="219">H799*K799</f>
        <v>0</v>
      </c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5" x14ac:dyDescent="0.25">
      <c r="A800" s="22">
        <v>3</v>
      </c>
      <c r="B800" s="53" t="s">
        <v>1372</v>
      </c>
      <c r="C800" s="53" t="s">
        <v>1369</v>
      </c>
      <c r="D800" s="49"/>
      <c r="E800" s="53" t="s">
        <v>1373</v>
      </c>
      <c r="F800" s="53" t="s">
        <v>1375</v>
      </c>
      <c r="G800" s="123">
        <v>2017</v>
      </c>
      <c r="H800" s="114">
        <v>1</v>
      </c>
      <c r="I800" s="50"/>
      <c r="J800" s="44"/>
      <c r="K800" s="118">
        <f t="shared" si="216"/>
        <v>0</v>
      </c>
      <c r="L800" s="104">
        <f t="shared" si="217"/>
        <v>0</v>
      </c>
      <c r="M800" s="104">
        <f t="shared" si="218"/>
        <v>0</v>
      </c>
      <c r="N800" s="104">
        <f t="shared" si="219"/>
        <v>0</v>
      </c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5" x14ac:dyDescent="0.25">
      <c r="A801" s="22">
        <v>4</v>
      </c>
      <c r="B801" s="53" t="s">
        <v>1376</v>
      </c>
      <c r="C801" s="53" t="s">
        <v>1377</v>
      </c>
      <c r="D801" s="49" t="s">
        <v>1378</v>
      </c>
      <c r="E801" s="53" t="s">
        <v>1215</v>
      </c>
      <c r="F801" s="53">
        <v>2900306</v>
      </c>
      <c r="G801" s="123"/>
      <c r="H801" s="114">
        <v>1</v>
      </c>
      <c r="I801" s="50"/>
      <c r="J801" s="44"/>
      <c r="K801" s="118">
        <f t="shared" si="216"/>
        <v>0</v>
      </c>
      <c r="L801" s="104">
        <f t="shared" si="217"/>
        <v>0</v>
      </c>
      <c r="M801" s="104">
        <f t="shared" si="218"/>
        <v>0</v>
      </c>
      <c r="N801" s="104">
        <f t="shared" si="219"/>
        <v>0</v>
      </c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5" x14ac:dyDescent="0.25">
      <c r="A802" s="22">
        <v>5</v>
      </c>
      <c r="B802" s="53" t="s">
        <v>1379</v>
      </c>
      <c r="C802" s="53" t="s">
        <v>1380</v>
      </c>
      <c r="D802" s="49"/>
      <c r="E802" s="53" t="s">
        <v>1215</v>
      </c>
      <c r="F802" s="53">
        <v>669374</v>
      </c>
      <c r="G802" s="123"/>
      <c r="H802" s="114">
        <v>1</v>
      </c>
      <c r="I802" s="50"/>
      <c r="J802" s="44"/>
      <c r="K802" s="118">
        <f t="shared" si="216"/>
        <v>0</v>
      </c>
      <c r="L802" s="104">
        <f t="shared" si="217"/>
        <v>0</v>
      </c>
      <c r="M802" s="104">
        <f t="shared" si="218"/>
        <v>0</v>
      </c>
      <c r="N802" s="104">
        <f t="shared" si="219"/>
        <v>0</v>
      </c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5" x14ac:dyDescent="0.25">
      <c r="A803" s="22">
        <v>6</v>
      </c>
      <c r="B803" s="53" t="s">
        <v>1381</v>
      </c>
      <c r="C803" s="53" t="s">
        <v>1380</v>
      </c>
      <c r="D803" s="49"/>
      <c r="E803" s="53" t="s">
        <v>1215</v>
      </c>
      <c r="F803" s="53" t="s">
        <v>1382</v>
      </c>
      <c r="G803" s="123"/>
      <c r="H803" s="114">
        <v>1</v>
      </c>
      <c r="I803" s="50"/>
      <c r="J803" s="44"/>
      <c r="K803" s="118">
        <f t="shared" si="216"/>
        <v>0</v>
      </c>
      <c r="L803" s="104">
        <f t="shared" si="217"/>
        <v>0</v>
      </c>
      <c r="M803" s="104">
        <f t="shared" si="218"/>
        <v>0</v>
      </c>
      <c r="N803" s="104">
        <f t="shared" si="219"/>
        <v>0</v>
      </c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5" x14ac:dyDescent="0.25">
      <c r="A804" s="22">
        <v>7</v>
      </c>
      <c r="B804" s="53" t="s">
        <v>1383</v>
      </c>
      <c r="C804" s="53" t="s">
        <v>1384</v>
      </c>
      <c r="D804" s="49" t="s">
        <v>1385</v>
      </c>
      <c r="E804" s="53" t="s">
        <v>1215</v>
      </c>
      <c r="F804" s="53" t="s">
        <v>1386</v>
      </c>
      <c r="G804" s="123">
        <v>2007</v>
      </c>
      <c r="H804" s="114">
        <v>1</v>
      </c>
      <c r="I804" s="50"/>
      <c r="J804" s="44"/>
      <c r="K804" s="118">
        <f t="shared" si="216"/>
        <v>0</v>
      </c>
      <c r="L804" s="104">
        <f t="shared" si="217"/>
        <v>0</v>
      </c>
      <c r="M804" s="104">
        <f t="shared" si="218"/>
        <v>0</v>
      </c>
      <c r="N804" s="104">
        <f t="shared" si="219"/>
        <v>0</v>
      </c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5" x14ac:dyDescent="0.25">
      <c r="A805" s="22">
        <v>8</v>
      </c>
      <c r="B805" s="53" t="s">
        <v>1383</v>
      </c>
      <c r="C805" s="53" t="s">
        <v>1384</v>
      </c>
      <c r="D805" s="49" t="s">
        <v>1387</v>
      </c>
      <c r="E805" s="53" t="s">
        <v>1215</v>
      </c>
      <c r="F805" s="53" t="s">
        <v>1388</v>
      </c>
      <c r="G805" s="123">
        <v>2008</v>
      </c>
      <c r="H805" s="114">
        <v>1</v>
      </c>
      <c r="I805" s="50"/>
      <c r="J805" s="44"/>
      <c r="K805" s="118">
        <f t="shared" ref="K805:K806" si="220">I805+(I805*J805)</f>
        <v>0</v>
      </c>
      <c r="L805" s="104">
        <f t="shared" ref="L805:L806" si="221">H805*I805</f>
        <v>0</v>
      </c>
      <c r="M805" s="104">
        <f t="shared" ref="M805:M806" si="222">L805*J805</f>
        <v>0</v>
      </c>
      <c r="N805" s="104">
        <f t="shared" ref="N805:N806" si="223">H805*K805</f>
        <v>0</v>
      </c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5" x14ac:dyDescent="0.25">
      <c r="A806" s="22">
        <v>9</v>
      </c>
      <c r="B806" s="53" t="s">
        <v>1379</v>
      </c>
      <c r="C806" s="53" t="s">
        <v>1380</v>
      </c>
      <c r="D806" s="49"/>
      <c r="E806" s="53" t="s">
        <v>1215</v>
      </c>
      <c r="F806" s="53">
        <v>745298</v>
      </c>
      <c r="G806" s="123"/>
      <c r="H806" s="114">
        <v>1</v>
      </c>
      <c r="I806" s="50"/>
      <c r="J806" s="44"/>
      <c r="K806" s="118">
        <f t="shared" si="220"/>
        <v>0</v>
      </c>
      <c r="L806" s="104">
        <f t="shared" si="221"/>
        <v>0</v>
      </c>
      <c r="M806" s="104">
        <f t="shared" si="222"/>
        <v>0</v>
      </c>
      <c r="N806" s="104">
        <f t="shared" si="223"/>
        <v>0</v>
      </c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x14ac:dyDescent="0.25">
      <c r="A807" s="7"/>
      <c r="B807" s="12"/>
      <c r="C807" s="12"/>
      <c r="D807" s="12"/>
      <c r="E807" s="12"/>
      <c r="F807" s="12"/>
      <c r="G807" s="12"/>
      <c r="H807" s="7"/>
      <c r="I807" s="33"/>
      <c r="J807" s="34"/>
      <c r="K807" s="105" t="s">
        <v>9</v>
      </c>
      <c r="L807" s="105">
        <f>SUM(L798:L806)</f>
        <v>0</v>
      </c>
      <c r="M807" s="105">
        <f>SUM(M798:M806)</f>
        <v>0</v>
      </c>
      <c r="N807" s="105">
        <f>SUM(N798:N806)</f>
        <v>0</v>
      </c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s="86" customFormat="1" x14ac:dyDescent="0.25">
      <c r="A808" s="7"/>
      <c r="B808" s="12"/>
      <c r="C808" s="12"/>
      <c r="D808" s="12"/>
      <c r="E808" s="12"/>
      <c r="F808" s="12"/>
      <c r="G808" s="12"/>
      <c r="H808" s="7"/>
      <c r="I808" s="33"/>
      <c r="J808" s="34"/>
      <c r="K808" s="51"/>
      <c r="L808" s="51"/>
      <c r="M808" s="51"/>
      <c r="N808" s="5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10" spans="1:25" x14ac:dyDescent="0.25">
      <c r="A810" s="131" t="s">
        <v>1389</v>
      </c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25.5" x14ac:dyDescent="0.25">
      <c r="A811" s="15" t="s">
        <v>0</v>
      </c>
      <c r="B811" s="16" t="s">
        <v>1</v>
      </c>
      <c r="C811" s="16" t="s">
        <v>25</v>
      </c>
      <c r="D811" s="16" t="s">
        <v>26</v>
      </c>
      <c r="E811" s="16" t="s">
        <v>27</v>
      </c>
      <c r="F811" s="16" t="s">
        <v>28</v>
      </c>
      <c r="G811" s="16" t="s">
        <v>1474</v>
      </c>
      <c r="H811" s="16" t="s">
        <v>2</v>
      </c>
      <c r="I811" s="17" t="s">
        <v>5</v>
      </c>
      <c r="J811" s="18" t="s">
        <v>6</v>
      </c>
      <c r="K811" s="19" t="s">
        <v>3</v>
      </c>
      <c r="L811" s="15" t="s">
        <v>7</v>
      </c>
      <c r="M811" s="15" t="s">
        <v>8</v>
      </c>
      <c r="N811" s="20" t="s">
        <v>4</v>
      </c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5" x14ac:dyDescent="0.25">
      <c r="A812" s="45">
        <v>1</v>
      </c>
      <c r="B812" s="32"/>
      <c r="C812" s="53" t="s">
        <v>1390</v>
      </c>
      <c r="D812" s="49" t="s">
        <v>1391</v>
      </c>
      <c r="E812" s="53" t="s">
        <v>1392</v>
      </c>
      <c r="F812" s="53"/>
      <c r="G812" s="123">
        <v>2014</v>
      </c>
      <c r="H812" s="114">
        <v>1</v>
      </c>
      <c r="I812" s="23"/>
      <c r="J812" s="24"/>
      <c r="K812" s="118">
        <f>I812+(I812*J812)</f>
        <v>0</v>
      </c>
      <c r="L812" s="104">
        <f>H812*I812</f>
        <v>0</v>
      </c>
      <c r="M812" s="104">
        <f>L812*J812</f>
        <v>0</v>
      </c>
      <c r="N812" s="104">
        <f>H812*K812</f>
        <v>0</v>
      </c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x14ac:dyDescent="0.25">
      <c r="A813" s="7"/>
      <c r="B813" s="12"/>
      <c r="C813" s="12"/>
      <c r="D813" s="12"/>
      <c r="E813" s="12"/>
      <c r="F813" s="12"/>
      <c r="G813" s="12"/>
      <c r="H813" s="7"/>
      <c r="I813" s="33"/>
      <c r="J813" s="34"/>
      <c r="K813" s="105" t="s">
        <v>9</v>
      </c>
      <c r="L813" s="105">
        <f>SUM(L812:L812)</f>
        <v>0</v>
      </c>
      <c r="M813" s="105">
        <f>SUM(M812:M812)</f>
        <v>0</v>
      </c>
      <c r="N813" s="105">
        <f>SUM(N812:N812)</f>
        <v>0</v>
      </c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s="86" customFormat="1" x14ac:dyDescent="0.25">
      <c r="A814" s="7"/>
      <c r="B814" s="12"/>
      <c r="C814" s="12"/>
      <c r="D814" s="12"/>
      <c r="E814" s="12"/>
      <c r="F814" s="12"/>
      <c r="G814" s="12"/>
      <c r="H814" s="7"/>
      <c r="I814" s="33"/>
      <c r="J814" s="34"/>
      <c r="K814" s="51"/>
      <c r="L814" s="51"/>
      <c r="M814" s="51"/>
      <c r="N814" s="5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6" spans="1:25" x14ac:dyDescent="0.25">
      <c r="A816" s="131" t="s">
        <v>1393</v>
      </c>
      <c r="B816" s="131"/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25.5" x14ac:dyDescent="0.25">
      <c r="A817" s="15" t="s">
        <v>0</v>
      </c>
      <c r="B817" s="16" t="s">
        <v>1</v>
      </c>
      <c r="C817" s="16" t="s">
        <v>25</v>
      </c>
      <c r="D817" s="16" t="s">
        <v>26</v>
      </c>
      <c r="E817" s="16" t="s">
        <v>27</v>
      </c>
      <c r="F817" s="16" t="s">
        <v>28</v>
      </c>
      <c r="G817" s="16" t="s">
        <v>1474</v>
      </c>
      <c r="H817" s="16" t="s">
        <v>2</v>
      </c>
      <c r="I817" s="17" t="s">
        <v>5</v>
      </c>
      <c r="J817" s="18" t="s">
        <v>6</v>
      </c>
      <c r="K817" s="19" t="s">
        <v>3</v>
      </c>
      <c r="L817" s="15" t="s">
        <v>7</v>
      </c>
      <c r="M817" s="15" t="s">
        <v>8</v>
      </c>
      <c r="N817" s="20" t="s">
        <v>4</v>
      </c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5" x14ac:dyDescent="0.25">
      <c r="A818" s="45">
        <v>1</v>
      </c>
      <c r="B818" s="53" t="s">
        <v>1394</v>
      </c>
      <c r="C818" s="53" t="s">
        <v>1395</v>
      </c>
      <c r="D818" s="49"/>
      <c r="E818" s="53" t="s">
        <v>1396</v>
      </c>
      <c r="F818" s="53" t="s">
        <v>1397</v>
      </c>
      <c r="G818" s="123">
        <v>2002</v>
      </c>
      <c r="H818" s="114">
        <v>2</v>
      </c>
      <c r="I818" s="23"/>
      <c r="J818" s="24"/>
      <c r="K818" s="118">
        <f>I818+(I818*J818)</f>
        <v>0</v>
      </c>
      <c r="L818" s="104">
        <f>H818*I818</f>
        <v>0</v>
      </c>
      <c r="M818" s="104">
        <f>L818*J818</f>
        <v>0</v>
      </c>
      <c r="N818" s="104">
        <f>H818*K818</f>
        <v>0</v>
      </c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x14ac:dyDescent="0.25">
      <c r="A819" s="7"/>
      <c r="B819" s="12"/>
      <c r="C819" s="12"/>
      <c r="D819" s="12"/>
      <c r="E819" s="12"/>
      <c r="F819" s="12"/>
      <c r="G819" s="12"/>
      <c r="H819" s="7"/>
      <c r="I819" s="33"/>
      <c r="J819" s="34"/>
      <c r="K819" s="105" t="s">
        <v>9</v>
      </c>
      <c r="L819" s="105">
        <f>SUM(L818:L818)</f>
        <v>0</v>
      </c>
      <c r="M819" s="105">
        <f>SUM(M818:M818)</f>
        <v>0</v>
      </c>
      <c r="N819" s="105">
        <f>SUM(N818:N818)</f>
        <v>0</v>
      </c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s="86" customFormat="1" x14ac:dyDescent="0.25">
      <c r="A820" s="7"/>
      <c r="B820" s="12"/>
      <c r="C820" s="12"/>
      <c r="D820" s="12"/>
      <c r="E820" s="12"/>
      <c r="F820" s="12"/>
      <c r="G820" s="12"/>
      <c r="H820" s="7"/>
      <c r="I820" s="33"/>
      <c r="J820" s="34"/>
      <c r="K820" s="51"/>
      <c r="L820" s="51"/>
      <c r="M820" s="51"/>
      <c r="N820" s="5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s="86" customFormat="1" x14ac:dyDescent="0.25">
      <c r="A821" s="7"/>
      <c r="B821" s="12"/>
      <c r="C821" s="12"/>
      <c r="D821" s="12"/>
      <c r="E821" s="12"/>
      <c r="F821" s="12"/>
      <c r="G821" s="12"/>
      <c r="H821" s="7"/>
      <c r="I821" s="33"/>
      <c r="J821" s="34"/>
      <c r="K821" s="51"/>
      <c r="L821" s="51"/>
      <c r="M821" s="51"/>
      <c r="N821" s="5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x14ac:dyDescent="0.25">
      <c r="A822" s="131" t="s">
        <v>1398</v>
      </c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25.5" x14ac:dyDescent="0.25">
      <c r="A823" s="15" t="s">
        <v>0</v>
      </c>
      <c r="B823" s="16" t="s">
        <v>1</v>
      </c>
      <c r="C823" s="16" t="s">
        <v>25</v>
      </c>
      <c r="D823" s="16" t="s">
        <v>26</v>
      </c>
      <c r="E823" s="16" t="s">
        <v>27</v>
      </c>
      <c r="F823" s="16" t="s">
        <v>28</v>
      </c>
      <c r="G823" s="16" t="s">
        <v>1474</v>
      </c>
      <c r="H823" s="16" t="s">
        <v>2</v>
      </c>
      <c r="I823" s="100" t="s">
        <v>5</v>
      </c>
      <c r="J823" s="18" t="s">
        <v>6</v>
      </c>
      <c r="K823" s="19" t="s">
        <v>3</v>
      </c>
      <c r="L823" s="15" t="s">
        <v>7</v>
      </c>
      <c r="M823" s="15" t="s">
        <v>8</v>
      </c>
      <c r="N823" s="20" t="s">
        <v>4</v>
      </c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5" x14ac:dyDescent="0.25">
      <c r="A824" s="22">
        <v>1</v>
      </c>
      <c r="B824" s="53" t="s">
        <v>1399</v>
      </c>
      <c r="C824" s="53" t="s">
        <v>1400</v>
      </c>
      <c r="D824" s="49" t="s">
        <v>1401</v>
      </c>
      <c r="E824" s="53" t="s">
        <v>577</v>
      </c>
      <c r="F824" s="53" t="s">
        <v>1402</v>
      </c>
      <c r="G824" s="123">
        <v>2003</v>
      </c>
      <c r="H824" s="116">
        <v>1</v>
      </c>
      <c r="I824" s="50"/>
      <c r="J824" s="44"/>
      <c r="K824" s="118">
        <f>I824+(I824*J824)</f>
        <v>0</v>
      </c>
      <c r="L824" s="104">
        <f>H824*I824</f>
        <v>0</v>
      </c>
      <c r="M824" s="104">
        <f>L824*J824</f>
        <v>0</v>
      </c>
      <c r="N824" s="104">
        <f>H824*K824</f>
        <v>0</v>
      </c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5" x14ac:dyDescent="0.25">
      <c r="A825" s="22">
        <v>2</v>
      </c>
      <c r="B825" s="53" t="s">
        <v>1403</v>
      </c>
      <c r="C825" s="53" t="s">
        <v>1404</v>
      </c>
      <c r="D825" s="49" t="s">
        <v>1405</v>
      </c>
      <c r="E825" s="53" t="s">
        <v>1406</v>
      </c>
      <c r="F825" s="53">
        <v>100550190</v>
      </c>
      <c r="G825" s="123"/>
      <c r="H825" s="116">
        <v>1</v>
      </c>
      <c r="I825" s="50"/>
      <c r="J825" s="44"/>
      <c r="K825" s="118">
        <f t="shared" ref="K825:K828" si="224">I825+(I825*J825)</f>
        <v>0</v>
      </c>
      <c r="L825" s="104">
        <f t="shared" ref="L825:L828" si="225">H825*I825</f>
        <v>0</v>
      </c>
      <c r="M825" s="104">
        <f t="shared" ref="M825:M828" si="226">L825*J825</f>
        <v>0</v>
      </c>
      <c r="N825" s="104">
        <f t="shared" ref="N825:N828" si="227">H825*K825</f>
        <v>0</v>
      </c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30" x14ac:dyDescent="0.25">
      <c r="A826" s="22">
        <v>3</v>
      </c>
      <c r="B826" s="53" t="s">
        <v>1399</v>
      </c>
      <c r="C826" s="53" t="s">
        <v>1404</v>
      </c>
      <c r="D826" s="49" t="s">
        <v>1407</v>
      </c>
      <c r="E826" s="53" t="s">
        <v>577</v>
      </c>
      <c r="F826" s="53" t="s">
        <v>1408</v>
      </c>
      <c r="G826" s="123">
        <v>2003</v>
      </c>
      <c r="H826" s="116">
        <v>1</v>
      </c>
      <c r="I826" s="50"/>
      <c r="J826" s="44"/>
      <c r="K826" s="118">
        <f t="shared" si="224"/>
        <v>0</v>
      </c>
      <c r="L826" s="104">
        <f t="shared" si="225"/>
        <v>0</v>
      </c>
      <c r="M826" s="104">
        <f t="shared" si="226"/>
        <v>0</v>
      </c>
      <c r="N826" s="104">
        <f t="shared" si="227"/>
        <v>0</v>
      </c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5" x14ac:dyDescent="0.25">
      <c r="A827" s="22">
        <v>4</v>
      </c>
      <c r="B827" s="53" t="s">
        <v>1409</v>
      </c>
      <c r="C827" s="53" t="s">
        <v>1410</v>
      </c>
      <c r="D827" s="49" t="s">
        <v>1411</v>
      </c>
      <c r="E827" s="53" t="s">
        <v>577</v>
      </c>
      <c r="F827" s="53" t="s">
        <v>1412</v>
      </c>
      <c r="G827" s="123">
        <v>2004</v>
      </c>
      <c r="H827" s="116">
        <v>1</v>
      </c>
      <c r="I827" s="50"/>
      <c r="J827" s="44"/>
      <c r="K827" s="118">
        <f t="shared" si="224"/>
        <v>0</v>
      </c>
      <c r="L827" s="104">
        <f t="shared" si="225"/>
        <v>0</v>
      </c>
      <c r="M827" s="104">
        <f t="shared" si="226"/>
        <v>0</v>
      </c>
      <c r="N827" s="104">
        <f t="shared" si="227"/>
        <v>0</v>
      </c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5" x14ac:dyDescent="0.25">
      <c r="A828" s="22">
        <v>5</v>
      </c>
      <c r="B828" s="53" t="s">
        <v>1413</v>
      </c>
      <c r="C828" s="53" t="s">
        <v>1404</v>
      </c>
      <c r="D828" s="49"/>
      <c r="E828" s="53" t="s">
        <v>577</v>
      </c>
      <c r="F828" s="53" t="s">
        <v>1414</v>
      </c>
      <c r="G828" s="123">
        <v>2017</v>
      </c>
      <c r="H828" s="116">
        <v>1</v>
      </c>
      <c r="I828" s="50"/>
      <c r="J828" s="44"/>
      <c r="K828" s="118">
        <f t="shared" si="224"/>
        <v>0</v>
      </c>
      <c r="L828" s="104">
        <f t="shared" si="225"/>
        <v>0</v>
      </c>
      <c r="M828" s="104">
        <f t="shared" si="226"/>
        <v>0</v>
      </c>
      <c r="N828" s="104">
        <f t="shared" si="227"/>
        <v>0</v>
      </c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5" x14ac:dyDescent="0.25">
      <c r="A829" s="22">
        <v>6</v>
      </c>
      <c r="B829" s="53" t="s">
        <v>1415</v>
      </c>
      <c r="C829" s="53" t="s">
        <v>1404</v>
      </c>
      <c r="D829" s="49"/>
      <c r="E829" s="53" t="s">
        <v>577</v>
      </c>
      <c r="F829" s="53" t="s">
        <v>1416</v>
      </c>
      <c r="G829" s="123">
        <v>2017</v>
      </c>
      <c r="H829" s="116">
        <v>1</v>
      </c>
      <c r="I829" s="50"/>
      <c r="J829" s="44"/>
      <c r="K829" s="118">
        <f t="shared" ref="K829:K830" si="228">I829+(I829*J829)</f>
        <v>0</v>
      </c>
      <c r="L829" s="104">
        <f t="shared" ref="L829:L830" si="229">H829*I829</f>
        <v>0</v>
      </c>
      <c r="M829" s="104">
        <f t="shared" ref="M829:M830" si="230">L829*J829</f>
        <v>0</v>
      </c>
      <c r="N829" s="104">
        <f t="shared" ref="N829:N830" si="231">H829*K829</f>
        <v>0</v>
      </c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5" x14ac:dyDescent="0.25">
      <c r="A830" s="22">
        <v>7</v>
      </c>
      <c r="B830" s="53" t="s">
        <v>1417</v>
      </c>
      <c r="C830" s="53" t="s">
        <v>1404</v>
      </c>
      <c r="D830" s="49"/>
      <c r="E830" s="53" t="s">
        <v>577</v>
      </c>
      <c r="F830" s="53" t="s">
        <v>1418</v>
      </c>
      <c r="G830" s="123">
        <v>2017</v>
      </c>
      <c r="H830" s="116">
        <v>1</v>
      </c>
      <c r="I830" s="50"/>
      <c r="J830" s="44"/>
      <c r="K830" s="118">
        <f t="shared" si="228"/>
        <v>0</v>
      </c>
      <c r="L830" s="104">
        <f t="shared" si="229"/>
        <v>0</v>
      </c>
      <c r="M830" s="104">
        <f t="shared" si="230"/>
        <v>0</v>
      </c>
      <c r="N830" s="104">
        <f t="shared" si="231"/>
        <v>0</v>
      </c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x14ac:dyDescent="0.25">
      <c r="A831" s="7"/>
      <c r="B831" s="12"/>
      <c r="C831" s="12"/>
      <c r="D831" s="12"/>
      <c r="E831" s="12"/>
      <c r="F831" s="12"/>
      <c r="G831" s="12"/>
      <c r="H831" s="7"/>
      <c r="I831" s="33"/>
      <c r="J831" s="34"/>
      <c r="K831" s="105" t="s">
        <v>9</v>
      </c>
      <c r="L831" s="105">
        <f>SUM(L824:L830)</f>
        <v>0</v>
      </c>
      <c r="M831" s="105">
        <f>SUM(M824:M830)</f>
        <v>0</v>
      </c>
      <c r="N831" s="105">
        <f>SUM(N824:N830)</f>
        <v>0</v>
      </c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x14ac:dyDescent="0.25">
      <c r="A832" s="7"/>
      <c r="B832" s="12"/>
      <c r="C832" s="12"/>
      <c r="D832" s="12"/>
      <c r="E832" s="12"/>
      <c r="F832" s="12"/>
      <c r="G832" s="12"/>
      <c r="H832" s="7"/>
      <c r="I832" s="33"/>
      <c r="J832" s="34"/>
      <c r="K832" s="51"/>
      <c r="L832" s="51"/>
      <c r="M832" s="51"/>
      <c r="N832" s="5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4" spans="1:25" x14ac:dyDescent="0.25">
      <c r="A834" s="131" t="s">
        <v>1419</v>
      </c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25.5" x14ac:dyDescent="0.25">
      <c r="A835" s="15" t="s">
        <v>0</v>
      </c>
      <c r="B835" s="16" t="s">
        <v>1</v>
      </c>
      <c r="C835" s="16" t="s">
        <v>25</v>
      </c>
      <c r="D835" s="16" t="s">
        <v>26</v>
      </c>
      <c r="E835" s="16" t="s">
        <v>27</v>
      </c>
      <c r="F835" s="16" t="s">
        <v>28</v>
      </c>
      <c r="G835" s="16" t="s">
        <v>1474</v>
      </c>
      <c r="H835" s="16" t="s">
        <v>2</v>
      </c>
      <c r="I835" s="17" t="s">
        <v>5</v>
      </c>
      <c r="J835" s="18" t="s">
        <v>6</v>
      </c>
      <c r="K835" s="19" t="s">
        <v>3</v>
      </c>
      <c r="L835" s="15" t="s">
        <v>7</v>
      </c>
      <c r="M835" s="15" t="s">
        <v>8</v>
      </c>
      <c r="N835" s="20" t="s">
        <v>4</v>
      </c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5" x14ac:dyDescent="0.25">
      <c r="A836" s="22">
        <v>1</v>
      </c>
      <c r="B836" s="53" t="s">
        <v>1420</v>
      </c>
      <c r="C836" s="53" t="s">
        <v>1421</v>
      </c>
      <c r="D836" s="49"/>
      <c r="E836" s="53"/>
      <c r="F836" s="53" t="s">
        <v>1422</v>
      </c>
      <c r="G836" s="123">
        <v>2015</v>
      </c>
      <c r="H836" s="114">
        <v>1</v>
      </c>
      <c r="I836" s="50"/>
      <c r="J836" s="44"/>
      <c r="K836" s="118">
        <f>I836+(I836*J836)</f>
        <v>0</v>
      </c>
      <c r="L836" s="104">
        <f>H836*I836</f>
        <v>0</v>
      </c>
      <c r="M836" s="104">
        <f>L836*J836</f>
        <v>0</v>
      </c>
      <c r="N836" s="104">
        <f>H836*K836</f>
        <v>0</v>
      </c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5" x14ac:dyDescent="0.25">
      <c r="A837" s="22">
        <v>2</v>
      </c>
      <c r="B837" s="53" t="s">
        <v>1420</v>
      </c>
      <c r="C837" s="53" t="s">
        <v>1421</v>
      </c>
      <c r="D837" s="49"/>
      <c r="E837" s="53" t="s">
        <v>1423</v>
      </c>
      <c r="F837" s="126">
        <v>14440605</v>
      </c>
      <c r="G837" s="123">
        <v>2014</v>
      </c>
      <c r="H837" s="114">
        <v>1</v>
      </c>
      <c r="I837" s="50"/>
      <c r="J837" s="44"/>
      <c r="K837" s="118">
        <f t="shared" ref="K837:K839" si="232">I837+(I837*J837)</f>
        <v>0</v>
      </c>
      <c r="L837" s="104">
        <f t="shared" ref="L837:L839" si="233">H837*I837</f>
        <v>0</v>
      </c>
      <c r="M837" s="104">
        <f t="shared" ref="M837:M839" si="234">L837*J837</f>
        <v>0</v>
      </c>
      <c r="N837" s="104">
        <f t="shared" ref="N837:N839" si="235">H837*K837</f>
        <v>0</v>
      </c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5" x14ac:dyDescent="0.25">
      <c r="A838" s="22">
        <v>3</v>
      </c>
      <c r="B838" s="53" t="s">
        <v>1424</v>
      </c>
      <c r="C838" s="53" t="s">
        <v>1425</v>
      </c>
      <c r="D838" s="49"/>
      <c r="E838" s="53" t="s">
        <v>1146</v>
      </c>
      <c r="F838" s="53" t="s">
        <v>1426</v>
      </c>
      <c r="G838" s="123">
        <v>2017</v>
      </c>
      <c r="H838" s="114">
        <v>1</v>
      </c>
      <c r="I838" s="50"/>
      <c r="J838" s="44"/>
      <c r="K838" s="118">
        <f t="shared" si="232"/>
        <v>0</v>
      </c>
      <c r="L838" s="104">
        <f t="shared" si="233"/>
        <v>0</v>
      </c>
      <c r="M838" s="104">
        <f t="shared" si="234"/>
        <v>0</v>
      </c>
      <c r="N838" s="104">
        <f t="shared" si="235"/>
        <v>0</v>
      </c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5" x14ac:dyDescent="0.25">
      <c r="A839" s="22">
        <v>4</v>
      </c>
      <c r="B839" s="53" t="s">
        <v>1424</v>
      </c>
      <c r="C839" s="53" t="s">
        <v>1425</v>
      </c>
      <c r="D839" s="49"/>
      <c r="E839" s="53" t="s">
        <v>1146</v>
      </c>
      <c r="F839" s="53" t="s">
        <v>1427</v>
      </c>
      <c r="G839" s="123">
        <v>2017</v>
      </c>
      <c r="H839" s="114">
        <v>1</v>
      </c>
      <c r="I839" s="50"/>
      <c r="J839" s="44"/>
      <c r="K839" s="118">
        <f t="shared" si="232"/>
        <v>0</v>
      </c>
      <c r="L839" s="104">
        <f t="shared" si="233"/>
        <v>0</v>
      </c>
      <c r="M839" s="104">
        <f t="shared" si="234"/>
        <v>0</v>
      </c>
      <c r="N839" s="104">
        <f t="shared" si="235"/>
        <v>0</v>
      </c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x14ac:dyDescent="0.25">
      <c r="A840" s="7"/>
      <c r="B840" s="12"/>
      <c r="C840" s="12"/>
      <c r="D840" s="12"/>
      <c r="E840" s="12"/>
      <c r="F840" s="12"/>
      <c r="G840" s="12"/>
      <c r="H840" s="7"/>
      <c r="I840" s="33"/>
      <c r="J840" s="34"/>
      <c r="K840" s="105" t="s">
        <v>9</v>
      </c>
      <c r="L840" s="105">
        <f>SUM(L836:L839)</f>
        <v>0</v>
      </c>
      <c r="M840" s="105">
        <f>SUM(M836:M839)</f>
        <v>0</v>
      </c>
      <c r="N840" s="105">
        <f>SUM(N836:N839)</f>
        <v>0</v>
      </c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s="86" customFormat="1" x14ac:dyDescent="0.25">
      <c r="A841" s="7"/>
      <c r="B841" s="12"/>
      <c r="C841" s="12"/>
      <c r="D841" s="12"/>
      <c r="E841" s="12"/>
      <c r="F841" s="12"/>
      <c r="G841" s="12"/>
      <c r="H841" s="7"/>
      <c r="I841" s="33"/>
      <c r="J841" s="34"/>
      <c r="K841" s="51"/>
      <c r="L841" s="51"/>
      <c r="M841" s="51"/>
      <c r="N841" s="5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3" spans="1:25" x14ac:dyDescent="0.25">
      <c r="A843" s="131" t="s">
        <v>1428</v>
      </c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25.5" x14ac:dyDescent="0.25">
      <c r="A844" s="15" t="s">
        <v>0</v>
      </c>
      <c r="B844" s="16" t="s">
        <v>1</v>
      </c>
      <c r="C844" s="16" t="s">
        <v>25</v>
      </c>
      <c r="D844" s="16" t="s">
        <v>26</v>
      </c>
      <c r="E844" s="16" t="s">
        <v>27</v>
      </c>
      <c r="F844" s="16" t="s">
        <v>28</v>
      </c>
      <c r="G844" s="16" t="s">
        <v>1474</v>
      </c>
      <c r="H844" s="16" t="s">
        <v>2</v>
      </c>
      <c r="I844" s="17" t="s">
        <v>5</v>
      </c>
      <c r="J844" s="18" t="s">
        <v>6</v>
      </c>
      <c r="K844" s="19" t="s">
        <v>3</v>
      </c>
      <c r="L844" s="15" t="s">
        <v>7</v>
      </c>
      <c r="M844" s="15" t="s">
        <v>8</v>
      </c>
      <c r="N844" s="20" t="s">
        <v>4</v>
      </c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5" x14ac:dyDescent="0.25">
      <c r="A845" s="22">
        <v>1</v>
      </c>
      <c r="B845" s="53" t="s">
        <v>1429</v>
      </c>
      <c r="C845" s="53" t="s">
        <v>1430</v>
      </c>
      <c r="D845" s="49" t="s">
        <v>1431</v>
      </c>
      <c r="E845" s="53" t="s">
        <v>1301</v>
      </c>
      <c r="F845" s="53" t="s">
        <v>1432</v>
      </c>
      <c r="G845" s="123">
        <v>2008</v>
      </c>
      <c r="H845" s="114">
        <v>1</v>
      </c>
      <c r="I845" s="23"/>
      <c r="J845" s="24"/>
      <c r="K845" s="118">
        <f>I845+(I845*J845)</f>
        <v>0</v>
      </c>
      <c r="L845" s="104">
        <f>H845*I845</f>
        <v>0</v>
      </c>
      <c r="M845" s="104">
        <f>L845*J845</f>
        <v>0</v>
      </c>
      <c r="N845" s="104">
        <f>H845*K845</f>
        <v>0</v>
      </c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5" x14ac:dyDescent="0.25">
      <c r="A846" s="22">
        <v>2</v>
      </c>
      <c r="B846" s="53" t="s">
        <v>1429</v>
      </c>
      <c r="C846" s="53" t="s">
        <v>1430</v>
      </c>
      <c r="D846" s="49" t="s">
        <v>1433</v>
      </c>
      <c r="E846" s="53" t="s">
        <v>1301</v>
      </c>
      <c r="F846" s="53" t="s">
        <v>1434</v>
      </c>
      <c r="G846" s="123">
        <v>2008</v>
      </c>
      <c r="H846" s="114">
        <v>1</v>
      </c>
      <c r="I846" s="23"/>
      <c r="J846" s="24"/>
      <c r="K846" s="118">
        <f t="shared" ref="K846" si="236">I846+(I846*J846)</f>
        <v>0</v>
      </c>
      <c r="L846" s="104">
        <f t="shared" ref="L846" si="237">H846*I846</f>
        <v>0</v>
      </c>
      <c r="M846" s="104">
        <f t="shared" ref="M846" si="238">L846*J846</f>
        <v>0</v>
      </c>
      <c r="N846" s="104">
        <f t="shared" ref="N846" si="239">H846*K846</f>
        <v>0</v>
      </c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x14ac:dyDescent="0.25">
      <c r="A847" s="7"/>
      <c r="B847" s="12"/>
      <c r="C847" s="12"/>
      <c r="D847" s="12"/>
      <c r="E847" s="12"/>
      <c r="F847" s="12"/>
      <c r="G847" s="12"/>
      <c r="H847" s="7"/>
      <c r="I847" s="33"/>
      <c r="J847" s="34"/>
      <c r="K847" s="105" t="s">
        <v>9</v>
      </c>
      <c r="L847" s="105">
        <f>SUM(L845:L846)</f>
        <v>0</v>
      </c>
      <c r="M847" s="105">
        <f>SUM(M845:M846)</f>
        <v>0</v>
      </c>
      <c r="N847" s="105">
        <f>SUM(N845:N846)</f>
        <v>0</v>
      </c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s="86" customFormat="1" x14ac:dyDescent="0.25">
      <c r="A848" s="7"/>
      <c r="B848" s="12"/>
      <c r="C848" s="12"/>
      <c r="D848" s="12"/>
      <c r="E848" s="12"/>
      <c r="F848" s="12"/>
      <c r="G848" s="12"/>
      <c r="H848" s="7"/>
      <c r="I848" s="33"/>
      <c r="J848" s="34"/>
      <c r="K848" s="51"/>
      <c r="L848" s="51"/>
      <c r="M848" s="51"/>
      <c r="N848" s="5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50" spans="1:25" x14ac:dyDescent="0.25">
      <c r="A850" s="131" t="s">
        <v>1435</v>
      </c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25.5" x14ac:dyDescent="0.25">
      <c r="A851" s="15" t="s">
        <v>0</v>
      </c>
      <c r="B851" s="16" t="s">
        <v>1</v>
      </c>
      <c r="C851" s="16" t="s">
        <v>25</v>
      </c>
      <c r="D851" s="16" t="s">
        <v>26</v>
      </c>
      <c r="E851" s="16" t="s">
        <v>27</v>
      </c>
      <c r="F851" s="16" t="s">
        <v>28</v>
      </c>
      <c r="G851" s="16" t="s">
        <v>1474</v>
      </c>
      <c r="H851" s="16" t="s">
        <v>2</v>
      </c>
      <c r="I851" s="17" t="s">
        <v>5</v>
      </c>
      <c r="J851" s="18" t="s">
        <v>6</v>
      </c>
      <c r="K851" s="19" t="s">
        <v>3</v>
      </c>
      <c r="L851" s="15" t="s">
        <v>7</v>
      </c>
      <c r="M851" s="15" t="s">
        <v>8</v>
      </c>
      <c r="N851" s="20" t="s">
        <v>4</v>
      </c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5" x14ac:dyDescent="0.25">
      <c r="A852" s="22">
        <v>1</v>
      </c>
      <c r="B852" s="126" t="s">
        <v>1436</v>
      </c>
      <c r="C852" s="126" t="s">
        <v>1437</v>
      </c>
      <c r="D852" s="127" t="s">
        <v>1438</v>
      </c>
      <c r="E852" s="126" t="s">
        <v>1439</v>
      </c>
      <c r="F852" s="126" t="s">
        <v>1440</v>
      </c>
      <c r="G852" s="128">
        <v>2007</v>
      </c>
      <c r="H852" s="114">
        <v>1</v>
      </c>
      <c r="I852" s="23"/>
      <c r="J852" s="24"/>
      <c r="K852" s="118">
        <f>I852+(I852*J852)</f>
        <v>0</v>
      </c>
      <c r="L852" s="104">
        <f>H852*I852</f>
        <v>0</v>
      </c>
      <c r="M852" s="104">
        <f>L852*J852</f>
        <v>0</v>
      </c>
      <c r="N852" s="104">
        <f>H852*K852</f>
        <v>0</v>
      </c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30" x14ac:dyDescent="0.25">
      <c r="A853" s="22">
        <v>2</v>
      </c>
      <c r="B853" s="126" t="s">
        <v>1441</v>
      </c>
      <c r="C853" s="126" t="s">
        <v>1442</v>
      </c>
      <c r="D853" s="127" t="s">
        <v>1443</v>
      </c>
      <c r="E853" s="126" t="s">
        <v>1444</v>
      </c>
      <c r="F853" s="126" t="s">
        <v>1445</v>
      </c>
      <c r="G853" s="128"/>
      <c r="H853" s="114">
        <v>1</v>
      </c>
      <c r="I853" s="23"/>
      <c r="J853" s="24"/>
      <c r="K853" s="118">
        <f t="shared" ref="K853:K855" si="240">I853+(I853*J853)</f>
        <v>0</v>
      </c>
      <c r="L853" s="104">
        <f t="shared" ref="L853:L855" si="241">H853*I853</f>
        <v>0</v>
      </c>
      <c r="M853" s="104">
        <f t="shared" ref="M853:M855" si="242">L853*J853</f>
        <v>0</v>
      </c>
      <c r="N853" s="104">
        <f t="shared" ref="N853:N855" si="243">H853*K853</f>
        <v>0</v>
      </c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30" x14ac:dyDescent="0.25">
      <c r="A854" s="22">
        <v>3</v>
      </c>
      <c r="B854" s="126" t="s">
        <v>1441</v>
      </c>
      <c r="C854" s="126" t="s">
        <v>1442</v>
      </c>
      <c r="D854" s="127" t="s">
        <v>1446</v>
      </c>
      <c r="E854" s="126" t="s">
        <v>1444</v>
      </c>
      <c r="F854" s="126" t="s">
        <v>1447</v>
      </c>
      <c r="G854" s="128"/>
      <c r="H854" s="114">
        <v>1</v>
      </c>
      <c r="I854" s="23"/>
      <c r="J854" s="24"/>
      <c r="K854" s="118">
        <f t="shared" si="240"/>
        <v>0</v>
      </c>
      <c r="L854" s="104">
        <f t="shared" si="241"/>
        <v>0</v>
      </c>
      <c r="M854" s="104">
        <f t="shared" si="242"/>
        <v>0</v>
      </c>
      <c r="N854" s="104">
        <f t="shared" si="243"/>
        <v>0</v>
      </c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5" x14ac:dyDescent="0.25">
      <c r="A855" s="22">
        <v>4</v>
      </c>
      <c r="B855" s="126" t="s">
        <v>1448</v>
      </c>
      <c r="C855" s="126" t="s">
        <v>1442</v>
      </c>
      <c r="D855" s="127" t="s">
        <v>1449</v>
      </c>
      <c r="E855" s="126" t="s">
        <v>1450</v>
      </c>
      <c r="F855" s="126">
        <v>30110226</v>
      </c>
      <c r="G855" s="128">
        <v>2001</v>
      </c>
      <c r="H855" s="114">
        <v>1</v>
      </c>
      <c r="I855" s="27"/>
      <c r="J855" s="24"/>
      <c r="K855" s="118">
        <f t="shared" si="240"/>
        <v>0</v>
      </c>
      <c r="L855" s="104">
        <f t="shared" si="241"/>
        <v>0</v>
      </c>
      <c r="M855" s="104">
        <f t="shared" si="242"/>
        <v>0</v>
      </c>
      <c r="N855" s="104">
        <f t="shared" si="243"/>
        <v>0</v>
      </c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x14ac:dyDescent="0.25">
      <c r="A856" s="7"/>
      <c r="B856" s="12"/>
      <c r="C856" s="12"/>
      <c r="D856" s="12"/>
      <c r="E856" s="12"/>
      <c r="F856" s="12"/>
      <c r="G856" s="12"/>
      <c r="H856" s="7"/>
      <c r="I856" s="33"/>
      <c r="J856" s="34"/>
      <c r="K856" s="105" t="s">
        <v>9</v>
      </c>
      <c r="L856" s="105">
        <f>SUM(L852:L855)</f>
        <v>0</v>
      </c>
      <c r="M856" s="105">
        <f>SUM(M852:M855)</f>
        <v>0</v>
      </c>
      <c r="N856" s="105">
        <f>SUM(N852:N855)</f>
        <v>0</v>
      </c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s="86" customFormat="1" x14ac:dyDescent="0.25">
      <c r="A857" s="7"/>
      <c r="B857" s="12"/>
      <c r="C857" s="12"/>
      <c r="D857" s="12"/>
      <c r="E857" s="12"/>
      <c r="F857" s="12"/>
      <c r="G857" s="12"/>
      <c r="H857" s="7"/>
      <c r="I857" s="33"/>
      <c r="J857" s="34"/>
      <c r="K857" s="51"/>
      <c r="L857" s="51"/>
      <c r="M857" s="51"/>
      <c r="N857" s="5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9" spans="1:25" x14ac:dyDescent="0.25">
      <c r="A859" s="131" t="s">
        <v>1451</v>
      </c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25.5" x14ac:dyDescent="0.25">
      <c r="A860" s="15" t="s">
        <v>0</v>
      </c>
      <c r="B860" s="16" t="s">
        <v>1</v>
      </c>
      <c r="C860" s="16" t="s">
        <v>25</v>
      </c>
      <c r="D860" s="16" t="s">
        <v>26</v>
      </c>
      <c r="E860" s="16" t="s">
        <v>27</v>
      </c>
      <c r="F860" s="16" t="s">
        <v>28</v>
      </c>
      <c r="G860" s="16" t="s">
        <v>1474</v>
      </c>
      <c r="H860" s="16" t="s">
        <v>2</v>
      </c>
      <c r="I860" s="17" t="s">
        <v>5</v>
      </c>
      <c r="J860" s="18" t="s">
        <v>6</v>
      </c>
      <c r="K860" s="19" t="s">
        <v>3</v>
      </c>
      <c r="L860" s="15" t="s">
        <v>7</v>
      </c>
      <c r="M860" s="15" t="s">
        <v>8</v>
      </c>
      <c r="N860" s="20" t="s">
        <v>4</v>
      </c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5" x14ac:dyDescent="0.25">
      <c r="A861" s="22">
        <v>1</v>
      </c>
      <c r="B861" s="126" t="s">
        <v>1452</v>
      </c>
      <c r="C861" s="126" t="s">
        <v>1453</v>
      </c>
      <c r="D861" s="127" t="s">
        <v>1454</v>
      </c>
      <c r="E861" s="126" t="s">
        <v>1207</v>
      </c>
      <c r="F861" s="126">
        <v>11318601</v>
      </c>
      <c r="G861" s="126"/>
      <c r="H861" s="114">
        <v>1</v>
      </c>
      <c r="I861" s="23"/>
      <c r="J861" s="24"/>
      <c r="K861" s="118">
        <f>I861+(I861*J861)</f>
        <v>0</v>
      </c>
      <c r="L861" s="104">
        <f>H861*I861</f>
        <v>0</v>
      </c>
      <c r="M861" s="104">
        <f>L861*J861</f>
        <v>0</v>
      </c>
      <c r="N861" s="104">
        <f>H861*K861</f>
        <v>0</v>
      </c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x14ac:dyDescent="0.25">
      <c r="A862" s="7"/>
      <c r="B862" s="12"/>
      <c r="C862" s="12"/>
      <c r="D862" s="12"/>
      <c r="E862" s="12"/>
      <c r="F862" s="12"/>
      <c r="G862" s="12"/>
      <c r="H862" s="7"/>
      <c r="I862" s="33"/>
      <c r="J862" s="34"/>
      <c r="K862" s="105" t="s">
        <v>9</v>
      </c>
      <c r="L862" s="105">
        <f>SUM(L861)</f>
        <v>0</v>
      </c>
      <c r="M862" s="105">
        <f>SUM(M861)</f>
        <v>0</v>
      </c>
      <c r="N862" s="105">
        <f>SUM(N861)</f>
        <v>0</v>
      </c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s="86" customFormat="1" x14ac:dyDescent="0.25">
      <c r="A863" s="7"/>
      <c r="B863" s="12"/>
      <c r="C863" s="12"/>
      <c r="D863" s="12"/>
      <c r="E863" s="12"/>
      <c r="F863" s="12"/>
      <c r="G863" s="12"/>
      <c r="H863" s="7"/>
      <c r="I863" s="33"/>
      <c r="J863" s="34"/>
      <c r="K863" s="51"/>
      <c r="L863" s="51"/>
      <c r="M863" s="51"/>
      <c r="N863" s="5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5" spans="1:25" x14ac:dyDescent="0.25">
      <c r="A865" s="131" t="s">
        <v>1473</v>
      </c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25.5" x14ac:dyDescent="0.25">
      <c r="A866" s="15" t="s">
        <v>0</v>
      </c>
      <c r="B866" s="16" t="s">
        <v>1</v>
      </c>
      <c r="C866" s="16" t="s">
        <v>25</v>
      </c>
      <c r="D866" s="16" t="s">
        <v>26</v>
      </c>
      <c r="E866" s="16" t="s">
        <v>27</v>
      </c>
      <c r="F866" s="16" t="s">
        <v>28</v>
      </c>
      <c r="G866" s="16" t="s">
        <v>1474</v>
      </c>
      <c r="H866" s="16" t="s">
        <v>2</v>
      </c>
      <c r="I866" s="17" t="s">
        <v>5</v>
      </c>
      <c r="J866" s="18" t="s">
        <v>6</v>
      </c>
      <c r="K866" s="19" t="s">
        <v>3</v>
      </c>
      <c r="L866" s="15" t="s">
        <v>7</v>
      </c>
      <c r="M866" s="15" t="s">
        <v>8</v>
      </c>
      <c r="N866" s="20" t="s">
        <v>4</v>
      </c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5" x14ac:dyDescent="0.25">
      <c r="A867" s="45">
        <v>1</v>
      </c>
      <c r="B867" s="53" t="s">
        <v>1455</v>
      </c>
      <c r="C867" s="53" t="s">
        <v>1456</v>
      </c>
      <c r="D867" s="49"/>
      <c r="E867" s="53" t="s">
        <v>1457</v>
      </c>
      <c r="F867" s="53" t="s">
        <v>1458</v>
      </c>
      <c r="G867" s="123">
        <v>2017</v>
      </c>
      <c r="H867" s="114">
        <v>2</v>
      </c>
      <c r="I867" s="23"/>
      <c r="J867" s="24"/>
      <c r="K867" s="118">
        <f>I867+(I867*J867)</f>
        <v>0</v>
      </c>
      <c r="L867" s="104">
        <f>H867*I867</f>
        <v>0</v>
      </c>
      <c r="M867" s="104">
        <f>L867*J867</f>
        <v>0</v>
      </c>
      <c r="N867" s="104">
        <f>H867*K867</f>
        <v>0</v>
      </c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30" x14ac:dyDescent="0.25">
      <c r="A868" s="46">
        <v>2</v>
      </c>
      <c r="B868" s="53" t="s">
        <v>1459</v>
      </c>
      <c r="C868" s="53" t="s">
        <v>1456</v>
      </c>
      <c r="D868" s="49" t="s">
        <v>1460</v>
      </c>
      <c r="E868" s="53" t="s">
        <v>1461</v>
      </c>
      <c r="F868" s="53" t="s">
        <v>1462</v>
      </c>
      <c r="G868" s="53"/>
      <c r="H868" s="114">
        <v>2</v>
      </c>
      <c r="I868" s="23"/>
      <c r="J868" s="24"/>
      <c r="K868" s="118">
        <f t="shared" ref="K868" si="244">I868+(I868*J868)</f>
        <v>0</v>
      </c>
      <c r="L868" s="104">
        <f t="shared" ref="L868" si="245">H868*I868</f>
        <v>0</v>
      </c>
      <c r="M868" s="104">
        <f t="shared" ref="M868" si="246">L868*J868</f>
        <v>0</v>
      </c>
      <c r="N868" s="104">
        <f t="shared" ref="N868" si="247">H868*K868</f>
        <v>0</v>
      </c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x14ac:dyDescent="0.25">
      <c r="A869" s="7"/>
      <c r="B869" s="12"/>
      <c r="C869" s="12"/>
      <c r="D869" s="12"/>
      <c r="E869" s="12"/>
      <c r="F869" s="12"/>
      <c r="G869" s="12"/>
      <c r="H869" s="7"/>
      <c r="I869" s="33"/>
      <c r="J869" s="34"/>
      <c r="K869" s="105" t="s">
        <v>9</v>
      </c>
      <c r="L869" s="105">
        <f>SUM(L867:L868)</f>
        <v>0</v>
      </c>
      <c r="M869" s="105">
        <f>SUM(M867:M868)</f>
        <v>0</v>
      </c>
      <c r="N869" s="105">
        <f>SUM(N867:N868)</f>
        <v>0</v>
      </c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2" spans="1:25" s="86" customFormat="1" x14ac:dyDescent="0.25">
      <c r="A872" s="131" t="s">
        <v>1475</v>
      </c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s="86" customFormat="1" ht="25.5" x14ac:dyDescent="0.25">
      <c r="A873" s="15" t="s">
        <v>0</v>
      </c>
      <c r="B873" s="16" t="s">
        <v>1</v>
      </c>
      <c r="C873" s="16" t="s">
        <v>25</v>
      </c>
      <c r="D873" s="16" t="s">
        <v>26</v>
      </c>
      <c r="E873" s="16" t="s">
        <v>27</v>
      </c>
      <c r="F873" s="16" t="s">
        <v>28</v>
      </c>
      <c r="G873" s="16" t="s">
        <v>1474</v>
      </c>
      <c r="H873" s="16" t="s">
        <v>2</v>
      </c>
      <c r="I873" s="17" t="s">
        <v>5</v>
      </c>
      <c r="J873" s="18" t="s">
        <v>6</v>
      </c>
      <c r="K873" s="19" t="s">
        <v>3</v>
      </c>
      <c r="L873" s="15" t="s">
        <v>7</v>
      </c>
      <c r="M873" s="15" t="s">
        <v>8</v>
      </c>
      <c r="N873" s="20" t="s">
        <v>4</v>
      </c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s="86" customFormat="1" ht="15" x14ac:dyDescent="0.25">
      <c r="A874" s="22">
        <v>1</v>
      </c>
      <c r="B874" s="93" t="s">
        <v>1476</v>
      </c>
      <c r="C874" s="93" t="s">
        <v>1477</v>
      </c>
      <c r="D874" s="94"/>
      <c r="E874" s="93" t="s">
        <v>1396</v>
      </c>
      <c r="F874" s="93" t="s">
        <v>1478</v>
      </c>
      <c r="G874" s="93">
        <v>2003</v>
      </c>
      <c r="H874" s="114">
        <v>1</v>
      </c>
      <c r="I874" s="83"/>
      <c r="J874" s="24"/>
      <c r="K874" s="118">
        <f>I874+(I874*J874)</f>
        <v>0</v>
      </c>
      <c r="L874" s="104">
        <f>H874*I874</f>
        <v>0</v>
      </c>
      <c r="M874" s="104">
        <f>L874*J874</f>
        <v>0</v>
      </c>
      <c r="N874" s="104">
        <f>H874*K874</f>
        <v>0</v>
      </c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s="86" customFormat="1" ht="15" x14ac:dyDescent="0.25">
      <c r="A875" s="43">
        <v>2</v>
      </c>
      <c r="B875" s="93" t="s">
        <v>1479</v>
      </c>
      <c r="C875" s="93" t="s">
        <v>1480</v>
      </c>
      <c r="D875" s="94"/>
      <c r="E875" s="93" t="s">
        <v>1396</v>
      </c>
      <c r="F875" s="93" t="s">
        <v>1481</v>
      </c>
      <c r="G875" s="93">
        <v>2003</v>
      </c>
      <c r="H875" s="114">
        <v>1</v>
      </c>
      <c r="I875" s="83"/>
      <c r="J875" s="24"/>
      <c r="K875" s="118">
        <f t="shared" ref="K875:K901" si="248">I875+(I875*J875)</f>
        <v>0</v>
      </c>
      <c r="L875" s="104">
        <f t="shared" ref="L875:L901" si="249">H875*I875</f>
        <v>0</v>
      </c>
      <c r="M875" s="104">
        <f t="shared" ref="M875:M901" si="250">L875*J875</f>
        <v>0</v>
      </c>
      <c r="N875" s="104">
        <f t="shared" ref="N875:N880" si="251">H875*K875</f>
        <v>0</v>
      </c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s="86" customFormat="1" ht="15" x14ac:dyDescent="0.25">
      <c r="A876" s="21">
        <v>3</v>
      </c>
      <c r="B876" s="93" t="s">
        <v>1482</v>
      </c>
      <c r="C876" s="93" t="s">
        <v>1483</v>
      </c>
      <c r="D876" s="94"/>
      <c r="E876" s="93" t="s">
        <v>1396</v>
      </c>
      <c r="F876" s="93" t="s">
        <v>1484</v>
      </c>
      <c r="G876" s="93">
        <v>2003</v>
      </c>
      <c r="H876" s="114">
        <v>1</v>
      </c>
      <c r="I876" s="83"/>
      <c r="J876" s="24"/>
      <c r="K876" s="118">
        <f t="shared" si="248"/>
        <v>0</v>
      </c>
      <c r="L876" s="104">
        <f t="shared" si="249"/>
        <v>0</v>
      </c>
      <c r="M876" s="104">
        <f t="shared" si="250"/>
        <v>0</v>
      </c>
      <c r="N876" s="104">
        <f t="shared" si="251"/>
        <v>0</v>
      </c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s="86" customFormat="1" ht="15" x14ac:dyDescent="0.25">
      <c r="A877" s="21">
        <v>4</v>
      </c>
      <c r="B877" s="93" t="s">
        <v>1485</v>
      </c>
      <c r="C877" s="93" t="s">
        <v>1486</v>
      </c>
      <c r="D877" s="94"/>
      <c r="E877" s="93" t="s">
        <v>1396</v>
      </c>
      <c r="F877" s="93" t="s">
        <v>1487</v>
      </c>
      <c r="G877" s="93">
        <v>2003</v>
      </c>
      <c r="H877" s="114">
        <v>1</v>
      </c>
      <c r="I877" s="83"/>
      <c r="J877" s="24"/>
      <c r="K877" s="118">
        <f t="shared" si="248"/>
        <v>0</v>
      </c>
      <c r="L877" s="104">
        <f t="shared" si="249"/>
        <v>0</v>
      </c>
      <c r="M877" s="104">
        <f t="shared" si="250"/>
        <v>0</v>
      </c>
      <c r="N877" s="104">
        <f t="shared" si="251"/>
        <v>0</v>
      </c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s="86" customFormat="1" ht="15" x14ac:dyDescent="0.25">
      <c r="A878" s="22">
        <v>5</v>
      </c>
      <c r="B878" s="93" t="s">
        <v>1488</v>
      </c>
      <c r="C878" s="93" t="s">
        <v>1489</v>
      </c>
      <c r="D878" s="94"/>
      <c r="E878" s="93" t="s">
        <v>1490</v>
      </c>
      <c r="F878" s="93">
        <v>503465</v>
      </c>
      <c r="G878" s="93">
        <v>2019</v>
      </c>
      <c r="H878" s="114">
        <v>1</v>
      </c>
      <c r="I878" s="83"/>
      <c r="J878" s="24"/>
      <c r="K878" s="118">
        <f t="shared" si="248"/>
        <v>0</v>
      </c>
      <c r="L878" s="104">
        <f t="shared" si="249"/>
        <v>0</v>
      </c>
      <c r="M878" s="104">
        <f t="shared" si="250"/>
        <v>0</v>
      </c>
      <c r="N878" s="104">
        <f t="shared" si="251"/>
        <v>0</v>
      </c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s="86" customFormat="1" ht="15" x14ac:dyDescent="0.25">
      <c r="A879" s="43">
        <v>6</v>
      </c>
      <c r="B879" s="93" t="s">
        <v>1491</v>
      </c>
      <c r="C879" s="93" t="s">
        <v>1492</v>
      </c>
      <c r="D879" s="94"/>
      <c r="E879" s="93" t="s">
        <v>1396</v>
      </c>
      <c r="F879" s="93" t="s">
        <v>1493</v>
      </c>
      <c r="G879" s="93">
        <v>2014</v>
      </c>
      <c r="H879" s="114">
        <v>1</v>
      </c>
      <c r="I879" s="83"/>
      <c r="J879" s="24"/>
      <c r="K879" s="118">
        <f t="shared" si="248"/>
        <v>0</v>
      </c>
      <c r="L879" s="104">
        <f t="shared" si="249"/>
        <v>0</v>
      </c>
      <c r="M879" s="104">
        <f t="shared" si="250"/>
        <v>0</v>
      </c>
      <c r="N879" s="104">
        <f t="shared" si="251"/>
        <v>0</v>
      </c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s="86" customFormat="1" ht="15" x14ac:dyDescent="0.25">
      <c r="A880" s="21">
        <v>7</v>
      </c>
      <c r="B880" s="93" t="s">
        <v>1485</v>
      </c>
      <c r="C880" s="93" t="s">
        <v>1486</v>
      </c>
      <c r="D880" s="94"/>
      <c r="E880" s="93" t="s">
        <v>1396</v>
      </c>
      <c r="F880" s="93" t="s">
        <v>1494</v>
      </c>
      <c r="G880" s="93">
        <v>2002</v>
      </c>
      <c r="H880" s="114">
        <v>1</v>
      </c>
      <c r="I880" s="83"/>
      <c r="J880" s="24"/>
      <c r="K880" s="118">
        <f t="shared" si="248"/>
        <v>0</v>
      </c>
      <c r="L880" s="104">
        <f t="shared" si="249"/>
        <v>0</v>
      </c>
      <c r="M880" s="104">
        <f t="shared" si="250"/>
        <v>0</v>
      </c>
      <c r="N880" s="104">
        <f t="shared" si="251"/>
        <v>0</v>
      </c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s="86" customFormat="1" ht="15" x14ac:dyDescent="0.25">
      <c r="A881" s="21">
        <v>8</v>
      </c>
      <c r="B881" s="93" t="s">
        <v>1495</v>
      </c>
      <c r="C881" s="93" t="s">
        <v>1477</v>
      </c>
      <c r="D881" s="94"/>
      <c r="E881" s="93" t="s">
        <v>1396</v>
      </c>
      <c r="F881" s="93" t="s">
        <v>1496</v>
      </c>
      <c r="G881" s="93">
        <v>2003</v>
      </c>
      <c r="H881" s="114">
        <v>1</v>
      </c>
      <c r="I881" s="83"/>
      <c r="J881" s="24"/>
      <c r="K881" s="118">
        <f t="shared" si="248"/>
        <v>0</v>
      </c>
      <c r="L881" s="104">
        <f t="shared" si="249"/>
        <v>0</v>
      </c>
      <c r="M881" s="104">
        <f t="shared" si="250"/>
        <v>0</v>
      </c>
      <c r="N881" s="104">
        <f>H881*K881</f>
        <v>0</v>
      </c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s="86" customFormat="1" ht="15" x14ac:dyDescent="0.25">
      <c r="A882" s="22">
        <v>9</v>
      </c>
      <c r="B882" s="93" t="s">
        <v>1497</v>
      </c>
      <c r="C882" s="93" t="s">
        <v>1498</v>
      </c>
      <c r="D882" s="94"/>
      <c r="E882" s="93" t="s">
        <v>1499</v>
      </c>
      <c r="F882" s="93" t="s">
        <v>1500</v>
      </c>
      <c r="G882" s="93">
        <v>2019</v>
      </c>
      <c r="H882" s="114">
        <v>1</v>
      </c>
      <c r="I882" s="83"/>
      <c r="J882" s="24"/>
      <c r="K882" s="118">
        <f t="shared" si="248"/>
        <v>0</v>
      </c>
      <c r="L882" s="104">
        <f t="shared" si="249"/>
        <v>0</v>
      </c>
      <c r="M882" s="104">
        <f t="shared" si="250"/>
        <v>0</v>
      </c>
      <c r="N882" s="104">
        <f t="shared" ref="N882:N901" si="252">H882*K882</f>
        <v>0</v>
      </c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s="86" customFormat="1" ht="15" x14ac:dyDescent="0.25">
      <c r="A883" s="21">
        <v>10</v>
      </c>
      <c r="B883" s="93" t="s">
        <v>1501</v>
      </c>
      <c r="C883" s="93" t="s">
        <v>1502</v>
      </c>
      <c r="D883" s="94"/>
      <c r="E883" s="93" t="s">
        <v>1396</v>
      </c>
      <c r="F883" s="93" t="s">
        <v>1503</v>
      </c>
      <c r="G883" s="93">
        <v>2002</v>
      </c>
      <c r="H883" s="114">
        <v>1</v>
      </c>
      <c r="I883" s="83"/>
      <c r="J883" s="24"/>
      <c r="K883" s="118">
        <f t="shared" si="248"/>
        <v>0</v>
      </c>
      <c r="L883" s="104">
        <f t="shared" si="249"/>
        <v>0</v>
      </c>
      <c r="M883" s="104">
        <f t="shared" si="250"/>
        <v>0</v>
      </c>
      <c r="N883" s="104">
        <f t="shared" si="252"/>
        <v>0</v>
      </c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s="86" customFormat="1" ht="15" x14ac:dyDescent="0.25">
      <c r="A884" s="21">
        <v>11</v>
      </c>
      <c r="B884" s="93" t="s">
        <v>1504</v>
      </c>
      <c r="C884" s="93" t="s">
        <v>1477</v>
      </c>
      <c r="D884" s="94"/>
      <c r="E884" s="93" t="s">
        <v>1396</v>
      </c>
      <c r="F884" s="93" t="s">
        <v>1505</v>
      </c>
      <c r="G884" s="93"/>
      <c r="H884" s="114">
        <v>1</v>
      </c>
      <c r="I884" s="83"/>
      <c r="J884" s="24"/>
      <c r="K884" s="118">
        <f t="shared" si="248"/>
        <v>0</v>
      </c>
      <c r="L884" s="104">
        <f t="shared" si="249"/>
        <v>0</v>
      </c>
      <c r="M884" s="104">
        <f t="shared" si="250"/>
        <v>0</v>
      </c>
      <c r="N884" s="104">
        <f t="shared" si="252"/>
        <v>0</v>
      </c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s="86" customFormat="1" ht="15" x14ac:dyDescent="0.25">
      <c r="A885" s="22">
        <v>12</v>
      </c>
      <c r="B885" s="93" t="s">
        <v>1506</v>
      </c>
      <c r="C885" s="93" t="s">
        <v>1507</v>
      </c>
      <c r="D885" s="94"/>
      <c r="E885" s="93" t="s">
        <v>1508</v>
      </c>
      <c r="F885" s="93" t="s">
        <v>1509</v>
      </c>
      <c r="G885" s="93"/>
      <c r="H885" s="114">
        <v>1</v>
      </c>
      <c r="I885" s="83"/>
      <c r="J885" s="24"/>
      <c r="K885" s="118">
        <f t="shared" si="248"/>
        <v>0</v>
      </c>
      <c r="L885" s="104">
        <f t="shared" si="249"/>
        <v>0</v>
      </c>
      <c r="M885" s="104">
        <f t="shared" si="250"/>
        <v>0</v>
      </c>
      <c r="N885" s="104">
        <f t="shared" si="252"/>
        <v>0</v>
      </c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s="86" customFormat="1" ht="15" x14ac:dyDescent="0.25">
      <c r="A886" s="21">
        <v>13</v>
      </c>
      <c r="B886" s="93" t="s">
        <v>1510</v>
      </c>
      <c r="C886" s="93" t="s">
        <v>1511</v>
      </c>
      <c r="D886" s="94"/>
      <c r="E886" s="93" t="s">
        <v>1512</v>
      </c>
      <c r="F886" s="93">
        <v>69342</v>
      </c>
      <c r="G886" s="93">
        <v>2019</v>
      </c>
      <c r="H886" s="114">
        <v>1</v>
      </c>
      <c r="I886" s="83"/>
      <c r="J886" s="24"/>
      <c r="K886" s="118">
        <f t="shared" si="248"/>
        <v>0</v>
      </c>
      <c r="L886" s="104">
        <f t="shared" si="249"/>
        <v>0</v>
      </c>
      <c r="M886" s="104">
        <f t="shared" si="250"/>
        <v>0</v>
      </c>
      <c r="N886" s="104">
        <f t="shared" si="252"/>
        <v>0</v>
      </c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s="86" customFormat="1" ht="15" x14ac:dyDescent="0.25">
      <c r="A887" s="21">
        <v>14</v>
      </c>
      <c r="B887" s="93" t="s">
        <v>1513</v>
      </c>
      <c r="C887" s="93" t="s">
        <v>1514</v>
      </c>
      <c r="D887" s="94"/>
      <c r="E887" s="93" t="s">
        <v>1490</v>
      </c>
      <c r="F887" s="93" t="s">
        <v>1515</v>
      </c>
      <c r="G887" s="93">
        <v>2019</v>
      </c>
      <c r="H887" s="114">
        <v>1</v>
      </c>
      <c r="I887" s="83"/>
      <c r="J887" s="24"/>
      <c r="K887" s="118">
        <f t="shared" si="248"/>
        <v>0</v>
      </c>
      <c r="L887" s="104">
        <f t="shared" si="249"/>
        <v>0</v>
      </c>
      <c r="M887" s="104">
        <f t="shared" si="250"/>
        <v>0</v>
      </c>
      <c r="N887" s="104">
        <f t="shared" si="252"/>
        <v>0</v>
      </c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s="86" customFormat="1" ht="15" x14ac:dyDescent="0.25">
      <c r="A888" s="22">
        <v>15</v>
      </c>
      <c r="B888" s="93" t="s">
        <v>1516</v>
      </c>
      <c r="C888" s="93" t="s">
        <v>1517</v>
      </c>
      <c r="D888" s="94" t="s">
        <v>1518</v>
      </c>
      <c r="E888" s="93" t="s">
        <v>1396</v>
      </c>
      <c r="F888" s="93" t="s">
        <v>1519</v>
      </c>
      <c r="G888" s="93">
        <v>2002</v>
      </c>
      <c r="H888" s="114">
        <v>1</v>
      </c>
      <c r="I888" s="83"/>
      <c r="J888" s="24"/>
      <c r="K888" s="118">
        <f t="shared" si="248"/>
        <v>0</v>
      </c>
      <c r="L888" s="104">
        <f t="shared" si="249"/>
        <v>0</v>
      </c>
      <c r="M888" s="104">
        <f t="shared" si="250"/>
        <v>0</v>
      </c>
      <c r="N888" s="104">
        <f t="shared" si="252"/>
        <v>0</v>
      </c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s="86" customFormat="1" ht="30" x14ac:dyDescent="0.25">
      <c r="A889" s="21">
        <v>16</v>
      </c>
      <c r="B889" s="93" t="s">
        <v>1516</v>
      </c>
      <c r="C889" s="93" t="s">
        <v>1517</v>
      </c>
      <c r="D889" s="94" t="s">
        <v>1520</v>
      </c>
      <c r="E889" s="93" t="s">
        <v>1396</v>
      </c>
      <c r="F889" s="93" t="s">
        <v>1521</v>
      </c>
      <c r="G889" s="93">
        <v>2003</v>
      </c>
      <c r="H889" s="114">
        <v>1</v>
      </c>
      <c r="I889" s="83"/>
      <c r="J889" s="24"/>
      <c r="K889" s="118">
        <f t="shared" si="248"/>
        <v>0</v>
      </c>
      <c r="L889" s="104">
        <f t="shared" si="249"/>
        <v>0</v>
      </c>
      <c r="M889" s="104">
        <f t="shared" si="250"/>
        <v>0</v>
      </c>
      <c r="N889" s="104">
        <f t="shared" si="252"/>
        <v>0</v>
      </c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s="86" customFormat="1" ht="15" x14ac:dyDescent="0.25">
      <c r="A890" s="21">
        <v>17</v>
      </c>
      <c r="B890" s="93" t="s">
        <v>1522</v>
      </c>
      <c r="C890" s="93" t="s">
        <v>1517</v>
      </c>
      <c r="D890" s="94"/>
      <c r="E890" s="93" t="s">
        <v>1396</v>
      </c>
      <c r="F890" s="93" t="s">
        <v>1523</v>
      </c>
      <c r="G890" s="93">
        <v>2004</v>
      </c>
      <c r="H890" s="114">
        <v>1</v>
      </c>
      <c r="I890" s="83"/>
      <c r="J890" s="24"/>
      <c r="K890" s="118">
        <f t="shared" si="248"/>
        <v>0</v>
      </c>
      <c r="L890" s="104">
        <f t="shared" si="249"/>
        <v>0</v>
      </c>
      <c r="M890" s="104">
        <f t="shared" si="250"/>
        <v>0</v>
      </c>
      <c r="N890" s="104">
        <f t="shared" si="252"/>
        <v>0</v>
      </c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s="86" customFormat="1" ht="15" x14ac:dyDescent="0.25">
      <c r="A891" s="22">
        <v>18</v>
      </c>
      <c r="B891" s="93" t="s">
        <v>1524</v>
      </c>
      <c r="C891" s="93" t="s">
        <v>1517</v>
      </c>
      <c r="D891" s="94" t="s">
        <v>1525</v>
      </c>
      <c r="E891" s="93" t="s">
        <v>1396</v>
      </c>
      <c r="F891" s="93" t="s">
        <v>1526</v>
      </c>
      <c r="G891" s="93"/>
      <c r="H891" s="114">
        <v>1</v>
      </c>
      <c r="I891" s="83"/>
      <c r="J891" s="24"/>
      <c r="K891" s="118">
        <f t="shared" si="248"/>
        <v>0</v>
      </c>
      <c r="L891" s="104">
        <f t="shared" si="249"/>
        <v>0</v>
      </c>
      <c r="M891" s="104">
        <f t="shared" si="250"/>
        <v>0</v>
      </c>
      <c r="N891" s="104">
        <f t="shared" si="252"/>
        <v>0</v>
      </c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s="86" customFormat="1" ht="15" x14ac:dyDescent="0.25">
      <c r="A892" s="21">
        <v>19</v>
      </c>
      <c r="B892" s="93" t="s">
        <v>1527</v>
      </c>
      <c r="C892" s="93" t="s">
        <v>1517</v>
      </c>
      <c r="D892" s="94" t="s">
        <v>1528</v>
      </c>
      <c r="E892" s="93" t="s">
        <v>1396</v>
      </c>
      <c r="F892" s="93" t="s">
        <v>1529</v>
      </c>
      <c r="G892" s="93">
        <v>2005</v>
      </c>
      <c r="H892" s="114">
        <v>1</v>
      </c>
      <c r="I892" s="83"/>
      <c r="J892" s="24"/>
      <c r="K892" s="118">
        <f t="shared" si="248"/>
        <v>0</v>
      </c>
      <c r="L892" s="104">
        <f t="shared" si="249"/>
        <v>0</v>
      </c>
      <c r="M892" s="104">
        <f t="shared" si="250"/>
        <v>0</v>
      </c>
      <c r="N892" s="104">
        <f t="shared" si="252"/>
        <v>0</v>
      </c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s="86" customFormat="1" ht="15" x14ac:dyDescent="0.25">
      <c r="A893" s="21">
        <v>20</v>
      </c>
      <c r="B893" s="93" t="s">
        <v>1530</v>
      </c>
      <c r="C893" s="93" t="s">
        <v>1517</v>
      </c>
      <c r="D893" s="94" t="s">
        <v>1531</v>
      </c>
      <c r="E893" s="93" t="s">
        <v>1396</v>
      </c>
      <c r="F893" s="93" t="s">
        <v>1532</v>
      </c>
      <c r="G893" s="93">
        <v>2007</v>
      </c>
      <c r="H893" s="114">
        <v>1</v>
      </c>
      <c r="I893" s="83"/>
      <c r="J893" s="24"/>
      <c r="K893" s="118">
        <f t="shared" si="248"/>
        <v>0</v>
      </c>
      <c r="L893" s="104">
        <f t="shared" si="249"/>
        <v>0</v>
      </c>
      <c r="M893" s="104">
        <f t="shared" si="250"/>
        <v>0</v>
      </c>
      <c r="N893" s="104">
        <f t="shared" si="252"/>
        <v>0</v>
      </c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s="86" customFormat="1" ht="15" x14ac:dyDescent="0.25">
      <c r="A894" s="22">
        <v>21</v>
      </c>
      <c r="B894" s="93" t="s">
        <v>1533</v>
      </c>
      <c r="C894" s="93" t="s">
        <v>1517</v>
      </c>
      <c r="D894" s="94" t="s">
        <v>1534</v>
      </c>
      <c r="E894" s="93" t="s">
        <v>1396</v>
      </c>
      <c r="F894" s="93" t="s">
        <v>1535</v>
      </c>
      <c r="G894" s="93">
        <v>2007</v>
      </c>
      <c r="H894" s="114">
        <v>1</v>
      </c>
      <c r="I894" s="83"/>
      <c r="J894" s="24"/>
      <c r="K894" s="118">
        <f t="shared" si="248"/>
        <v>0</v>
      </c>
      <c r="L894" s="104">
        <f t="shared" si="249"/>
        <v>0</v>
      </c>
      <c r="M894" s="104">
        <f t="shared" si="250"/>
        <v>0</v>
      </c>
      <c r="N894" s="104">
        <f t="shared" si="252"/>
        <v>0</v>
      </c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s="86" customFormat="1" ht="15" x14ac:dyDescent="0.25">
      <c r="A895" s="21">
        <v>22</v>
      </c>
      <c r="B895" s="93" t="s">
        <v>1516</v>
      </c>
      <c r="C895" s="93" t="s">
        <v>1517</v>
      </c>
      <c r="D895" s="94" t="s">
        <v>1536</v>
      </c>
      <c r="E895" s="93" t="s">
        <v>1396</v>
      </c>
      <c r="F895" s="93" t="s">
        <v>1537</v>
      </c>
      <c r="G895" s="93">
        <v>2005</v>
      </c>
      <c r="H895" s="114">
        <v>1</v>
      </c>
      <c r="I895" s="83"/>
      <c r="J895" s="24"/>
      <c r="K895" s="118">
        <f t="shared" si="248"/>
        <v>0</v>
      </c>
      <c r="L895" s="104">
        <f t="shared" si="249"/>
        <v>0</v>
      </c>
      <c r="M895" s="104">
        <f t="shared" si="250"/>
        <v>0</v>
      </c>
      <c r="N895" s="104">
        <f t="shared" si="252"/>
        <v>0</v>
      </c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s="86" customFormat="1" ht="15" x14ac:dyDescent="0.25">
      <c r="A896" s="21">
        <v>23</v>
      </c>
      <c r="B896" s="93" t="s">
        <v>1538</v>
      </c>
      <c r="C896" s="93" t="s">
        <v>1517</v>
      </c>
      <c r="D896" s="94"/>
      <c r="E896" s="93" t="s">
        <v>1539</v>
      </c>
      <c r="F896" s="93" t="s">
        <v>1540</v>
      </c>
      <c r="G896" s="93">
        <v>2018</v>
      </c>
      <c r="H896" s="114">
        <v>1</v>
      </c>
      <c r="I896" s="83"/>
      <c r="J896" s="24"/>
      <c r="K896" s="118">
        <f t="shared" si="248"/>
        <v>0</v>
      </c>
      <c r="L896" s="104">
        <f t="shared" si="249"/>
        <v>0</v>
      </c>
      <c r="M896" s="104">
        <f t="shared" si="250"/>
        <v>0</v>
      </c>
      <c r="N896" s="104">
        <f t="shared" si="252"/>
        <v>0</v>
      </c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s="86" customFormat="1" ht="15" x14ac:dyDescent="0.25">
      <c r="A897" s="22">
        <v>24</v>
      </c>
      <c r="B897" s="93" t="s">
        <v>1541</v>
      </c>
      <c r="C897" s="93" t="s">
        <v>1517</v>
      </c>
      <c r="D897" s="94" t="s">
        <v>1542</v>
      </c>
      <c r="E897" s="93" t="s">
        <v>1396</v>
      </c>
      <c r="F897" s="93" t="s">
        <v>1543</v>
      </c>
      <c r="G897" s="93"/>
      <c r="H897" s="114">
        <v>1</v>
      </c>
      <c r="I897" s="83"/>
      <c r="J897" s="24"/>
      <c r="K897" s="118">
        <f t="shared" si="248"/>
        <v>0</v>
      </c>
      <c r="L897" s="104">
        <f t="shared" si="249"/>
        <v>0</v>
      </c>
      <c r="M897" s="104">
        <f t="shared" si="250"/>
        <v>0</v>
      </c>
      <c r="N897" s="104">
        <f t="shared" si="252"/>
        <v>0</v>
      </c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s="86" customFormat="1" ht="15" x14ac:dyDescent="0.25">
      <c r="A898" s="21">
        <v>25</v>
      </c>
      <c r="B898" s="93">
        <v>4656</v>
      </c>
      <c r="C898" s="93" t="s">
        <v>1517</v>
      </c>
      <c r="D898" s="94" t="s">
        <v>1544</v>
      </c>
      <c r="E898" s="93" t="s">
        <v>1396</v>
      </c>
      <c r="F898" s="93" t="s">
        <v>1545</v>
      </c>
      <c r="G898" s="93">
        <v>2002</v>
      </c>
      <c r="H898" s="114">
        <v>1</v>
      </c>
      <c r="I898" s="83"/>
      <c r="J898" s="24"/>
      <c r="K898" s="118">
        <f t="shared" si="248"/>
        <v>0</v>
      </c>
      <c r="L898" s="104">
        <f t="shared" si="249"/>
        <v>0</v>
      </c>
      <c r="M898" s="104">
        <f t="shared" si="250"/>
        <v>0</v>
      </c>
      <c r="N898" s="104">
        <f t="shared" si="252"/>
        <v>0</v>
      </c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s="86" customFormat="1" ht="15" x14ac:dyDescent="0.25">
      <c r="A899" s="21">
        <v>26</v>
      </c>
      <c r="B899" s="93" t="s">
        <v>1533</v>
      </c>
      <c r="C899" s="93" t="s">
        <v>1517</v>
      </c>
      <c r="D899" s="94"/>
      <c r="E899" s="93" t="s">
        <v>1396</v>
      </c>
      <c r="F899" s="93" t="s">
        <v>1546</v>
      </c>
      <c r="G899" s="93"/>
      <c r="H899" s="114">
        <v>1</v>
      </c>
      <c r="I899" s="83"/>
      <c r="J899" s="24"/>
      <c r="K899" s="118">
        <f t="shared" si="248"/>
        <v>0</v>
      </c>
      <c r="L899" s="104">
        <f t="shared" si="249"/>
        <v>0</v>
      </c>
      <c r="M899" s="104">
        <f t="shared" si="250"/>
        <v>0</v>
      </c>
      <c r="N899" s="104">
        <f t="shared" si="252"/>
        <v>0</v>
      </c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s="86" customFormat="1" ht="15" x14ac:dyDescent="0.25">
      <c r="A900" s="22">
        <v>27</v>
      </c>
      <c r="B900" s="93" t="s">
        <v>1538</v>
      </c>
      <c r="C900" s="93" t="s">
        <v>1517</v>
      </c>
      <c r="D900" s="94"/>
      <c r="E900" s="93" t="s">
        <v>1539</v>
      </c>
      <c r="F900" s="93" t="s">
        <v>1547</v>
      </c>
      <c r="G900" s="93">
        <v>2018</v>
      </c>
      <c r="H900" s="114">
        <v>1</v>
      </c>
      <c r="I900" s="83"/>
      <c r="J900" s="24"/>
      <c r="K900" s="118">
        <f t="shared" si="248"/>
        <v>0</v>
      </c>
      <c r="L900" s="104">
        <f t="shared" si="249"/>
        <v>0</v>
      </c>
      <c r="M900" s="104">
        <f t="shared" si="250"/>
        <v>0</v>
      </c>
      <c r="N900" s="104">
        <f t="shared" si="252"/>
        <v>0</v>
      </c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s="86" customFormat="1" ht="15" x14ac:dyDescent="0.25">
      <c r="A901" s="21">
        <v>28</v>
      </c>
      <c r="B901" s="93" t="s">
        <v>1533</v>
      </c>
      <c r="C901" s="93" t="s">
        <v>1517</v>
      </c>
      <c r="D901" s="94" t="s">
        <v>1548</v>
      </c>
      <c r="E901" s="93" t="s">
        <v>1396</v>
      </c>
      <c r="F901" s="93" t="s">
        <v>1549</v>
      </c>
      <c r="G901" s="93">
        <v>2007</v>
      </c>
      <c r="H901" s="114">
        <v>1</v>
      </c>
      <c r="I901" s="83"/>
      <c r="J901" s="24"/>
      <c r="K901" s="118">
        <f t="shared" si="248"/>
        <v>0</v>
      </c>
      <c r="L901" s="104">
        <f t="shared" si="249"/>
        <v>0</v>
      </c>
      <c r="M901" s="104">
        <f t="shared" si="250"/>
        <v>0</v>
      </c>
      <c r="N901" s="104">
        <f t="shared" si="252"/>
        <v>0</v>
      </c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s="86" customFormat="1" ht="15" x14ac:dyDescent="0.25">
      <c r="A902" s="21">
        <v>29</v>
      </c>
      <c r="B902" s="93">
        <v>422</v>
      </c>
      <c r="C902" s="93" t="s">
        <v>1517</v>
      </c>
      <c r="D902" s="94" t="s">
        <v>1550</v>
      </c>
      <c r="E902" s="93" t="s">
        <v>1396</v>
      </c>
      <c r="F902" s="93" t="s">
        <v>1551</v>
      </c>
      <c r="G902" s="93">
        <v>2002</v>
      </c>
      <c r="H902" s="114">
        <v>1</v>
      </c>
      <c r="I902" s="83"/>
      <c r="J902" s="24"/>
      <c r="K902" s="118">
        <f>I902+(I902*J902)</f>
        <v>0</v>
      </c>
      <c r="L902" s="104">
        <f>H902*I902</f>
        <v>0</v>
      </c>
      <c r="M902" s="104">
        <f>L902*J902</f>
        <v>0</v>
      </c>
      <c r="N902" s="104">
        <f>H902*K902</f>
        <v>0</v>
      </c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s="86" customFormat="1" x14ac:dyDescent="0.25">
      <c r="A903" s="7"/>
      <c r="B903" s="12"/>
      <c r="C903" s="12"/>
      <c r="D903" s="12"/>
      <c r="E903" s="12"/>
      <c r="F903" s="12"/>
      <c r="G903" s="12"/>
      <c r="H903" s="7"/>
      <c r="I903" s="33"/>
      <c r="J903" s="34"/>
      <c r="K903" s="105" t="s">
        <v>9</v>
      </c>
      <c r="L903" s="105">
        <f>SUM(L874:L902)</f>
        <v>0</v>
      </c>
      <c r="M903" s="105">
        <f>SUM(M874:M902)</f>
        <v>0</v>
      </c>
      <c r="N903" s="105">
        <f>SUM(N874:N902)</f>
        <v>0</v>
      </c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s="86" customFormat="1" x14ac:dyDescent="0.25">
      <c r="A904" s="7"/>
      <c r="B904" s="12"/>
      <c r="C904" s="12"/>
      <c r="D904" s="12"/>
      <c r="E904" s="12"/>
      <c r="F904" s="12"/>
      <c r="G904" s="12"/>
      <c r="H904" s="7"/>
      <c r="I904" s="33"/>
      <c r="J904" s="34"/>
      <c r="K904" s="51"/>
      <c r="L904" s="51"/>
      <c r="M904" s="51"/>
      <c r="N904" s="5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6" spans="1:25" s="86" customFormat="1" x14ac:dyDescent="0.25">
      <c r="A906" s="131" t="s">
        <v>1552</v>
      </c>
      <c r="B906" s="131"/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s="86" customFormat="1" ht="25.5" x14ac:dyDescent="0.25">
      <c r="A907" s="15" t="s">
        <v>0</v>
      </c>
      <c r="B907" s="16" t="s">
        <v>1</v>
      </c>
      <c r="C907" s="16" t="s">
        <v>25</v>
      </c>
      <c r="D907" s="16" t="s">
        <v>26</v>
      </c>
      <c r="E907" s="16" t="s">
        <v>27</v>
      </c>
      <c r="F907" s="16" t="s">
        <v>28</v>
      </c>
      <c r="G907" s="16" t="s">
        <v>1474</v>
      </c>
      <c r="H907" s="16" t="s">
        <v>2</v>
      </c>
      <c r="I907" s="17" t="s">
        <v>5</v>
      </c>
      <c r="J907" s="18" t="s">
        <v>6</v>
      </c>
      <c r="K907" s="19" t="s">
        <v>3</v>
      </c>
      <c r="L907" s="15" t="s">
        <v>7</v>
      </c>
      <c r="M907" s="15" t="s">
        <v>8</v>
      </c>
      <c r="N907" s="20" t="s">
        <v>4</v>
      </c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s="86" customFormat="1" ht="15" x14ac:dyDescent="0.25">
      <c r="A908" s="45">
        <v>1</v>
      </c>
      <c r="B908" s="53" t="s">
        <v>1553</v>
      </c>
      <c r="C908" s="53" t="s">
        <v>1554</v>
      </c>
      <c r="D908" s="49"/>
      <c r="E908" s="53" t="s">
        <v>1555</v>
      </c>
      <c r="F908" s="130">
        <v>26602</v>
      </c>
      <c r="G908" s="123">
        <v>2002</v>
      </c>
      <c r="H908" s="114">
        <v>1</v>
      </c>
      <c r="I908" s="23"/>
      <c r="J908" s="24"/>
      <c r="K908" s="118">
        <f>I908+(I908*J908)</f>
        <v>0</v>
      </c>
      <c r="L908" s="104">
        <f>H908*I908</f>
        <v>0</v>
      </c>
      <c r="M908" s="104">
        <f>L908*J908</f>
        <v>0</v>
      </c>
      <c r="N908" s="104">
        <f>H908*K908</f>
        <v>0</v>
      </c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s="86" customFormat="1" x14ac:dyDescent="0.25">
      <c r="A909" s="7"/>
      <c r="B909" s="12"/>
      <c r="C909" s="12"/>
      <c r="D909" s="12"/>
      <c r="E909" s="12"/>
      <c r="F909" s="12"/>
      <c r="G909" s="12"/>
      <c r="H909" s="7"/>
      <c r="I909" s="33"/>
      <c r="J909" s="34"/>
      <c r="K909" s="105" t="s">
        <v>9</v>
      </c>
      <c r="L909" s="105">
        <f>SUM(L908:L908)</f>
        <v>0</v>
      </c>
      <c r="M909" s="105">
        <f>SUM(M908:M908)</f>
        <v>0</v>
      </c>
      <c r="N909" s="105">
        <f>SUM(N908:N908)</f>
        <v>0</v>
      </c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s="86" customFormat="1" x14ac:dyDescent="0.25">
      <c r="A910" s="1"/>
      <c r="H910" s="1"/>
      <c r="I910" s="3"/>
      <c r="J910" s="3"/>
    </row>
  </sheetData>
  <sheetProtection formatCells="0"/>
  <sortState xmlns:xlrd2="http://schemas.microsoft.com/office/spreadsheetml/2017/richdata2" ref="B255:J285">
    <sortCondition ref="B255:B285"/>
  </sortState>
  <mergeCells count="37">
    <mergeCell ref="A667:N667"/>
    <mergeCell ref="A683:N683"/>
    <mergeCell ref="A690:N690"/>
    <mergeCell ref="A472:N472"/>
    <mergeCell ref="A579:N579"/>
    <mergeCell ref="A600:N600"/>
    <mergeCell ref="A613:N613"/>
    <mergeCell ref="A631:N631"/>
    <mergeCell ref="B1:H1"/>
    <mergeCell ref="A6:N6"/>
    <mergeCell ref="A21:N21"/>
    <mergeCell ref="A87:N87"/>
    <mergeCell ref="A223:N223"/>
    <mergeCell ref="B3:C3"/>
    <mergeCell ref="A289:N289"/>
    <mergeCell ref="A330:N330"/>
    <mergeCell ref="A428:N428"/>
    <mergeCell ref="A445:N445"/>
    <mergeCell ref="A233:N233"/>
    <mergeCell ref="A253:N253"/>
    <mergeCell ref="A766:N766"/>
    <mergeCell ref="A782:N782"/>
    <mergeCell ref="A796:N796"/>
    <mergeCell ref="A810:N810"/>
    <mergeCell ref="A699:N699"/>
    <mergeCell ref="A715:N715"/>
    <mergeCell ref="A731:N731"/>
    <mergeCell ref="A745:N745"/>
    <mergeCell ref="A872:N872"/>
    <mergeCell ref="A906:N906"/>
    <mergeCell ref="A865:N865"/>
    <mergeCell ref="A822:N822"/>
    <mergeCell ref="A816:N816"/>
    <mergeCell ref="A834:N834"/>
    <mergeCell ref="A843:N843"/>
    <mergeCell ref="A850:N850"/>
    <mergeCell ref="A859:N859"/>
  </mergeCells>
  <phoneticPr fontId="10" type="noConversion"/>
  <dataValidations xWindow="321" yWindow="654" count="3">
    <dataValidation type="whole" allowBlank="1" showInputMessage="1" showErrorMessage="1" error="wpisz liczbę całkowitą" prompt="wpisz liczbę całkowitą" sqref="H235:H249 H72:H83 H225:H229 H283:H285 H8:H17 H324:H326 H661:H663 H902" xr:uid="{00000000-0002-0000-0000-000000000000}">
      <formula1>1</formula1>
      <formula2>1000000</formula2>
    </dataValidation>
    <dataValidation type="decimal" allowBlank="1" showInputMessage="1" showErrorMessage="1" error="zapisz jako 00,00" prompt="zapisz jako 00,00" sqref="I235:I249 I72:I83 I225:I229 I283:I285 I8:I17 I324:I326 I661:I663 I902" xr:uid="{00000000-0002-0000-0000-000003000000}">
      <formula1>0.01</formula1>
      <formula2>100000.99</formula2>
    </dataValidation>
    <dataValidation type="list" allowBlank="1" showInputMessage="1" showErrorMessage="1" sqref="J687:J688" xr:uid="{1F584103-FCD0-4AD8-B8A0-46B6F0AE8591}">
      <formula1>$R$8:$R$11</formula1>
    </dataValidation>
  </dataValidations>
  <pageMargins left="0.7" right="0.7" top="0.75" bottom="0.75" header="0.3" footer="0.3"/>
  <pageSetup paperSize="9" scale="43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321" yWindow="654" count="1">
        <x14:dataValidation type="list" allowBlank="1" showInputMessage="1" showErrorMessage="1" xr:uid="{2F2490B0-59D4-49AB-A051-D227D8CA6D17}">
          <x14:formula1>
            <xm:f>'listy rozwijane'!$B$2:$B$5</xm:f>
          </x14:formula1>
          <xm:sqref>J867:J868 J861 J852:J855 J845:J846 J836:J839 J824:J830 J818 J812 J798:J806 J784:J792 J768:J778 J747:J762 J733:J741 J717:J727 J701:J711 J692:J695 J685:J686 J669:J679 J633:J663 J615:J627 J602:J609 J581:J596 J474:J575 J447:J468 J430:J441 J332:J424 J291:J326 J255:J285 J235:J249 J225:J229 J89:J219 J23:J83 J8:J17 J874:J902 J908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listy rozwijane</vt:lpstr>
      <vt:lpstr>OPZ Pakiety</vt:lpstr>
      <vt:lpstr>'OPZ Pakiety'!Obszar_wydruku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Zamówienia Publiczne</cp:lastModifiedBy>
  <cp:lastPrinted>2021-05-21T06:52:18Z</cp:lastPrinted>
  <dcterms:created xsi:type="dcterms:W3CDTF">2021-03-17T07:08:33Z</dcterms:created>
  <dcterms:modified xsi:type="dcterms:W3CDTF">2021-11-18T07:49:30Z</dcterms:modified>
</cp:coreProperties>
</file>