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/>
  <mc:AlternateContent xmlns:mc="http://schemas.openxmlformats.org/markup-compatibility/2006">
    <mc:Choice Requires="x15">
      <x15ac:absPath xmlns:x15ac="http://schemas.microsoft.com/office/spreadsheetml/2010/11/ac" url="F:\wro\2021-2023 leki 2021\przygotowanie\załączniki 1-19\"/>
    </mc:Choice>
  </mc:AlternateContent>
  <xr:revisionPtr revIDLastSave="0" documentId="13_ncr:1_{F36BD2FA-7352-4FE2-BD85-849C6B87D1AE}" xr6:coauthVersionLast="45" xr6:coauthVersionMax="45" xr10:uidLastSave="{00000000-0000-0000-0000-000000000000}"/>
  <bookViews>
    <workbookView xWindow="-108" yWindow="-108" windowWidth="23256" windowHeight="11964" xr2:uid="{00000000-000D-0000-FFFF-FFFF00000000}"/>
  </bookViews>
  <sheets>
    <sheet name="14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" i="1" l="1"/>
  <c r="H25" i="1" l="1"/>
  <c r="H20" i="1"/>
  <c r="H21" i="1"/>
  <c r="H26" i="1"/>
  <c r="H28" i="1"/>
  <c r="H36" i="1"/>
  <c r="H58" i="1"/>
  <c r="H57" i="1" l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5" i="1"/>
  <c r="H34" i="1"/>
  <c r="H33" i="1"/>
  <c r="H32" i="1"/>
  <c r="H31" i="1"/>
  <c r="H30" i="1"/>
  <c r="H29" i="1"/>
  <c r="H27" i="1"/>
  <c r="H24" i="1"/>
  <c r="H23" i="1"/>
  <c r="H22" i="1"/>
  <c r="H19" i="1"/>
  <c r="H18" i="1"/>
  <c r="H17" i="1"/>
  <c r="H16" i="1"/>
  <c r="H15" i="1"/>
  <c r="H14" i="1"/>
  <c r="H13" i="1"/>
  <c r="H12" i="1"/>
  <c r="H10" i="1"/>
  <c r="H9" i="1"/>
  <c r="H8" i="1"/>
  <c r="H7" i="1"/>
  <c r="H6" i="1"/>
  <c r="H5" i="1"/>
  <c r="H4" i="1"/>
  <c r="H3" i="1"/>
</calcChain>
</file>

<file path=xl/sharedStrings.xml><?xml version="1.0" encoding="utf-8"?>
<sst xmlns="http://schemas.openxmlformats.org/spreadsheetml/2006/main" count="177" uniqueCount="119">
  <si>
    <t>LP</t>
  </si>
  <si>
    <t>NAZWA MIEDZYNARODOWA</t>
  </si>
  <si>
    <t>DAWKA</t>
  </si>
  <si>
    <t>POSTAĆ</t>
  </si>
  <si>
    <t>ILOŚĆ W OPAKOWANIU</t>
  </si>
  <si>
    <t>ACETYLCYSTEINUM</t>
  </si>
  <si>
    <t>600mg</t>
  </si>
  <si>
    <t>Tabl mus.</t>
  </si>
  <si>
    <t>ACETYLSALICILIC ACID</t>
  </si>
  <si>
    <t>75mg</t>
  </si>
  <si>
    <t>Tabletki dojelitowe</t>
  </si>
  <si>
    <t>150mg</t>
  </si>
  <si>
    <t>ACIDUM ACETYLOSALICYLICUM +
COFFEINUM + ETHYLSALICULAMIDUM</t>
  </si>
  <si>
    <t>300mg+50mg+100mg</t>
  </si>
  <si>
    <t>Tabletki</t>
  </si>
  <si>
    <t>ACIDUM ACETYSALICILICUM</t>
  </si>
  <si>
    <t>300mg</t>
  </si>
  <si>
    <t>ACIDUM ASCORBINICUM + CHLORHEXIDINI DIHYDROCHLORIDUM</t>
  </si>
  <si>
    <t>50mg/5mg</t>
  </si>
  <si>
    <t>Tabletki do ssania</t>
  </si>
  <si>
    <t>ACIDUM ASCORBINICUM + RUTOSIDUM TRIHYDRICUM</t>
  </si>
  <si>
    <t>100mg+25mg</t>
  </si>
  <si>
    <t>Tabletki powlekane</t>
  </si>
  <si>
    <t>ACIDUM ASCORBINICUM + RUTOSIDUM TRIHYDRICUM +
SALICYLAMIDUM</t>
  </si>
  <si>
    <t>100mg+5mg+300mg</t>
  </si>
  <si>
    <t>Tabletki drażowane</t>
  </si>
  <si>
    <t>ALOE CAPENSIS + FRANGULAE CORTEX
EXTRACTUM SICCUM</t>
  </si>
  <si>
    <t>preparat złożony</t>
  </si>
  <si>
    <t>ALUMINI ACETOTARTAS</t>
  </si>
  <si>
    <t>1g</t>
  </si>
  <si>
    <t>BROMHEXINI HYDROCHLORIDUM</t>
  </si>
  <si>
    <t>8mg</t>
  </si>
  <si>
    <t>CALCII CARBONAS</t>
  </si>
  <si>
    <t>1000mg</t>
  </si>
  <si>
    <t>CALCII GLUBIONAS+ CALCII CARBONAS</t>
  </si>
  <si>
    <t>500mg Ca</t>
  </si>
  <si>
    <t>Tabletki musujące</t>
  </si>
  <si>
    <t>CALCII GLUBIONAS+ CALCII CARBONAS+ ACIDUM ASCORBICUM</t>
  </si>
  <si>
    <t>260mg Ca+ 1000mg</t>
  </si>
  <si>
    <t>CALCII GLUCONAS</t>
  </si>
  <si>
    <t>500mg</t>
  </si>
  <si>
    <t>CALCII PATHOTENAS</t>
  </si>
  <si>
    <t>100 mg</t>
  </si>
  <si>
    <t>CHLORQUINALDOLUM</t>
  </si>
  <si>
    <t>2mg</t>
  </si>
  <si>
    <t>CHOLECALCIFEEROL</t>
  </si>
  <si>
    <t>1000j</t>
  </si>
  <si>
    <t>CODEINI PHOSPHAS HEMIHYDRICUS + SULFOGUAJACOLUM</t>
  </si>
  <si>
    <t>15mg+300mg</t>
  </si>
  <si>
    <t>DIMETICONUM</t>
  </si>
  <si>
    <t>50mg</t>
  </si>
  <si>
    <t>Kapsułki miękkie</t>
  </si>
  <si>
    <t>DROTAVERINE HYDROCHLORIDE</t>
  </si>
  <si>
    <t>80mg</t>
  </si>
  <si>
    <t xml:space="preserve">Tabletki </t>
  </si>
  <si>
    <t>40 mg</t>
  </si>
  <si>
    <t>ESCINUM</t>
  </si>
  <si>
    <t>20mg</t>
  </si>
  <si>
    <t>HIPPOCASTANI SEMINIS EXTRACTUM SICCUM + RUTOSIDUM + AESCULINUM</t>
  </si>
  <si>
    <t>HYOSCINI BUTYLBROMIDUM</t>
  </si>
  <si>
    <t>10mg</t>
  </si>
  <si>
    <t>IBUPROFENUM</t>
  </si>
  <si>
    <t>200mg</t>
  </si>
  <si>
    <t>LACTOBACILLUS RHAMNOSUS+LACIDOBACILLUS HELVETICUS</t>
  </si>
  <si>
    <t>2X 10⁹Bakterii Lacidobacillus Rhamnosus+Lacidobacillus Helveticus</t>
  </si>
  <si>
    <t>Kapsułki</t>
  </si>
  <si>
    <t>MAGNESI HYDROGENOASPARTES</t>
  </si>
  <si>
    <t>MAGNESII HYDROASPARTAS + KALII  HYDROASPARTAS</t>
  </si>
  <si>
    <t>250mg+250mg</t>
  </si>
  <si>
    <t>MAGNESII HYDROGENOASPARTAS + PYRIDOXINI HYDROCHLORIDUM</t>
  </si>
  <si>
    <t>20mg Mg + 0,25mg</t>
  </si>
  <si>
    <t>MENTHYLIIZOVALERAS  + MENTHOLUM</t>
  </si>
  <si>
    <t>60mg</t>
  </si>
  <si>
    <t>METAMIZOLUM NATRICUM</t>
  </si>
  <si>
    <t>NIFUROXAZIDE</t>
  </si>
  <si>
    <t>100mg</t>
  </si>
  <si>
    <t>PANCREATINUM</t>
  </si>
  <si>
    <t>10000j</t>
  </si>
  <si>
    <t>Kapsułki dojelitowe</t>
  </si>
  <si>
    <t>PARACETAMOL + HYOSCINI BUTYLBROMIDUM</t>
  </si>
  <si>
    <t>500mg+ 10mg</t>
  </si>
  <si>
    <t>PARACETAMOLUM</t>
  </si>
  <si>
    <t>PHOSPHOLIPIDUM ESENTHIALE</t>
  </si>
  <si>
    <t>PREPARAT ZŁOŻONY TYPU ROVATINEX</t>
  </si>
  <si>
    <t>PREPARAT ZŁOŻONY TYPU UROSEPT</t>
  </si>
  <si>
    <t>PYRANTELUM</t>
  </si>
  <si>
    <t>250mg</t>
  </si>
  <si>
    <t>RAPHACHOLIN</t>
  </si>
  <si>
    <t>RIBOFLAVINUM</t>
  </si>
  <si>
    <t>3mg</t>
  </si>
  <si>
    <t>SACCHAROMYCES BOULARDII</t>
  </si>
  <si>
    <t>SILYBI MARIANI FRUCTUS EXTRACTUM SICCUM</t>
  </si>
  <si>
    <t>70mg</t>
  </si>
  <si>
    <t>Kapsułki twarde</t>
  </si>
  <si>
    <t>SUCHY WYCIĄG z RUSCUS ACULEATUS-150mg ,KŁĄCZE RUSZCZYKA KOLCZASTEGO (5 - 7,5:1)  ETANOL 85% (V/V) HESPERYDYNY METYLOCHALKON 150 mg , KWAS ASCORBOWY 100 mg</t>
  </si>
  <si>
    <t>THIAMINUM+PIRIDOXINUM+RIBOFLAVINUM+NICOTINAMIDUM+CALCIUM PANTHOTENICUM</t>
  </si>
  <si>
    <t>3mg+5mg+5mg+40mg+5mg</t>
  </si>
  <si>
    <t>TROXERUTINUM</t>
  </si>
  <si>
    <t>320mg</t>
  </si>
  <si>
    <t>WYCIĄG Z OWOCÓW BOCZNI PIŁKOWANEJ</t>
  </si>
  <si>
    <t>LIV 52 X 100 TABL.</t>
  </si>
  <si>
    <t>DIOSMINUM</t>
  </si>
  <si>
    <t>DIMENHYDRINATUM</t>
  </si>
  <si>
    <t>CETIRIZINI HYDROCHLORIDUM</t>
  </si>
  <si>
    <t>CARBO MEDICINALIS</t>
  </si>
  <si>
    <t>DEBUTIR</t>
  </si>
  <si>
    <t xml:space="preserve">Kapsułki </t>
  </si>
  <si>
    <t>ALFA-LIPONOWY KWAS+TOCOFEROLUM+SELENUM</t>
  </si>
  <si>
    <t>300mg+10mg+50mcg</t>
  </si>
  <si>
    <t>Załącznik nr 14</t>
  </si>
  <si>
    <t>RAZEM</t>
  </si>
  <si>
    <t>ZAMAWIANA ILOŚĆ OPAKOWAŃ</t>
  </si>
  <si>
    <t>NAZWA HANDLOWA I WIELKOŚĆ OFEROWANEGO OPAKOWANIA DAWKA, POSTAĆ, PRODUCENT</t>
  </si>
  <si>
    <t xml:space="preserve">ZAMAWIANA ILOŚĆ SZTUK </t>
  </si>
  <si>
    <t>OFEROWANA ILOŚĆ OPAKOWAŃ</t>
  </si>
  <si>
    <t>CENA JEDNOSTKOWA NETTO ZA OPAKOWANIE</t>
  </si>
  <si>
    <t>VAT %</t>
  </si>
  <si>
    <t xml:space="preserve">WARTOŚĆ NETTO </t>
  </si>
  <si>
    <t xml:space="preserve">WARTOŚĆ BRUTTO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</si>
</sst>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415]General"/>
    <numFmt numFmtId="165" formatCode="[$-415]0"/>
    <numFmt numFmtId="166" formatCode="[$-415]#,##0.00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10"/>
      <color indexed="8"/>
      <name val="Arial CE"/>
      <charset val="238"/>
    </font>
    <font>
      <b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 tint="-0.14999847407452621"/>
        <bgColor indexed="31"/>
      </patternFill>
    </fill>
    <fill>
      <patternFill patternType="solid">
        <fgColor theme="0" tint="-0.14999847407452621"/>
        <bgColor indexed="22"/>
      </patternFill>
    </fill>
    <fill>
      <patternFill patternType="solid">
        <fgColor theme="0"/>
        <bgColor indexed="26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4" fontId="2" fillId="0" borderId="0" applyBorder="0" applyProtection="0"/>
    <xf numFmtId="164" fontId="4" fillId="0" borderId="0" applyBorder="0" applyProtection="0"/>
    <xf numFmtId="164" fontId="4" fillId="0" borderId="0" applyBorder="0" applyProtection="0"/>
    <xf numFmtId="164" fontId="5" fillId="0" borderId="0" applyBorder="0" applyProtection="0"/>
    <xf numFmtId="164" fontId="6" fillId="0" borderId="0" applyBorder="0" applyProtection="0"/>
    <xf numFmtId="164" fontId="4" fillId="0" borderId="0" applyBorder="0" applyProtection="0"/>
    <xf numFmtId="164" fontId="6" fillId="0" borderId="0" applyBorder="0" applyProtection="0"/>
    <xf numFmtId="164" fontId="5" fillId="0" borderId="0" applyBorder="0" applyProtection="0"/>
  </cellStyleXfs>
  <cellXfs count="60">
    <xf numFmtId="0" fontId="0" fillId="0" borderId="0" xfId="0"/>
    <xf numFmtId="164" fontId="3" fillId="2" borderId="1" xfId="1" applyNumberFormat="1" applyFont="1" applyFill="1" applyBorder="1" applyAlignment="1" applyProtection="1">
      <alignment horizontal="center" vertical="center" wrapText="1"/>
    </xf>
    <xf numFmtId="166" fontId="1" fillId="2" borderId="1" xfId="2" applyNumberFormat="1" applyFont="1" applyFill="1" applyBorder="1" applyAlignment="1" applyProtection="1">
      <alignment horizontal="center" vertical="center" wrapText="1"/>
    </xf>
    <xf numFmtId="164" fontId="1" fillId="2" borderId="1" xfId="2" applyNumberFormat="1" applyFont="1" applyFill="1" applyBorder="1" applyAlignment="1" applyProtection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165" fontId="4" fillId="2" borderId="1" xfId="2" applyNumberFormat="1" applyFont="1" applyFill="1" applyBorder="1" applyAlignment="1" applyProtection="1"/>
    <xf numFmtId="0" fontId="4" fillId="2" borderId="1" xfId="2" applyNumberFormat="1" applyFont="1" applyFill="1" applyBorder="1" applyAlignment="1" applyProtection="1">
      <alignment horizontal="center"/>
    </xf>
    <xf numFmtId="0" fontId="4" fillId="2" borderId="1" xfId="0" applyNumberFormat="1" applyFont="1" applyFill="1" applyBorder="1" applyAlignment="1">
      <alignment horizontal="center"/>
    </xf>
    <xf numFmtId="164" fontId="4" fillId="2" borderId="1" xfId="3" applyNumberFormat="1" applyFont="1" applyFill="1" applyBorder="1" applyAlignment="1" applyProtection="1">
      <alignment horizontal="center" vertical="center" wrapText="1"/>
    </xf>
    <xf numFmtId="165" fontId="0" fillId="2" borderId="1" xfId="2" applyNumberFormat="1" applyFont="1" applyFill="1" applyBorder="1" applyAlignment="1" applyProtection="1"/>
    <xf numFmtId="164" fontId="0" fillId="0" borderId="1" xfId="2" applyNumberFormat="1" applyFont="1" applyFill="1" applyBorder="1" applyAlignment="1" applyProtection="1">
      <alignment horizontal="center"/>
    </xf>
    <xf numFmtId="164" fontId="4" fillId="2" borderId="1" xfId="7" applyNumberFormat="1" applyFont="1" applyFill="1" applyBorder="1" applyAlignment="1" applyProtection="1">
      <alignment horizontal="center" vertical="center" wrapText="1"/>
    </xf>
    <xf numFmtId="0" fontId="0" fillId="0" borderId="1" xfId="0" applyBorder="1" applyAlignment="1">
      <alignment horizontal="center"/>
    </xf>
    <xf numFmtId="164" fontId="4" fillId="2" borderId="1" xfId="5" applyNumberFormat="1" applyFont="1" applyFill="1" applyBorder="1" applyAlignment="1" applyProtection="1">
      <alignment horizontal="left" vertical="center" wrapText="1"/>
    </xf>
    <xf numFmtId="0" fontId="4" fillId="0" borderId="1" xfId="0" applyNumberFormat="1" applyFont="1" applyBorder="1" applyAlignment="1">
      <alignment horizontal="center"/>
    </xf>
    <xf numFmtId="0" fontId="4" fillId="2" borderId="1" xfId="0" applyNumberFormat="1" applyFont="1" applyFill="1" applyBorder="1"/>
    <xf numFmtId="165" fontId="4" fillId="2" borderId="1" xfId="2" applyNumberFormat="1" applyFont="1" applyFill="1" applyBorder="1" applyAlignment="1" applyProtection="1">
      <alignment horizontal="center"/>
    </xf>
    <xf numFmtId="165" fontId="4" fillId="2" borderId="1" xfId="2" applyNumberFormat="1" applyFont="1" applyFill="1" applyBorder="1" applyAlignment="1" applyProtection="1">
      <alignment horizontal="center" vertical="center" wrapText="1"/>
    </xf>
    <xf numFmtId="164" fontId="4" fillId="2" borderId="1" xfId="2" applyNumberFormat="1" applyFont="1" applyFill="1" applyBorder="1" applyAlignment="1" applyProtection="1">
      <alignment horizontal="center"/>
    </xf>
    <xf numFmtId="165" fontId="5" fillId="2" borderId="1" xfId="2" applyNumberFormat="1" applyFont="1" applyFill="1" applyBorder="1" applyAlignment="1" applyProtection="1"/>
    <xf numFmtId="0" fontId="5" fillId="2" borderId="1" xfId="2" applyNumberFormat="1" applyFont="1" applyFill="1" applyBorder="1" applyAlignment="1" applyProtection="1">
      <alignment horizontal="center"/>
    </xf>
    <xf numFmtId="2" fontId="4" fillId="2" borderId="1" xfId="0" applyNumberFormat="1" applyFont="1" applyFill="1" applyBorder="1" applyAlignment="1">
      <alignment horizontal="center"/>
    </xf>
    <xf numFmtId="2" fontId="5" fillId="2" borderId="1" xfId="0" applyNumberFormat="1" applyFont="1" applyFill="1" applyBorder="1" applyAlignment="1">
      <alignment horizontal="center"/>
    </xf>
    <xf numFmtId="2" fontId="0" fillId="2" borderId="1" xfId="0" applyNumberFormat="1" applyFont="1" applyFill="1" applyBorder="1" applyAlignment="1">
      <alignment horizontal="center"/>
    </xf>
    <xf numFmtId="0" fontId="0" fillId="0" borderId="1" xfId="0" applyBorder="1"/>
    <xf numFmtId="164" fontId="4" fillId="2" borderId="1" xfId="4" applyNumberFormat="1" applyFont="1" applyFill="1" applyBorder="1" applyAlignment="1" applyProtection="1">
      <alignment horizontal="left" wrapText="1"/>
    </xf>
    <xf numFmtId="164" fontId="0" fillId="2" borderId="1" xfId="1" applyNumberFormat="1" applyFont="1" applyFill="1" applyBorder="1" applyAlignment="1" applyProtection="1">
      <alignment horizontal="left" wrapText="1"/>
    </xf>
    <xf numFmtId="164" fontId="5" fillId="5" borderId="1" xfId="5" applyNumberFormat="1" applyFont="1" applyFill="1" applyBorder="1" applyAlignment="1" applyProtection="1">
      <alignment horizontal="left" wrapText="1"/>
    </xf>
    <xf numFmtId="164" fontId="0" fillId="0" borderId="1" xfId="1" applyNumberFormat="1" applyFont="1" applyFill="1" applyBorder="1" applyAlignment="1" applyProtection="1">
      <alignment horizontal="left" wrapText="1"/>
    </xf>
    <xf numFmtId="164" fontId="4" fillId="2" borderId="1" xfId="6" applyNumberFormat="1" applyFont="1" applyFill="1" applyBorder="1" applyAlignment="1" applyProtection="1">
      <alignment horizontal="left" wrapText="1"/>
    </xf>
    <xf numFmtId="165" fontId="4" fillId="5" borderId="1" xfId="2" applyNumberFormat="1" applyFont="1" applyFill="1" applyBorder="1" applyAlignment="1" applyProtection="1">
      <alignment horizontal="left" wrapText="1"/>
    </xf>
    <xf numFmtId="164" fontId="5" fillId="5" borderId="1" xfId="1" applyNumberFormat="1" applyFont="1" applyFill="1" applyBorder="1" applyAlignment="1" applyProtection="1">
      <alignment horizontal="left" wrapText="1"/>
    </xf>
    <xf numFmtId="164" fontId="4" fillId="2" borderId="1" xfId="5" applyNumberFormat="1" applyFont="1" applyFill="1" applyBorder="1" applyAlignment="1" applyProtection="1">
      <alignment horizontal="left" wrapText="1"/>
    </xf>
    <xf numFmtId="165" fontId="4" fillId="2" borderId="1" xfId="2" applyNumberFormat="1" applyFont="1" applyFill="1" applyBorder="1" applyAlignment="1" applyProtection="1">
      <alignment horizontal="left" wrapText="1"/>
    </xf>
    <xf numFmtId="164" fontId="4" fillId="2" borderId="1" xfId="8" applyNumberFormat="1" applyFont="1" applyFill="1" applyBorder="1" applyAlignment="1" applyProtection="1">
      <alignment horizontal="left" wrapText="1"/>
    </xf>
    <xf numFmtId="164" fontId="4" fillId="2" borderId="1" xfId="5" applyNumberFormat="1" applyFont="1" applyFill="1" applyBorder="1" applyAlignment="1" applyProtection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164" fontId="0" fillId="0" borderId="1" xfId="3" applyNumberFormat="1" applyFont="1" applyFill="1" applyBorder="1" applyAlignment="1" applyProtection="1">
      <alignment horizontal="center" vertical="center" wrapText="1"/>
    </xf>
    <xf numFmtId="164" fontId="0" fillId="2" borderId="1" xfId="3" applyNumberFormat="1" applyFont="1" applyFill="1" applyBorder="1" applyAlignment="1" applyProtection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165" fontId="1" fillId="2" borderId="1" xfId="2" applyNumberFormat="1" applyFont="1" applyFill="1" applyBorder="1" applyAlignment="1" applyProtection="1">
      <alignment horizontal="center" vertical="center" wrapText="1"/>
    </xf>
    <xf numFmtId="164" fontId="1" fillId="2" borderId="1" xfId="3" applyNumberFormat="1" applyFont="1" applyFill="1" applyBorder="1" applyAlignment="1" applyProtection="1">
      <alignment horizontal="center" vertical="center" wrapText="1"/>
    </xf>
    <xf numFmtId="3" fontId="1" fillId="2" borderId="1" xfId="2" applyNumberFormat="1" applyFont="1" applyFill="1" applyBorder="1" applyAlignment="1" applyProtection="1">
      <alignment horizontal="center" vertical="center" wrapText="1"/>
    </xf>
    <xf numFmtId="3" fontId="4" fillId="3" borderId="1" xfId="2" applyNumberFormat="1" applyFont="1" applyFill="1" applyBorder="1" applyAlignment="1" applyProtection="1">
      <alignment horizontal="center" vertical="center" wrapText="1"/>
    </xf>
    <xf numFmtId="3" fontId="5" fillId="3" borderId="1" xfId="2" applyNumberFormat="1" applyFont="1" applyFill="1" applyBorder="1" applyAlignment="1" applyProtection="1">
      <alignment horizontal="center" vertical="center" wrapText="1"/>
    </xf>
    <xf numFmtId="3" fontId="5" fillId="4" borderId="1" xfId="2" applyNumberFormat="1" applyFont="1" applyFill="1" applyBorder="1" applyAlignment="1" applyProtection="1">
      <alignment horizontal="center" wrapText="1"/>
    </xf>
    <xf numFmtId="3" fontId="4" fillId="3" borderId="1" xfId="2" applyNumberFormat="1" applyFont="1" applyFill="1" applyBorder="1" applyAlignment="1" applyProtection="1">
      <alignment horizontal="center" vertical="center"/>
    </xf>
    <xf numFmtId="3" fontId="0" fillId="3" borderId="1" xfId="0" applyNumberFormat="1" applyFill="1" applyBorder="1" applyAlignment="1">
      <alignment horizontal="center" vertical="center"/>
    </xf>
    <xf numFmtId="3" fontId="4" fillId="3" borderId="1" xfId="0" applyNumberFormat="1" applyFont="1" applyFill="1" applyBorder="1" applyAlignment="1">
      <alignment horizontal="center" vertical="center"/>
    </xf>
    <xf numFmtId="3" fontId="0" fillId="0" borderId="0" xfId="0" applyNumberFormat="1"/>
    <xf numFmtId="3" fontId="4" fillId="2" borderId="1" xfId="2" applyNumberFormat="1" applyFont="1" applyFill="1" applyBorder="1" applyAlignment="1" applyProtection="1">
      <alignment horizontal="center"/>
    </xf>
    <xf numFmtId="3" fontId="5" fillId="2" borderId="1" xfId="2" applyNumberFormat="1" applyFont="1" applyFill="1" applyBorder="1" applyAlignment="1" applyProtection="1">
      <alignment horizontal="center"/>
    </xf>
    <xf numFmtId="3" fontId="0" fillId="2" borderId="1" xfId="2" applyNumberFormat="1" applyFont="1" applyFill="1" applyBorder="1" applyAlignment="1" applyProtection="1">
      <alignment horizontal="center"/>
    </xf>
    <xf numFmtId="0" fontId="7" fillId="0" borderId="0" xfId="0" applyFont="1" applyBorder="1" applyAlignment="1">
      <alignment horizontal="center"/>
    </xf>
    <xf numFmtId="0" fontId="4" fillId="2" borderId="2" xfId="0" applyNumberFormat="1" applyFont="1" applyFill="1" applyBorder="1" applyAlignment="1">
      <alignment horizontal="center"/>
    </xf>
    <xf numFmtId="0" fontId="4" fillId="2" borderId="3" xfId="0" applyNumberFormat="1" applyFont="1" applyFill="1" applyBorder="1" applyAlignment="1">
      <alignment horizontal="center"/>
    </xf>
    <xf numFmtId="0" fontId="4" fillId="2" borderId="4" xfId="0" applyNumberFormat="1" applyFont="1" applyFill="1" applyBorder="1" applyAlignment="1">
      <alignment horizontal="center"/>
    </xf>
  </cellXfs>
  <cellStyles count="9">
    <cellStyle name="Excel Built-in Normal" xfId="2" xr:uid="{00000000-0005-0000-0000-000000000000}"/>
    <cellStyle name="Excel Built-in Normal 1" xfId="7" xr:uid="{00000000-0005-0000-0000-000001000000}"/>
    <cellStyle name="Excel Built-in Normal 2" xfId="3" xr:uid="{00000000-0005-0000-0000-000002000000}"/>
    <cellStyle name="Excel Built-in Normal 3" xfId="5" xr:uid="{00000000-0005-0000-0000-000003000000}"/>
    <cellStyle name="Normalny" xfId="0" builtinId="0"/>
    <cellStyle name="Normalny 2" xfId="1" xr:uid="{00000000-0005-0000-0000-000005000000}"/>
    <cellStyle name="Normalny 2 2" xfId="4" xr:uid="{00000000-0005-0000-0000-000006000000}"/>
    <cellStyle name="Normalny 3" xfId="6" xr:uid="{00000000-0005-0000-0000-000007000000}"/>
    <cellStyle name="Normalny 5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0"/>
  <sheetViews>
    <sheetView tabSelected="1" zoomScale="80" zoomScaleNormal="80" workbookViewId="0">
      <selection sqref="A1:I1"/>
    </sheetView>
  </sheetViews>
  <sheetFormatPr defaultRowHeight="14.4" x14ac:dyDescent="0.3"/>
  <cols>
    <col min="1" max="1" width="6.44140625" customWidth="1"/>
    <col min="2" max="2" width="40" customWidth="1"/>
    <col min="3" max="3" width="31.6640625" customWidth="1"/>
    <col min="4" max="4" width="21.33203125" customWidth="1"/>
    <col min="5" max="5" width="18.88671875" bestFit="1" customWidth="1"/>
    <col min="6" max="6" width="13.109375" style="52" bestFit="1" customWidth="1"/>
    <col min="7" max="7" width="14.33203125" bestFit="1" customWidth="1"/>
    <col min="8" max="8" width="13.33203125" style="52" customWidth="1"/>
    <col min="9" max="9" width="15.5546875" customWidth="1"/>
    <col min="11" max="11" width="6.88671875" customWidth="1"/>
    <col min="12" max="12" width="11.33203125" customWidth="1"/>
    <col min="13" max="13" width="11.109375" customWidth="1"/>
  </cols>
  <sheetData>
    <row r="1" spans="1:13" ht="18" x14ac:dyDescent="0.35">
      <c r="A1" s="56" t="s">
        <v>109</v>
      </c>
      <c r="B1" s="56"/>
      <c r="C1" s="56"/>
      <c r="D1" s="56"/>
      <c r="E1" s="56"/>
      <c r="F1" s="56"/>
      <c r="G1" s="56"/>
      <c r="H1" s="56"/>
      <c r="I1" s="56"/>
    </row>
    <row r="2" spans="1:13" ht="100.8" x14ac:dyDescent="0.3">
      <c r="A2" s="4" t="s">
        <v>0</v>
      </c>
      <c r="B2" s="1" t="s">
        <v>1</v>
      </c>
      <c r="C2" s="43" t="s">
        <v>112</v>
      </c>
      <c r="D2" s="44" t="s">
        <v>2</v>
      </c>
      <c r="E2" s="44" t="s">
        <v>3</v>
      </c>
      <c r="F2" s="45" t="s">
        <v>111</v>
      </c>
      <c r="G2" s="3" t="s">
        <v>4</v>
      </c>
      <c r="H2" s="45" t="s">
        <v>113</v>
      </c>
      <c r="I2" s="3" t="s">
        <v>114</v>
      </c>
      <c r="J2" s="2" t="s">
        <v>115</v>
      </c>
      <c r="K2" s="2" t="s">
        <v>116</v>
      </c>
      <c r="L2" s="4" t="s">
        <v>117</v>
      </c>
      <c r="M2" s="42" t="s">
        <v>118</v>
      </c>
    </row>
    <row r="3" spans="1:13" x14ac:dyDescent="0.3">
      <c r="A3" s="7">
        <v>1</v>
      </c>
      <c r="B3" s="25" t="s">
        <v>5</v>
      </c>
      <c r="C3" s="5"/>
      <c r="D3" s="35" t="s">
        <v>6</v>
      </c>
      <c r="E3" s="35" t="s">
        <v>7</v>
      </c>
      <c r="F3" s="46">
        <v>250</v>
      </c>
      <c r="G3" s="6">
        <v>10</v>
      </c>
      <c r="H3" s="53">
        <f t="shared" ref="H3:H34" si="0">PRODUCT(F3*G3)</f>
        <v>2500</v>
      </c>
      <c r="I3" s="21"/>
      <c r="J3" s="24"/>
      <c r="K3" s="24"/>
      <c r="L3" s="24"/>
      <c r="M3" s="24"/>
    </row>
    <row r="4" spans="1:13" x14ac:dyDescent="0.3">
      <c r="A4" s="7">
        <v>2</v>
      </c>
      <c r="B4" s="26" t="s">
        <v>8</v>
      </c>
      <c r="C4" s="5"/>
      <c r="D4" s="8" t="s">
        <v>9</v>
      </c>
      <c r="E4" s="8" t="s">
        <v>10</v>
      </c>
      <c r="F4" s="46">
        <v>2500</v>
      </c>
      <c r="G4" s="6">
        <v>60</v>
      </c>
      <c r="H4" s="53">
        <f t="shared" si="0"/>
        <v>150000</v>
      </c>
      <c r="I4" s="21"/>
      <c r="J4" s="24"/>
      <c r="K4" s="24"/>
      <c r="L4" s="24"/>
      <c r="M4" s="24"/>
    </row>
    <row r="5" spans="1:13" x14ac:dyDescent="0.3">
      <c r="A5" s="7">
        <v>3</v>
      </c>
      <c r="B5" s="26" t="s">
        <v>8</v>
      </c>
      <c r="C5" s="5"/>
      <c r="D5" s="8" t="s">
        <v>11</v>
      </c>
      <c r="E5" s="8" t="s">
        <v>10</v>
      </c>
      <c r="F5" s="46">
        <v>400</v>
      </c>
      <c r="G5" s="6">
        <v>60</v>
      </c>
      <c r="H5" s="53">
        <f t="shared" si="0"/>
        <v>24000</v>
      </c>
      <c r="I5" s="21"/>
      <c r="J5" s="24"/>
      <c r="K5" s="24"/>
      <c r="L5" s="24"/>
      <c r="M5" s="24"/>
    </row>
    <row r="6" spans="1:13" ht="28.8" x14ac:dyDescent="0.3">
      <c r="A6" s="7">
        <v>4</v>
      </c>
      <c r="B6" s="25" t="s">
        <v>12</v>
      </c>
      <c r="C6" s="5"/>
      <c r="D6" s="35" t="s">
        <v>13</v>
      </c>
      <c r="E6" s="8" t="s">
        <v>14</v>
      </c>
      <c r="F6" s="46">
        <v>60</v>
      </c>
      <c r="G6" s="6">
        <v>50</v>
      </c>
      <c r="H6" s="53">
        <f t="shared" si="0"/>
        <v>3000</v>
      </c>
      <c r="I6" s="21"/>
      <c r="J6" s="24"/>
      <c r="K6" s="24"/>
      <c r="L6" s="24"/>
      <c r="M6" s="24"/>
    </row>
    <row r="7" spans="1:13" x14ac:dyDescent="0.3">
      <c r="A7" s="7">
        <v>5</v>
      </c>
      <c r="B7" s="25" t="s">
        <v>15</v>
      </c>
      <c r="C7" s="5"/>
      <c r="D7" s="35" t="s">
        <v>16</v>
      </c>
      <c r="E7" s="8" t="s">
        <v>14</v>
      </c>
      <c r="F7" s="46">
        <v>6000</v>
      </c>
      <c r="G7" s="6">
        <v>20</v>
      </c>
      <c r="H7" s="53">
        <f t="shared" si="0"/>
        <v>120000</v>
      </c>
      <c r="I7" s="21"/>
      <c r="J7" s="24"/>
      <c r="K7" s="24"/>
      <c r="L7" s="24"/>
      <c r="M7" s="24"/>
    </row>
    <row r="8" spans="1:13" ht="28.8" x14ac:dyDescent="0.3">
      <c r="A8" s="7">
        <v>6</v>
      </c>
      <c r="B8" s="25" t="s">
        <v>17</v>
      </c>
      <c r="C8" s="5"/>
      <c r="D8" s="35" t="s">
        <v>18</v>
      </c>
      <c r="E8" s="8" t="s">
        <v>19</v>
      </c>
      <c r="F8" s="46">
        <v>5000</v>
      </c>
      <c r="G8" s="6">
        <v>20</v>
      </c>
      <c r="H8" s="53">
        <f t="shared" si="0"/>
        <v>100000</v>
      </c>
      <c r="I8" s="21"/>
      <c r="J8" s="24"/>
      <c r="K8" s="24"/>
      <c r="L8" s="24"/>
      <c r="M8" s="24"/>
    </row>
    <row r="9" spans="1:13" ht="28.8" x14ac:dyDescent="0.3">
      <c r="A9" s="7">
        <v>7</v>
      </c>
      <c r="B9" s="25" t="s">
        <v>20</v>
      </c>
      <c r="C9" s="5"/>
      <c r="D9" s="35" t="s">
        <v>21</v>
      </c>
      <c r="E9" s="35" t="s">
        <v>22</v>
      </c>
      <c r="F9" s="46">
        <v>2800</v>
      </c>
      <c r="G9" s="6">
        <v>125</v>
      </c>
      <c r="H9" s="53">
        <f t="shared" si="0"/>
        <v>350000</v>
      </c>
      <c r="I9" s="21"/>
      <c r="J9" s="24"/>
      <c r="K9" s="24"/>
      <c r="L9" s="24"/>
      <c r="M9" s="24"/>
    </row>
    <row r="10" spans="1:13" ht="43.2" x14ac:dyDescent="0.3">
      <c r="A10" s="7">
        <v>8</v>
      </c>
      <c r="B10" s="25" t="s">
        <v>23</v>
      </c>
      <c r="C10" s="5"/>
      <c r="D10" s="35" t="s">
        <v>24</v>
      </c>
      <c r="E10" s="8" t="s">
        <v>25</v>
      </c>
      <c r="F10" s="46">
        <v>6000</v>
      </c>
      <c r="G10" s="6">
        <v>20</v>
      </c>
      <c r="H10" s="53">
        <f t="shared" si="0"/>
        <v>120000</v>
      </c>
      <c r="I10" s="21"/>
      <c r="J10" s="24"/>
      <c r="K10" s="24"/>
      <c r="L10" s="24"/>
      <c r="M10" s="24"/>
    </row>
    <row r="11" spans="1:13" ht="28.8" x14ac:dyDescent="0.3">
      <c r="A11" s="7">
        <v>9</v>
      </c>
      <c r="B11" s="27" t="s">
        <v>107</v>
      </c>
      <c r="C11" s="19"/>
      <c r="D11" s="36" t="s">
        <v>108</v>
      </c>
      <c r="E11" s="36" t="s">
        <v>65</v>
      </c>
      <c r="F11" s="47">
        <v>2</v>
      </c>
      <c r="G11" s="20">
        <v>30</v>
      </c>
      <c r="H11" s="54">
        <f t="shared" si="0"/>
        <v>60</v>
      </c>
      <c r="I11" s="22"/>
      <c r="J11" s="24"/>
      <c r="K11" s="24"/>
      <c r="L11" s="24"/>
      <c r="M11" s="24"/>
    </row>
    <row r="12" spans="1:13" ht="28.8" x14ac:dyDescent="0.3">
      <c r="A12" s="7">
        <v>10</v>
      </c>
      <c r="B12" s="26" t="s">
        <v>26</v>
      </c>
      <c r="C12" s="5"/>
      <c r="D12" s="8" t="s">
        <v>27</v>
      </c>
      <c r="E12" s="8" t="s">
        <v>25</v>
      </c>
      <c r="F12" s="46">
        <v>500</v>
      </c>
      <c r="G12" s="6">
        <v>20</v>
      </c>
      <c r="H12" s="53">
        <f t="shared" si="0"/>
        <v>10000</v>
      </c>
      <c r="I12" s="21"/>
      <c r="J12" s="24"/>
      <c r="K12" s="24"/>
      <c r="L12" s="24"/>
      <c r="M12" s="24"/>
    </row>
    <row r="13" spans="1:13" x14ac:dyDescent="0.3">
      <c r="A13" s="7">
        <v>11</v>
      </c>
      <c r="B13" s="28" t="s">
        <v>28</v>
      </c>
      <c r="C13" s="9"/>
      <c r="D13" s="37" t="s">
        <v>29</v>
      </c>
      <c r="E13" s="37" t="s">
        <v>14</v>
      </c>
      <c r="F13" s="48">
        <v>400</v>
      </c>
      <c r="G13" s="10">
        <v>6</v>
      </c>
      <c r="H13" s="55">
        <f t="shared" si="0"/>
        <v>2400</v>
      </c>
      <c r="I13" s="23"/>
      <c r="J13" s="24"/>
      <c r="K13" s="24"/>
      <c r="L13" s="24"/>
      <c r="M13" s="24"/>
    </row>
    <row r="14" spans="1:13" x14ac:dyDescent="0.3">
      <c r="A14" s="7">
        <v>12</v>
      </c>
      <c r="B14" s="25" t="s">
        <v>30</v>
      </c>
      <c r="C14" s="5"/>
      <c r="D14" s="35" t="s">
        <v>31</v>
      </c>
      <c r="E14" s="8" t="s">
        <v>14</v>
      </c>
      <c r="F14" s="46">
        <v>3000</v>
      </c>
      <c r="G14" s="6">
        <v>40</v>
      </c>
      <c r="H14" s="53">
        <f t="shared" si="0"/>
        <v>120000</v>
      </c>
      <c r="I14" s="21"/>
      <c r="J14" s="24"/>
      <c r="K14" s="24"/>
      <c r="L14" s="24"/>
      <c r="M14" s="24"/>
    </row>
    <row r="15" spans="1:13" x14ac:dyDescent="0.3">
      <c r="A15" s="7">
        <v>13</v>
      </c>
      <c r="B15" s="26" t="s">
        <v>32</v>
      </c>
      <c r="C15" s="5"/>
      <c r="D15" s="8" t="s">
        <v>33</v>
      </c>
      <c r="E15" s="8" t="s">
        <v>14</v>
      </c>
      <c r="F15" s="46">
        <v>100</v>
      </c>
      <c r="G15" s="6">
        <v>100</v>
      </c>
      <c r="H15" s="53">
        <f t="shared" si="0"/>
        <v>10000</v>
      </c>
      <c r="I15" s="21"/>
      <c r="J15" s="24"/>
      <c r="K15" s="24"/>
      <c r="L15" s="24"/>
      <c r="M15" s="24"/>
    </row>
    <row r="16" spans="1:13" x14ac:dyDescent="0.3">
      <c r="A16" s="7">
        <v>14</v>
      </c>
      <c r="B16" s="26" t="s">
        <v>34</v>
      </c>
      <c r="C16" s="5"/>
      <c r="D16" s="8" t="s">
        <v>35</v>
      </c>
      <c r="E16" s="8" t="s">
        <v>36</v>
      </c>
      <c r="F16" s="46">
        <v>1</v>
      </c>
      <c r="G16" s="6">
        <v>10</v>
      </c>
      <c r="H16" s="53">
        <f t="shared" si="0"/>
        <v>10</v>
      </c>
      <c r="I16" s="21"/>
      <c r="J16" s="24"/>
      <c r="K16" s="24"/>
      <c r="L16" s="24"/>
      <c r="M16" s="24"/>
    </row>
    <row r="17" spans="1:13" ht="28.8" x14ac:dyDescent="0.3">
      <c r="A17" s="7">
        <v>15</v>
      </c>
      <c r="B17" s="26" t="s">
        <v>37</v>
      </c>
      <c r="C17" s="5"/>
      <c r="D17" s="8" t="s">
        <v>38</v>
      </c>
      <c r="E17" s="8" t="s">
        <v>36</v>
      </c>
      <c r="F17" s="46">
        <v>1</v>
      </c>
      <c r="G17" s="6">
        <v>10</v>
      </c>
      <c r="H17" s="53">
        <f t="shared" si="0"/>
        <v>10</v>
      </c>
      <c r="I17" s="21"/>
      <c r="J17" s="24"/>
      <c r="K17" s="24"/>
      <c r="L17" s="24"/>
      <c r="M17" s="24"/>
    </row>
    <row r="18" spans="1:13" x14ac:dyDescent="0.3">
      <c r="A18" s="7">
        <v>16</v>
      </c>
      <c r="B18" s="26" t="s">
        <v>39</v>
      </c>
      <c r="C18" s="5"/>
      <c r="D18" s="8" t="s">
        <v>40</v>
      </c>
      <c r="E18" s="8" t="s">
        <v>14</v>
      </c>
      <c r="F18" s="46">
        <v>100</v>
      </c>
      <c r="G18" s="6">
        <v>50</v>
      </c>
      <c r="H18" s="53">
        <f t="shared" si="0"/>
        <v>5000</v>
      </c>
      <c r="I18" s="21"/>
      <c r="J18" s="24"/>
      <c r="K18" s="24"/>
      <c r="L18" s="24"/>
      <c r="M18" s="24"/>
    </row>
    <row r="19" spans="1:13" x14ac:dyDescent="0.3">
      <c r="A19" s="7">
        <v>17</v>
      </c>
      <c r="B19" s="26" t="s">
        <v>41</v>
      </c>
      <c r="C19" s="5"/>
      <c r="D19" s="8" t="s">
        <v>42</v>
      </c>
      <c r="E19" s="8" t="s">
        <v>14</v>
      </c>
      <c r="F19" s="46">
        <v>600</v>
      </c>
      <c r="G19" s="6">
        <v>50</v>
      </c>
      <c r="H19" s="53">
        <f t="shared" si="0"/>
        <v>30000</v>
      </c>
      <c r="I19" s="21"/>
      <c r="J19" s="24"/>
      <c r="K19" s="24"/>
      <c r="L19" s="24"/>
      <c r="M19" s="24"/>
    </row>
    <row r="20" spans="1:13" x14ac:dyDescent="0.3">
      <c r="A20" s="7">
        <v>18</v>
      </c>
      <c r="B20" s="26" t="s">
        <v>104</v>
      </c>
      <c r="C20" s="5"/>
      <c r="D20" s="8" t="s">
        <v>86</v>
      </c>
      <c r="E20" s="8" t="s">
        <v>65</v>
      </c>
      <c r="F20" s="46">
        <v>500</v>
      </c>
      <c r="G20" s="6">
        <v>20</v>
      </c>
      <c r="H20" s="53">
        <f t="shared" si="0"/>
        <v>10000</v>
      </c>
      <c r="I20" s="21"/>
      <c r="J20" s="24"/>
      <c r="K20" s="24"/>
      <c r="L20" s="24"/>
      <c r="M20" s="24"/>
    </row>
    <row r="21" spans="1:13" x14ac:dyDescent="0.3">
      <c r="A21" s="7">
        <v>19</v>
      </c>
      <c r="B21" s="25" t="s">
        <v>103</v>
      </c>
      <c r="C21" s="5"/>
      <c r="D21" s="35" t="s">
        <v>60</v>
      </c>
      <c r="E21" s="8" t="s">
        <v>22</v>
      </c>
      <c r="F21" s="46">
        <v>4400</v>
      </c>
      <c r="G21" s="6">
        <v>20</v>
      </c>
      <c r="H21" s="53">
        <f t="shared" si="0"/>
        <v>88000</v>
      </c>
      <c r="I21" s="21"/>
      <c r="J21" s="24"/>
      <c r="K21" s="24"/>
      <c r="L21" s="24"/>
      <c r="M21" s="24"/>
    </row>
    <row r="22" spans="1:13" x14ac:dyDescent="0.3">
      <c r="A22" s="7">
        <v>20</v>
      </c>
      <c r="B22" s="25" t="s">
        <v>43</v>
      </c>
      <c r="C22" s="5"/>
      <c r="D22" s="35" t="s">
        <v>44</v>
      </c>
      <c r="E22" s="35" t="s">
        <v>19</v>
      </c>
      <c r="F22" s="46">
        <v>4200</v>
      </c>
      <c r="G22" s="6">
        <v>40</v>
      </c>
      <c r="H22" s="53">
        <f t="shared" si="0"/>
        <v>168000</v>
      </c>
      <c r="I22" s="21"/>
      <c r="J22" s="24"/>
      <c r="K22" s="24"/>
      <c r="L22" s="24"/>
      <c r="M22" s="24"/>
    </row>
    <row r="23" spans="1:13" x14ac:dyDescent="0.3">
      <c r="A23" s="7">
        <v>21</v>
      </c>
      <c r="B23" s="29" t="s">
        <v>45</v>
      </c>
      <c r="C23" s="5"/>
      <c r="D23" s="8" t="s">
        <v>46</v>
      </c>
      <c r="E23" s="8" t="s">
        <v>14</v>
      </c>
      <c r="F23" s="46">
        <v>250</v>
      </c>
      <c r="G23" s="6">
        <v>30</v>
      </c>
      <c r="H23" s="53">
        <f t="shared" si="0"/>
        <v>7500</v>
      </c>
      <c r="I23" s="21"/>
      <c r="J23" s="24"/>
      <c r="K23" s="24"/>
      <c r="L23" s="24"/>
      <c r="M23" s="24"/>
    </row>
    <row r="24" spans="1:13" ht="28.8" x14ac:dyDescent="0.3">
      <c r="A24" s="7">
        <v>22</v>
      </c>
      <c r="B24" s="25" t="s">
        <v>47</v>
      </c>
      <c r="C24" s="5"/>
      <c r="D24" s="11" t="s">
        <v>48</v>
      </c>
      <c r="E24" s="8" t="s">
        <v>14</v>
      </c>
      <c r="F24" s="46">
        <v>1300</v>
      </c>
      <c r="G24" s="6">
        <v>20</v>
      </c>
      <c r="H24" s="53">
        <f t="shared" si="0"/>
        <v>26000</v>
      </c>
      <c r="I24" s="21"/>
      <c r="J24" s="24"/>
      <c r="K24" s="24"/>
      <c r="L24" s="24"/>
      <c r="M24" s="24"/>
    </row>
    <row r="25" spans="1:13" x14ac:dyDescent="0.3">
      <c r="A25" s="7">
        <v>23</v>
      </c>
      <c r="B25" s="30" t="s">
        <v>105</v>
      </c>
      <c r="C25" s="5"/>
      <c r="D25" s="17"/>
      <c r="E25" s="17" t="s">
        <v>106</v>
      </c>
      <c r="F25" s="49">
        <v>5</v>
      </c>
      <c r="G25" s="16">
        <v>60</v>
      </c>
      <c r="H25" s="53">
        <f t="shared" si="0"/>
        <v>300</v>
      </c>
      <c r="I25" s="21"/>
      <c r="J25" s="24"/>
      <c r="K25" s="24"/>
      <c r="L25" s="24"/>
      <c r="M25" s="24"/>
    </row>
    <row r="26" spans="1:13" x14ac:dyDescent="0.3">
      <c r="A26" s="7">
        <v>24</v>
      </c>
      <c r="B26" s="26" t="s">
        <v>102</v>
      </c>
      <c r="C26" s="5"/>
      <c r="D26" s="8" t="s">
        <v>50</v>
      </c>
      <c r="E26" s="8" t="s">
        <v>14</v>
      </c>
      <c r="F26" s="46">
        <v>200</v>
      </c>
      <c r="G26" s="6">
        <v>10</v>
      </c>
      <c r="H26" s="53">
        <f t="shared" si="0"/>
        <v>2000</v>
      </c>
      <c r="I26" s="21"/>
      <c r="J26" s="24"/>
      <c r="K26" s="24"/>
      <c r="L26" s="24"/>
      <c r="M26" s="24"/>
    </row>
    <row r="27" spans="1:13" x14ac:dyDescent="0.3">
      <c r="A27" s="7">
        <v>25</v>
      </c>
      <c r="B27" s="26" t="s">
        <v>49</v>
      </c>
      <c r="C27" s="5"/>
      <c r="D27" s="8" t="s">
        <v>50</v>
      </c>
      <c r="E27" s="8" t="s">
        <v>51</v>
      </c>
      <c r="F27" s="46">
        <v>400</v>
      </c>
      <c r="G27" s="6">
        <v>100</v>
      </c>
      <c r="H27" s="53">
        <f t="shared" si="0"/>
        <v>40000</v>
      </c>
      <c r="I27" s="21"/>
      <c r="J27" s="24"/>
      <c r="K27" s="24"/>
      <c r="L27" s="24"/>
      <c r="M27" s="24"/>
    </row>
    <row r="28" spans="1:13" x14ac:dyDescent="0.3">
      <c r="A28" s="7">
        <v>26</v>
      </c>
      <c r="B28" s="26" t="s">
        <v>101</v>
      </c>
      <c r="C28" s="5"/>
      <c r="D28" s="8" t="s">
        <v>40</v>
      </c>
      <c r="E28" s="8" t="s">
        <v>22</v>
      </c>
      <c r="F28" s="46">
        <v>700</v>
      </c>
      <c r="G28" s="6">
        <v>60</v>
      </c>
      <c r="H28" s="53">
        <f t="shared" si="0"/>
        <v>42000</v>
      </c>
      <c r="I28" s="21"/>
      <c r="J28" s="24"/>
      <c r="K28" s="24"/>
      <c r="L28" s="24"/>
      <c r="M28" s="24"/>
    </row>
    <row r="29" spans="1:13" x14ac:dyDescent="0.3">
      <c r="A29" s="7">
        <v>27</v>
      </c>
      <c r="B29" s="28" t="s">
        <v>52</v>
      </c>
      <c r="C29" s="9"/>
      <c r="D29" s="37" t="s">
        <v>53</v>
      </c>
      <c r="E29" s="38" t="s">
        <v>54</v>
      </c>
      <c r="F29" s="50">
        <v>1500</v>
      </c>
      <c r="G29" s="12">
        <v>20</v>
      </c>
      <c r="H29" s="53">
        <f t="shared" si="0"/>
        <v>30000</v>
      </c>
      <c r="I29" s="21"/>
      <c r="J29" s="24"/>
      <c r="K29" s="24"/>
      <c r="L29" s="24"/>
      <c r="M29" s="24"/>
    </row>
    <row r="30" spans="1:13" x14ac:dyDescent="0.3">
      <c r="A30" s="7">
        <v>28</v>
      </c>
      <c r="B30" s="28" t="s">
        <v>52</v>
      </c>
      <c r="C30" s="9"/>
      <c r="D30" s="37" t="s">
        <v>55</v>
      </c>
      <c r="E30" s="38" t="s">
        <v>54</v>
      </c>
      <c r="F30" s="50">
        <v>2500</v>
      </c>
      <c r="G30" s="12">
        <v>20</v>
      </c>
      <c r="H30" s="53">
        <f t="shared" si="0"/>
        <v>50000</v>
      </c>
      <c r="I30" s="21"/>
      <c r="J30" s="24"/>
      <c r="K30" s="24"/>
      <c r="L30" s="24"/>
      <c r="M30" s="24"/>
    </row>
    <row r="31" spans="1:13" x14ac:dyDescent="0.3">
      <c r="A31" s="7">
        <v>29</v>
      </c>
      <c r="B31" s="26" t="s">
        <v>56</v>
      </c>
      <c r="C31" s="5"/>
      <c r="D31" s="8" t="s">
        <v>57</v>
      </c>
      <c r="E31" s="8" t="s">
        <v>22</v>
      </c>
      <c r="F31" s="46">
        <v>1200</v>
      </c>
      <c r="G31" s="6">
        <v>30</v>
      </c>
      <c r="H31" s="53">
        <f t="shared" si="0"/>
        <v>36000</v>
      </c>
      <c r="I31" s="21"/>
      <c r="J31" s="24"/>
      <c r="K31" s="24"/>
      <c r="L31" s="24"/>
      <c r="M31" s="24"/>
    </row>
    <row r="32" spans="1:13" ht="28.8" x14ac:dyDescent="0.3">
      <c r="A32" s="7">
        <v>30</v>
      </c>
      <c r="B32" s="26" t="s">
        <v>58</v>
      </c>
      <c r="C32" s="5"/>
      <c r="D32" s="38" t="s">
        <v>27</v>
      </c>
      <c r="E32" s="8" t="s">
        <v>25</v>
      </c>
      <c r="F32" s="46">
        <v>250</v>
      </c>
      <c r="G32" s="6">
        <v>30</v>
      </c>
      <c r="H32" s="53">
        <f t="shared" si="0"/>
        <v>7500</v>
      </c>
      <c r="I32" s="21"/>
      <c r="J32" s="24"/>
      <c r="K32" s="24"/>
      <c r="L32" s="24"/>
      <c r="M32" s="24"/>
    </row>
    <row r="33" spans="1:13" x14ac:dyDescent="0.3">
      <c r="A33" s="7">
        <v>31</v>
      </c>
      <c r="B33" s="26" t="s">
        <v>59</v>
      </c>
      <c r="C33" s="5"/>
      <c r="D33" s="8" t="s">
        <v>60</v>
      </c>
      <c r="E33" s="8" t="s">
        <v>25</v>
      </c>
      <c r="F33" s="46">
        <v>100</v>
      </c>
      <c r="G33" s="6">
        <v>30</v>
      </c>
      <c r="H33" s="53">
        <f t="shared" si="0"/>
        <v>3000</v>
      </c>
      <c r="I33" s="21"/>
      <c r="J33" s="24"/>
      <c r="K33" s="24"/>
      <c r="L33" s="24"/>
      <c r="M33" s="24"/>
    </row>
    <row r="34" spans="1:13" x14ac:dyDescent="0.3">
      <c r="A34" s="7">
        <v>32</v>
      </c>
      <c r="B34" s="26" t="s">
        <v>61</v>
      </c>
      <c r="C34" s="5"/>
      <c r="D34" s="8" t="s">
        <v>62</v>
      </c>
      <c r="E34" s="8" t="s">
        <v>22</v>
      </c>
      <c r="F34" s="46">
        <v>2500</v>
      </c>
      <c r="G34" s="6">
        <v>60</v>
      </c>
      <c r="H34" s="53">
        <f t="shared" si="0"/>
        <v>150000</v>
      </c>
      <c r="I34" s="21"/>
      <c r="J34" s="24"/>
      <c r="K34" s="24"/>
      <c r="L34" s="24"/>
      <c r="M34" s="24"/>
    </row>
    <row r="35" spans="1:13" ht="57.6" x14ac:dyDescent="0.3">
      <c r="A35" s="7">
        <v>33</v>
      </c>
      <c r="B35" s="26" t="s">
        <v>63</v>
      </c>
      <c r="C35" s="5"/>
      <c r="D35" s="8" t="s">
        <v>64</v>
      </c>
      <c r="E35" s="8" t="s">
        <v>65</v>
      </c>
      <c r="F35" s="46">
        <v>150</v>
      </c>
      <c r="G35" s="6">
        <v>60</v>
      </c>
      <c r="H35" s="53">
        <f t="shared" ref="H35:H58" si="1">PRODUCT(F35*G35)</f>
        <v>9000</v>
      </c>
      <c r="I35" s="21"/>
      <c r="J35" s="24"/>
      <c r="K35" s="24"/>
      <c r="L35" s="24"/>
      <c r="M35" s="24"/>
    </row>
    <row r="36" spans="1:13" x14ac:dyDescent="0.3">
      <c r="A36" s="7">
        <v>34</v>
      </c>
      <c r="B36" s="30" t="s">
        <v>100</v>
      </c>
      <c r="C36" s="5"/>
      <c r="D36" s="39"/>
      <c r="E36" s="8" t="s">
        <v>14</v>
      </c>
      <c r="F36" s="46">
        <v>10</v>
      </c>
      <c r="G36" s="6">
        <v>100</v>
      </c>
      <c r="H36" s="53">
        <f t="shared" si="1"/>
        <v>1000</v>
      </c>
      <c r="I36" s="21"/>
      <c r="J36" s="24"/>
      <c r="K36" s="24"/>
      <c r="L36" s="24"/>
      <c r="M36" s="24"/>
    </row>
    <row r="37" spans="1:13" x14ac:dyDescent="0.3">
      <c r="A37" s="7">
        <v>35</v>
      </c>
      <c r="B37" s="26" t="s">
        <v>66</v>
      </c>
      <c r="C37" s="5"/>
      <c r="D37" s="39" t="s">
        <v>57</v>
      </c>
      <c r="E37" s="8" t="s">
        <v>14</v>
      </c>
      <c r="F37" s="46">
        <v>10</v>
      </c>
      <c r="G37" s="6">
        <v>50</v>
      </c>
      <c r="H37" s="53">
        <f t="shared" si="1"/>
        <v>500</v>
      </c>
      <c r="I37" s="21"/>
      <c r="J37" s="24"/>
      <c r="K37" s="24"/>
      <c r="L37" s="24"/>
      <c r="M37" s="24"/>
    </row>
    <row r="38" spans="1:13" ht="28.8" x14ac:dyDescent="0.3">
      <c r="A38" s="7">
        <v>36</v>
      </c>
      <c r="B38" s="26" t="s">
        <v>67</v>
      </c>
      <c r="C38" s="5"/>
      <c r="D38" s="8" t="s">
        <v>68</v>
      </c>
      <c r="E38" s="8" t="s">
        <v>14</v>
      </c>
      <c r="F38" s="46">
        <v>1500</v>
      </c>
      <c r="G38" s="6">
        <v>50</v>
      </c>
      <c r="H38" s="53">
        <f t="shared" si="1"/>
        <v>75000</v>
      </c>
      <c r="I38" s="21"/>
      <c r="J38" s="24"/>
      <c r="K38" s="24"/>
      <c r="L38" s="24"/>
      <c r="M38" s="24"/>
    </row>
    <row r="39" spans="1:13" ht="28.8" x14ac:dyDescent="0.3">
      <c r="A39" s="7">
        <v>37</v>
      </c>
      <c r="B39" s="26" t="s">
        <v>69</v>
      </c>
      <c r="C39" s="5"/>
      <c r="D39" s="8" t="s">
        <v>70</v>
      </c>
      <c r="E39" s="8" t="s">
        <v>14</v>
      </c>
      <c r="F39" s="46">
        <v>15</v>
      </c>
      <c r="G39" s="6">
        <v>50</v>
      </c>
      <c r="H39" s="53">
        <f t="shared" si="1"/>
        <v>750</v>
      </c>
      <c r="I39" s="21"/>
      <c r="J39" s="24"/>
      <c r="K39" s="24"/>
      <c r="L39" s="24"/>
      <c r="M39" s="24"/>
    </row>
    <row r="40" spans="1:13" x14ac:dyDescent="0.3">
      <c r="A40" s="7">
        <v>38</v>
      </c>
      <c r="B40" s="25" t="s">
        <v>71</v>
      </c>
      <c r="C40" s="5"/>
      <c r="D40" s="35" t="s">
        <v>72</v>
      </c>
      <c r="E40" s="8" t="s">
        <v>19</v>
      </c>
      <c r="F40" s="46">
        <v>800</v>
      </c>
      <c r="G40" s="6">
        <v>10</v>
      </c>
      <c r="H40" s="53">
        <f t="shared" si="1"/>
        <v>8000</v>
      </c>
      <c r="I40" s="21"/>
      <c r="J40" s="24"/>
      <c r="K40" s="24"/>
      <c r="L40" s="24"/>
      <c r="M40" s="24"/>
    </row>
    <row r="41" spans="1:13" x14ac:dyDescent="0.3">
      <c r="A41" s="7">
        <v>39</v>
      </c>
      <c r="B41" s="25" t="s">
        <v>73</v>
      </c>
      <c r="C41" s="5"/>
      <c r="D41" s="35" t="s">
        <v>40</v>
      </c>
      <c r="E41" s="8" t="s">
        <v>14</v>
      </c>
      <c r="F41" s="46">
        <v>4000</v>
      </c>
      <c r="G41" s="6">
        <v>12</v>
      </c>
      <c r="H41" s="53">
        <f t="shared" si="1"/>
        <v>48000</v>
      </c>
      <c r="I41" s="21"/>
      <c r="J41" s="24"/>
      <c r="K41" s="24"/>
      <c r="L41" s="24"/>
      <c r="M41" s="24"/>
    </row>
    <row r="42" spans="1:13" x14ac:dyDescent="0.3">
      <c r="A42" s="7">
        <v>40</v>
      </c>
      <c r="B42" s="26" t="s">
        <v>74</v>
      </c>
      <c r="C42" s="5"/>
      <c r="D42" s="8" t="s">
        <v>75</v>
      </c>
      <c r="E42" s="8" t="s">
        <v>22</v>
      </c>
      <c r="F42" s="46">
        <v>800</v>
      </c>
      <c r="G42" s="6">
        <v>24</v>
      </c>
      <c r="H42" s="53">
        <f t="shared" si="1"/>
        <v>19200</v>
      </c>
      <c r="I42" s="21"/>
      <c r="J42" s="24"/>
      <c r="K42" s="24"/>
      <c r="L42" s="24"/>
      <c r="M42" s="24"/>
    </row>
    <row r="43" spans="1:13" x14ac:dyDescent="0.3">
      <c r="A43" s="7">
        <v>41</v>
      </c>
      <c r="B43" s="26" t="s">
        <v>76</v>
      </c>
      <c r="C43" s="5"/>
      <c r="D43" s="8" t="s">
        <v>77</v>
      </c>
      <c r="E43" s="8" t="s">
        <v>78</v>
      </c>
      <c r="F43" s="46">
        <v>600</v>
      </c>
      <c r="G43" s="6">
        <v>60</v>
      </c>
      <c r="H43" s="53">
        <f t="shared" si="1"/>
        <v>36000</v>
      </c>
      <c r="I43" s="21"/>
      <c r="J43" s="24"/>
      <c r="K43" s="24"/>
      <c r="L43" s="24"/>
      <c r="M43" s="24"/>
    </row>
    <row r="44" spans="1:13" x14ac:dyDescent="0.3">
      <c r="A44" s="7">
        <v>42</v>
      </c>
      <c r="B44" s="25" t="s">
        <v>79</v>
      </c>
      <c r="C44" s="5"/>
      <c r="D44" s="35" t="s">
        <v>80</v>
      </c>
      <c r="E44" s="8" t="s">
        <v>14</v>
      </c>
      <c r="F44" s="46">
        <v>130</v>
      </c>
      <c r="G44" s="6">
        <v>10</v>
      </c>
      <c r="H44" s="53">
        <f t="shared" si="1"/>
        <v>1300</v>
      </c>
      <c r="I44" s="21"/>
      <c r="J44" s="24"/>
      <c r="K44" s="24"/>
      <c r="L44" s="24"/>
      <c r="M44" s="24"/>
    </row>
    <row r="45" spans="1:13" x14ac:dyDescent="0.3">
      <c r="A45" s="7">
        <v>43</v>
      </c>
      <c r="B45" s="25" t="s">
        <v>81</v>
      </c>
      <c r="C45" s="5"/>
      <c r="D45" s="35" t="s">
        <v>16</v>
      </c>
      <c r="E45" s="35" t="s">
        <v>14</v>
      </c>
      <c r="F45" s="46">
        <v>400</v>
      </c>
      <c r="G45" s="6">
        <v>20</v>
      </c>
      <c r="H45" s="53">
        <f t="shared" si="1"/>
        <v>8000</v>
      </c>
      <c r="I45" s="21"/>
      <c r="J45" s="24"/>
      <c r="K45" s="24"/>
      <c r="L45" s="24"/>
      <c r="M45" s="24"/>
    </row>
    <row r="46" spans="1:13" x14ac:dyDescent="0.3">
      <c r="A46" s="7">
        <v>44</v>
      </c>
      <c r="B46" s="25" t="s">
        <v>81</v>
      </c>
      <c r="C46" s="5"/>
      <c r="D46" s="35" t="s">
        <v>40</v>
      </c>
      <c r="E46" s="8" t="s">
        <v>14</v>
      </c>
      <c r="F46" s="46">
        <v>3000</v>
      </c>
      <c r="G46" s="6">
        <v>50</v>
      </c>
      <c r="H46" s="53">
        <f t="shared" si="1"/>
        <v>150000</v>
      </c>
      <c r="I46" s="21"/>
      <c r="J46" s="24"/>
      <c r="K46" s="24"/>
      <c r="L46" s="24"/>
      <c r="M46" s="24"/>
    </row>
    <row r="47" spans="1:13" x14ac:dyDescent="0.3">
      <c r="A47" s="7">
        <v>45</v>
      </c>
      <c r="B47" s="26" t="s">
        <v>82</v>
      </c>
      <c r="C47" s="13"/>
      <c r="D47" s="40" t="s">
        <v>16</v>
      </c>
      <c r="E47" s="41" t="s">
        <v>65</v>
      </c>
      <c r="F47" s="51">
        <v>600</v>
      </c>
      <c r="G47" s="14">
        <v>50</v>
      </c>
      <c r="H47" s="53">
        <f t="shared" si="1"/>
        <v>30000</v>
      </c>
      <c r="I47" s="21"/>
      <c r="J47" s="24"/>
      <c r="K47" s="24"/>
      <c r="L47" s="24"/>
      <c r="M47" s="24"/>
    </row>
    <row r="48" spans="1:13" x14ac:dyDescent="0.3">
      <c r="A48" s="7">
        <v>46</v>
      </c>
      <c r="B48" s="31" t="s">
        <v>83</v>
      </c>
      <c r="C48" s="5"/>
      <c r="D48" s="8"/>
      <c r="E48" s="8" t="s">
        <v>65</v>
      </c>
      <c r="F48" s="46">
        <v>30</v>
      </c>
      <c r="G48" s="6">
        <v>30</v>
      </c>
      <c r="H48" s="53">
        <f t="shared" si="1"/>
        <v>900</v>
      </c>
      <c r="I48" s="21"/>
      <c r="J48" s="24"/>
      <c r="K48" s="24"/>
      <c r="L48" s="24"/>
      <c r="M48" s="24"/>
    </row>
    <row r="49" spans="1:13" x14ac:dyDescent="0.3">
      <c r="A49" s="7">
        <v>47</v>
      </c>
      <c r="B49" s="31" t="s">
        <v>84</v>
      </c>
      <c r="C49" s="5"/>
      <c r="D49" s="8"/>
      <c r="E49" s="8" t="s">
        <v>25</v>
      </c>
      <c r="F49" s="46">
        <v>150</v>
      </c>
      <c r="G49" s="6">
        <v>60</v>
      </c>
      <c r="H49" s="53">
        <f t="shared" si="1"/>
        <v>9000</v>
      </c>
      <c r="I49" s="21"/>
      <c r="J49" s="24"/>
      <c r="K49" s="24"/>
      <c r="L49" s="24"/>
      <c r="M49" s="24"/>
    </row>
    <row r="50" spans="1:13" x14ac:dyDescent="0.3">
      <c r="A50" s="7">
        <v>48</v>
      </c>
      <c r="B50" s="25" t="s">
        <v>85</v>
      </c>
      <c r="C50" s="5"/>
      <c r="D50" s="35" t="s">
        <v>86</v>
      </c>
      <c r="E50" s="8" t="s">
        <v>14</v>
      </c>
      <c r="F50" s="46">
        <v>20</v>
      </c>
      <c r="G50" s="6">
        <v>3</v>
      </c>
      <c r="H50" s="53">
        <f t="shared" si="1"/>
        <v>60</v>
      </c>
      <c r="I50" s="21"/>
      <c r="J50" s="24"/>
      <c r="K50" s="24"/>
      <c r="L50" s="24"/>
      <c r="M50" s="24"/>
    </row>
    <row r="51" spans="1:13" x14ac:dyDescent="0.3">
      <c r="A51" s="7">
        <v>49</v>
      </c>
      <c r="B51" s="31" t="s">
        <v>87</v>
      </c>
      <c r="C51" s="5"/>
      <c r="D51" s="8"/>
      <c r="E51" s="8" t="s">
        <v>25</v>
      </c>
      <c r="F51" s="46">
        <v>300</v>
      </c>
      <c r="G51" s="6">
        <v>30</v>
      </c>
      <c r="H51" s="53">
        <f t="shared" si="1"/>
        <v>9000</v>
      </c>
      <c r="I51" s="21"/>
      <c r="J51" s="24"/>
      <c r="K51" s="24"/>
      <c r="L51" s="24"/>
      <c r="M51" s="24"/>
    </row>
    <row r="52" spans="1:13" x14ac:dyDescent="0.3">
      <c r="A52" s="7">
        <v>50</v>
      </c>
      <c r="B52" s="26" t="s">
        <v>88</v>
      </c>
      <c r="C52" s="5"/>
      <c r="D52" s="8" t="s">
        <v>89</v>
      </c>
      <c r="E52" s="8" t="s">
        <v>14</v>
      </c>
      <c r="F52" s="46">
        <v>5</v>
      </c>
      <c r="G52" s="6">
        <v>50</v>
      </c>
      <c r="H52" s="53">
        <f t="shared" si="1"/>
        <v>250</v>
      </c>
      <c r="I52" s="21"/>
      <c r="J52" s="24"/>
      <c r="K52" s="24"/>
      <c r="L52" s="24"/>
      <c r="M52" s="24"/>
    </row>
    <row r="53" spans="1:13" x14ac:dyDescent="0.3">
      <c r="A53" s="7">
        <v>51</v>
      </c>
      <c r="B53" s="32" t="s">
        <v>90</v>
      </c>
      <c r="C53" s="15"/>
      <c r="D53" s="39" t="s">
        <v>86</v>
      </c>
      <c r="E53" s="39" t="s">
        <v>65</v>
      </c>
      <c r="F53" s="46">
        <v>10</v>
      </c>
      <c r="G53" s="6">
        <v>10</v>
      </c>
      <c r="H53" s="53">
        <f t="shared" si="1"/>
        <v>100</v>
      </c>
      <c r="I53" s="21"/>
      <c r="J53" s="24"/>
      <c r="K53" s="24"/>
      <c r="L53" s="24"/>
      <c r="M53" s="24"/>
    </row>
    <row r="54" spans="1:13" ht="28.8" x14ac:dyDescent="0.3">
      <c r="A54" s="7">
        <v>52</v>
      </c>
      <c r="B54" s="26" t="s">
        <v>91</v>
      </c>
      <c r="C54" s="5"/>
      <c r="D54" s="8" t="s">
        <v>92</v>
      </c>
      <c r="E54" s="8" t="s">
        <v>93</v>
      </c>
      <c r="F54" s="46">
        <v>2600</v>
      </c>
      <c r="G54" s="6">
        <v>30</v>
      </c>
      <c r="H54" s="53">
        <f t="shared" si="1"/>
        <v>78000</v>
      </c>
      <c r="I54" s="21"/>
      <c r="J54" s="24"/>
      <c r="K54" s="24"/>
      <c r="L54" s="24"/>
      <c r="M54" s="24"/>
    </row>
    <row r="55" spans="1:13" ht="72" x14ac:dyDescent="0.3">
      <c r="A55" s="7">
        <v>53</v>
      </c>
      <c r="B55" s="33" t="s">
        <v>94</v>
      </c>
      <c r="C55" s="5"/>
      <c r="D55" s="17"/>
      <c r="E55" s="17" t="s">
        <v>93</v>
      </c>
      <c r="F55" s="49">
        <v>300</v>
      </c>
      <c r="G55" s="16">
        <v>30</v>
      </c>
      <c r="H55" s="53">
        <f t="shared" si="1"/>
        <v>9000</v>
      </c>
      <c r="I55" s="21"/>
      <c r="J55" s="24"/>
      <c r="K55" s="24"/>
      <c r="L55" s="24"/>
      <c r="M55" s="24"/>
    </row>
    <row r="56" spans="1:13" ht="43.2" x14ac:dyDescent="0.3">
      <c r="A56" s="7">
        <v>54</v>
      </c>
      <c r="B56" s="26" t="s">
        <v>95</v>
      </c>
      <c r="C56" s="5"/>
      <c r="D56" s="38" t="s">
        <v>96</v>
      </c>
      <c r="E56" s="8" t="s">
        <v>25</v>
      </c>
      <c r="F56" s="46">
        <v>900</v>
      </c>
      <c r="G56" s="18">
        <v>50</v>
      </c>
      <c r="H56" s="53">
        <f t="shared" si="1"/>
        <v>45000</v>
      </c>
      <c r="I56" s="21"/>
      <c r="J56" s="24"/>
      <c r="K56" s="24"/>
      <c r="L56" s="24"/>
      <c r="M56" s="24"/>
    </row>
    <row r="57" spans="1:13" x14ac:dyDescent="0.3">
      <c r="A57" s="7">
        <v>55</v>
      </c>
      <c r="B57" s="26" t="s">
        <v>97</v>
      </c>
      <c r="C57" s="5"/>
      <c r="D57" s="8" t="s">
        <v>16</v>
      </c>
      <c r="E57" s="8" t="s">
        <v>93</v>
      </c>
      <c r="F57" s="46">
        <v>50</v>
      </c>
      <c r="G57" s="6">
        <v>50</v>
      </c>
      <c r="H57" s="53">
        <f t="shared" si="1"/>
        <v>2500</v>
      </c>
      <c r="I57" s="21"/>
      <c r="J57" s="24"/>
      <c r="K57" s="24"/>
      <c r="L57" s="24"/>
      <c r="M57" s="24"/>
    </row>
    <row r="58" spans="1:13" x14ac:dyDescent="0.3">
      <c r="A58" s="7">
        <v>56</v>
      </c>
      <c r="B58" s="34" t="s">
        <v>99</v>
      </c>
      <c r="C58" s="5"/>
      <c r="D58" s="11" t="s">
        <v>98</v>
      </c>
      <c r="E58" s="11" t="s">
        <v>65</v>
      </c>
      <c r="F58" s="46">
        <v>120</v>
      </c>
      <c r="G58" s="18">
        <v>90</v>
      </c>
      <c r="H58" s="53">
        <f t="shared" si="1"/>
        <v>10800</v>
      </c>
      <c r="I58" s="21"/>
      <c r="J58" s="24"/>
      <c r="K58" s="24"/>
      <c r="L58" s="24"/>
      <c r="M58" s="24"/>
    </row>
    <row r="59" spans="1:13" x14ac:dyDescent="0.3">
      <c r="A59" s="57" t="s">
        <v>110</v>
      </c>
      <c r="B59" s="58"/>
      <c r="C59" s="58"/>
      <c r="D59" s="58"/>
      <c r="E59" s="58"/>
      <c r="F59" s="58"/>
      <c r="G59" s="58"/>
      <c r="H59" s="58"/>
      <c r="I59" s="58"/>
      <c r="J59" s="58"/>
      <c r="K59" s="59"/>
      <c r="L59" s="24"/>
      <c r="M59" s="24"/>
    </row>
    <row r="60" spans="1:13" ht="11.25" customHeight="1" x14ac:dyDescent="0.3"/>
  </sheetData>
  <sortState xmlns:xlrd2="http://schemas.microsoft.com/office/spreadsheetml/2017/richdata2" ref="A3:J59">
    <sortCondition ref="B1"/>
  </sortState>
  <mergeCells count="2">
    <mergeCell ref="A1:I1"/>
    <mergeCell ref="A59:K59"/>
  </mergeCells>
  <pageMargins left="0.7" right="0.7" top="0.75" bottom="0.75" header="0.3" footer="0.3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2020-10-14T08:59:17Z</cp:lastPrinted>
  <dcterms:created xsi:type="dcterms:W3CDTF">2020-09-23T12:44:12Z</dcterms:created>
  <dcterms:modified xsi:type="dcterms:W3CDTF">2020-10-18T20:08:01Z</dcterms:modified>
</cp:coreProperties>
</file>