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Łukasz Kuczyński\Desktop\2024\2024 Polski Ład - inwestycje drogowe\Przetarg\2024.10.10 - odpowiedzi na pytania i uzupełnienie\dla Wali\przedmiary w excelu\"/>
    </mc:Choice>
  </mc:AlternateContent>
  <bookViews>
    <workbookView xWindow="0" yWindow="0" windowWidth="28800" windowHeight="12315" activeTab="1"/>
  </bookViews>
  <sheets>
    <sheet name="Table 1" sheetId="1" r:id="rId1"/>
    <sheet name="Table 2" sheetId="2" r:id="rId2"/>
  </sheets>
  <calcPr calcId="152511"/>
</workbook>
</file>

<file path=xl/calcChain.xml><?xml version="1.0" encoding="utf-8"?>
<calcChain xmlns="http://schemas.openxmlformats.org/spreadsheetml/2006/main">
  <c r="F149" i="2" l="1"/>
  <c r="F145" i="2"/>
  <c r="F128" i="2"/>
  <c r="F125" i="2"/>
  <c r="F121" i="2"/>
  <c r="F118" i="2"/>
  <c r="F115" i="2"/>
  <c r="F112" i="2"/>
  <c r="F108" i="2"/>
  <c r="F105" i="2"/>
  <c r="F102" i="2"/>
  <c r="F99" i="2"/>
  <c r="F96" i="2"/>
  <c r="F93" i="2"/>
  <c r="F90" i="2"/>
  <c r="F87" i="2"/>
  <c r="F84" i="2"/>
  <c r="F81" i="2"/>
  <c r="F78" i="2"/>
  <c r="F75" i="2"/>
  <c r="F72" i="2"/>
  <c r="F69" i="2"/>
  <c r="F65" i="2"/>
  <c r="F62" i="2"/>
  <c r="F59" i="2"/>
  <c r="F156" i="2"/>
  <c r="F153" i="2"/>
  <c r="F139" i="2"/>
  <c r="F136" i="2"/>
  <c r="F142" i="2"/>
  <c r="F44" i="2"/>
  <c r="F47" i="2"/>
  <c r="F50" i="2"/>
  <c r="F53" i="2"/>
  <c r="F56" i="2"/>
  <c r="E55" i="2"/>
  <c r="F38" i="2"/>
  <c r="F35" i="2"/>
  <c r="F32" i="2"/>
  <c r="F29" i="2"/>
  <c r="F26" i="2"/>
  <c r="F23" i="2"/>
  <c r="F20" i="2"/>
  <c r="F17" i="2"/>
  <c r="F10" i="2"/>
  <c r="F13" i="2"/>
  <c r="F41" i="2"/>
  <c r="E40" i="2"/>
</calcChain>
</file>

<file path=xl/sharedStrings.xml><?xml version="1.0" encoding="utf-8"?>
<sst xmlns="http://schemas.openxmlformats.org/spreadsheetml/2006/main" count="325" uniqueCount="160">
  <si>
    <r>
      <rPr>
        <b/>
        <sz val="16"/>
        <rFont val="Arial"/>
        <family val="2"/>
      </rPr>
      <t>PRZEDMIAR</t>
    </r>
  </si>
  <si>
    <r>
      <rPr>
        <sz val="10"/>
        <rFont val="Microsoft Sans Serif"/>
        <family val="2"/>
      </rPr>
      <t>BRANŻE:                             drogowa</t>
    </r>
  </si>
  <si>
    <r>
      <rPr>
        <sz val="10"/>
        <rFont val="Microsoft Sans Serif"/>
        <family val="2"/>
      </rPr>
      <t xml:space="preserve">SPRAWDZIŁ PRZEDMIAR:
</t>
    </r>
    <r>
      <rPr>
        <sz val="10"/>
        <rFont val="Microsoft Sans Serif"/>
        <family val="2"/>
      </rPr>
      <t>Jacek Kurzeja</t>
    </r>
  </si>
  <si>
    <r>
      <rPr>
        <sz val="10"/>
        <rFont val="Microsoft Sans Serif"/>
        <family val="2"/>
      </rPr>
      <t>DATA OPRACOWANIA:</t>
    </r>
    <r>
      <rPr>
        <sz val="10"/>
        <rFont val="Times New Roman"/>
        <family val="1"/>
      </rPr>
      <t xml:space="preserve">                    </t>
    </r>
    <r>
      <rPr>
        <sz val="10"/>
        <rFont val="Microsoft Sans Serif"/>
        <family val="2"/>
      </rPr>
      <t>14.06.2024</t>
    </r>
  </si>
  <si>
    <r>
      <rPr>
        <sz val="9"/>
        <rFont val="Microsoft Sans Serif"/>
        <family val="2"/>
      </rPr>
      <t>Lp.</t>
    </r>
  </si>
  <si>
    <r>
      <rPr>
        <sz val="9"/>
        <rFont val="Microsoft Sans Serif"/>
        <family val="2"/>
      </rPr>
      <t>Nazwa działu</t>
    </r>
  </si>
  <si>
    <r>
      <rPr>
        <sz val="9"/>
        <rFont val="Microsoft Sans Serif"/>
        <family val="2"/>
      </rPr>
      <t>Od</t>
    </r>
  </si>
  <si>
    <r>
      <rPr>
        <sz val="9"/>
        <rFont val="Microsoft Sans Serif"/>
        <family val="2"/>
      </rPr>
      <t>Do</t>
    </r>
  </si>
  <si>
    <r>
      <rPr>
        <sz val="9"/>
        <rFont val="Microsoft Sans Serif"/>
        <family val="2"/>
      </rPr>
      <t>Roboty na placu budowy</t>
    </r>
  </si>
  <si>
    <r>
      <rPr>
        <sz val="9"/>
        <rFont val="Microsoft Sans Serif"/>
        <family val="2"/>
      </rPr>
      <t>Roboty w zakresie burzenia, roboty ziemne</t>
    </r>
  </si>
  <si>
    <r>
      <rPr>
        <sz val="9"/>
        <rFont val="Microsoft Sans Serif"/>
        <family val="2"/>
      </rPr>
      <t>JEZDNIA</t>
    </r>
  </si>
  <si>
    <r>
      <rPr>
        <sz val="9"/>
        <rFont val="Microsoft Sans Serif"/>
        <family val="2"/>
      </rPr>
      <t>WZMOCNIONE POBOCZE</t>
    </r>
  </si>
  <si>
    <r>
      <rPr>
        <sz val="9"/>
        <rFont val="Microsoft Sans Serif"/>
        <family val="2"/>
      </rPr>
      <t>POBOCZE Z DESTRUKTU ASFALTOWEGO</t>
    </r>
  </si>
  <si>
    <r>
      <rPr>
        <sz val="9"/>
        <rFont val="Microsoft Sans Serif"/>
        <family val="2"/>
      </rPr>
      <t>OZNAKOWANIE POZIOME</t>
    </r>
  </si>
  <si>
    <r>
      <rPr>
        <sz val="9"/>
        <rFont val="Microsoft Sans Serif"/>
        <family val="2"/>
      </rPr>
      <t>ELEMENTY BRD</t>
    </r>
  </si>
  <si>
    <r>
      <rPr>
        <sz val="9"/>
        <rFont val="Microsoft Sans Serif"/>
        <family val="2"/>
      </rPr>
      <t>INWENTARYZACJA GEODEZYJNA</t>
    </r>
  </si>
  <si>
    <t>PRZEDMIAR ROBÓT - REWIZJA NR 1</t>
  </si>
  <si>
    <t>Roboty pomiarowe przy liniowych robotach ziemnych - trasa dróg w terenie równinnym</t>
  </si>
  <si>
    <t>Lp.</t>
  </si>
  <si>
    <t>Nr spec. techn.</t>
  </si>
  <si>
    <t>Opis i wyliczenia</t>
  </si>
  <si>
    <t>j.m.</t>
  </si>
  <si>
    <t>Poszcz.</t>
  </si>
  <si>
    <t>Razem</t>
  </si>
  <si>
    <t>D- 01.01.01</t>
  </si>
  <si>
    <t>km</t>
  </si>
  <si>
    <t>RAZEM</t>
  </si>
  <si>
    <t>D- 00.00.00</t>
  </si>
  <si>
    <t>Koszty organizacji ruchu zastępczego na czas remontu - ryczałt</t>
  </si>
  <si>
    <t>kpl</t>
  </si>
  <si>
    <t>D- 05.03.11</t>
  </si>
  <si>
    <t>Roboty remontowe - frezowanie nawierzchni bitumicznej o gr. 4 cm z wywozem materiału z rozbiórki na odl. do 1 km</t>
  </si>
  <si>
    <t>m2</t>
  </si>
  <si>
    <t>Roboty remontowe - frezowanie nawierzchni bitumicznej o gr. 14 cm z wywozem materiału z rozbiórki na odl. do 1 km - ekstrapolacja</t>
  </si>
  <si>
    <t>poz.3</t>
  </si>
  <si>
    <t>m3</t>
  </si>
  <si>
    <t>0,18 * poz.3 - 0,35 * poz.38</t>
  </si>
  <si>
    <t>Opłata za składowanie gruzu asfaltowego</t>
  </si>
  <si>
    <t>t</t>
  </si>
  <si>
    <t>2,4 * poz.5</t>
  </si>
  <si>
    <t>D- 01.02.04</t>
  </si>
  <si>
    <t>Rozebranie podbudowy z kruszywa gr. 15 cm mechanicznie</t>
  </si>
  <si>
    <t>Załadunek ładowarką kołową 1,25 m3, wyładunek przez przechylenie skrzyni materiałów budowlanych sypkich - samochody lub przyczepy samowyładowcze; kategoria ładunku II - załadunek kruszywa z podbudowy</t>
  </si>
  <si>
    <t>0,15 * poz.7 * 2,0</t>
  </si>
  <si>
    <t>Przewóz kruszywa na składowisko Wykonawcy</t>
  </si>
  <si>
    <t>kurs</t>
  </si>
  <si>
    <t>D- 04.01.01</t>
  </si>
  <si>
    <t>Roboty ziemne wykonywane koparkami przedsiębiernymi o poj. łyżki 0.40 m3 w gruncie kat. III-IV z transportem urobku na odległość 10 km po drogach o nawierzchni utwardzonej samochodami samowyładowczymi</t>
  </si>
  <si>
    <t>&lt;jezdnia i zatoka&gt; (0,86 - 0,33) * 5305,02</t>
  </si>
  <si>
    <t>Opłata za składowanie ziemi zmieszanej z gruzem</t>
  </si>
  <si>
    <t>Wykonanie koryta na poszerzeniach jezdni w gruncie kat. II-IV - 35 cm głębokości koryta</t>
  </si>
  <si>
    <t>&lt;pobocza z destruktu asfaltowego&gt; poz.39</t>
  </si>
  <si>
    <t>Wykonanie koryta na poszerzeniach jezdni w gruncie kat. II-IV - 82 cm głębokości koryta</t>
  </si>
  <si>
    <t>&lt;pobocza wzmocnione&gt; 77,550</t>
  </si>
  <si>
    <t>D-08-01- 01</t>
  </si>
  <si>
    <t>Rowki pod krawężniki i ławy krawężnikowe o wymiarach 30x40 cm w gruncie kat.III-IV</t>
  </si>
  <si>
    <t>m</t>
  </si>
  <si>
    <t>Roboty ziemne wykonywane koparkami przedsiębiernymi o poj. łyżki 0.40 m3 w gruncie kat. I-III w ziemi uprzednio zmagazynowanej w hałdach z transportem urobku na odległość 10 km po drogach o nawierzchni utwardzonej samochodami samowyładowczymi</t>
  </si>
  <si>
    <t>0,35 * poz.12 + 0,82 * poz.13 + 0,3 * 0,4 * poz.14</t>
  </si>
  <si>
    <t>Opłata za składowanie ziemi</t>
  </si>
  <si>
    <t>Pionowe znaki drogowe - zdjęcie znaków lub drogowskazów</t>
  </si>
  <si>
    <t>szt.</t>
  </si>
  <si>
    <t>Rozebranie słupków do znaków</t>
  </si>
  <si>
    <t>Przewóz materiałów budowlanych na odległość 4 km po drodze o nawierzchni kl. I - przewóz elementów oznakowania na bazę przy ul. Ceglanej</t>
  </si>
  <si>
    <t>Profilowanie i zagęszczanie podłoża wykonywane mechanicznie w gruncie kat. II-IV pod warstwy konstrukcyjne nawierzchni</t>
  </si>
  <si>
    <t>D- 04.05.02a</t>
  </si>
  <si>
    <t>Wzmocnienie podłoża przez stabilizowanie wapnem w ilości 35 kg/m2, warstwa o grubości po zagęszczeniu 25 cm</t>
  </si>
  <si>
    <t>poz.20</t>
  </si>
  <si>
    <t>D- 04.04.02a</t>
  </si>
  <si>
    <t>Podbudowa pomocnicza z kruszywa łamanego 0/31,5mm niezwiązanego o CBR&gt;35% - warstwa o grubości po zagęszczeniu 20 cm</t>
  </si>
  <si>
    <t>D- 04.05.01</t>
  </si>
  <si>
    <t>Podbudowy z gruntu stabilizowanego cementem w ilości 25 kg/m2, warstwa o grubości po zagęszczeniu 15 cm</t>
  </si>
  <si>
    <t>D- 04.03.01</t>
  </si>
  <si>
    <t>Mechaniczne oczyszczenie i skropienie emulsją asfaltową na zimno podbudowy tłuczniowej lub z gruntu stabilizowanego cementem; zużycie emulsji 0,8 kg/m2</t>
  </si>
  <si>
    <t>D- 04.07.01a</t>
  </si>
  <si>
    <t>Podbudowy z mieszanek mineralno-bitumicznych o gr. warstwy po zagęszczeniu 14 cm; wydajność rozkładarki 200 t/dzień</t>
  </si>
  <si>
    <t>D- 04.03.01a</t>
  </si>
  <si>
    <t>Mechaniczne oczyszczenie i skropienie emulsją asfaltową na zimno podbudowy lub nawierzchni betonowej/bitumicznej; zużycie emulsji 0,5 kg/m2</t>
  </si>
  <si>
    <t>D- 05.03.05b</t>
  </si>
  <si>
    <t>Nawierzchnie z mieszanek mineralno-bitumicznych - warstwa wiążąca o gr. 8 cm; wydajność rozkładarki 200 t/dzień</t>
  </si>
  <si>
    <t>poz.27</t>
  </si>
  <si>
    <t>Mechaniczne oczyszczenie i skropienie emulsją asfaltową na zimno podbudowy lub nawierzchni betonowej/bitumicznej; zużycie emulsji 0,3 kg/m2</t>
  </si>
  <si>
    <t>D- 05.03.05a</t>
  </si>
  <si>
    <t>Nawierzchnie z mieszanek mineralno-bitumicznych - warstwa ścieralna o gr. 4 cm; wydajność rozkładarki 200 t/dzień</t>
  </si>
  <si>
    <t>poz.30</t>
  </si>
  <si>
    <t>poz.34</t>
  </si>
  <si>
    <t>D- 06.03.01b</t>
  </si>
  <si>
    <t>Nawierzchnie z kostki kamiennej rzędowej o wysokości 18 cm na podsypce cementowo-piaskowej - roboty na poszerzeniach,przekopach lub pasach węższych niż 2.5 m</t>
  </si>
  <si>
    <t>D- 06.03.01a</t>
  </si>
  <si>
    <t>Warstwa dolna podbudowy z destruktu asfaltowego o grubości po zagęszczeniu 20 cm - roboty na poszerzeniach,przekopach lub pasach węższych niż 2.5 m</t>
  </si>
  <si>
    <t>Warstwa górna podbudowy z destruktu asfaltowego o grubości po zagęszczeniu 15 cm - roboty na poszerzeniach,przekopach lub pasach węższych niż 2.5 m</t>
  </si>
  <si>
    <t>poz.38</t>
  </si>
  <si>
    <t>D- 07.01.01</t>
  </si>
  <si>
    <t>Oznakowanie poziome nawierzchni bitumicznych - na zimno, za pomocą mas chemoutwardzalnych grubowarstwowe wykonywane mechanicznie - oznakowanie gładkie</t>
  </si>
  <si>
    <t>D- 07.02.01</t>
  </si>
  <si>
    <t xml:space="preserve">Słupki (nowe) do znaków drogowych z rur stalowych o śr. 60/70 mm
</t>
  </si>
  <si>
    <t>Dokumentacja powykonawcza</t>
  </si>
  <si>
    <r>
      <rPr>
        <sz val="9"/>
        <rFont val="Calibri"/>
        <family val="2"/>
        <charset val="238"/>
      </rPr>
      <t>1
d.1</t>
    </r>
  </si>
  <si>
    <r>
      <rPr>
        <sz val="9"/>
        <rFont val="Calibri"/>
        <family val="2"/>
        <charset val="238"/>
      </rPr>
      <t>2
d.1</t>
    </r>
  </si>
  <si>
    <r>
      <rPr>
        <sz val="9"/>
        <rFont val="Calibri"/>
        <family val="2"/>
        <charset val="238"/>
      </rPr>
      <t>3
d.2</t>
    </r>
  </si>
  <si>
    <r>
      <rPr>
        <sz val="9"/>
        <rFont val="Calibri"/>
        <family val="2"/>
        <charset val="238"/>
      </rPr>
      <t>4
d.2</t>
    </r>
  </si>
  <si>
    <r>
      <rPr>
        <sz val="9"/>
        <rFont val="Calibri"/>
        <family val="2"/>
        <charset val="238"/>
      </rPr>
      <t>5
d.2</t>
    </r>
  </si>
  <si>
    <r>
      <rPr>
        <sz val="9"/>
        <rFont val="Calibri"/>
        <family val="2"/>
        <charset val="238"/>
      </rPr>
      <t>Wywiezienie gruzu z terenu rozbiórki przy mechanicznym załadowaniu i wyładowaniu samochodem samowyładowczym - przewóz frezowiny nienadającej się do ponownego wbudowania na skladowisko
Krotność = 9</t>
    </r>
  </si>
  <si>
    <r>
      <rPr>
        <sz val="9"/>
        <rFont val="Calibri"/>
        <family val="2"/>
        <charset val="238"/>
      </rPr>
      <t>6
d.2</t>
    </r>
  </si>
  <si>
    <r>
      <rPr>
        <sz val="9"/>
        <rFont val="Calibri"/>
        <family val="2"/>
        <charset val="238"/>
      </rPr>
      <t>7
d.2</t>
    </r>
  </si>
  <si>
    <r>
      <rPr>
        <sz val="9"/>
        <rFont val="Calibri"/>
        <family val="2"/>
        <charset val="238"/>
      </rPr>
      <t>8
d.2</t>
    </r>
  </si>
  <si>
    <r>
      <rPr>
        <sz val="9"/>
        <rFont val="Calibri"/>
        <family val="2"/>
        <charset val="238"/>
      </rPr>
      <t>9
d.2</t>
    </r>
  </si>
  <si>
    <r>
      <rPr>
        <sz val="9"/>
        <rFont val="Calibri"/>
        <family val="2"/>
        <charset val="238"/>
      </rPr>
      <t>10
d.2</t>
    </r>
  </si>
  <si>
    <r>
      <rPr>
        <sz val="9"/>
        <rFont val="Calibri"/>
        <family val="2"/>
        <charset val="238"/>
      </rPr>
      <t>11
d.2</t>
    </r>
  </si>
  <si>
    <r>
      <rPr>
        <sz val="9"/>
        <rFont val="Calibri"/>
        <family val="2"/>
        <charset val="238"/>
      </rPr>
      <t>12
d.2</t>
    </r>
  </si>
  <si>
    <r>
      <rPr>
        <sz val="9"/>
        <rFont val="Calibri"/>
        <family val="2"/>
        <charset val="238"/>
      </rPr>
      <t>13
d.2</t>
    </r>
  </si>
  <si>
    <r>
      <rPr>
        <sz val="9"/>
        <rFont val="Calibri"/>
        <family val="2"/>
        <charset val="238"/>
      </rPr>
      <t>14
d.2</t>
    </r>
  </si>
  <si>
    <r>
      <rPr>
        <sz val="9"/>
        <rFont val="Calibri"/>
        <family val="2"/>
        <charset val="238"/>
      </rPr>
      <t>15
d.2</t>
    </r>
  </si>
  <si>
    <r>
      <rPr>
        <sz val="9"/>
        <rFont val="Calibri"/>
        <family val="2"/>
        <charset val="238"/>
      </rPr>
      <t>16
d.2</t>
    </r>
  </si>
  <si>
    <r>
      <rPr>
        <sz val="9"/>
        <rFont val="Calibri"/>
        <family val="2"/>
        <charset val="238"/>
      </rPr>
      <t>17
d.2</t>
    </r>
  </si>
  <si>
    <r>
      <rPr>
        <sz val="9"/>
        <rFont val="Calibri"/>
        <family val="2"/>
        <charset val="238"/>
      </rPr>
      <t>18
d.2</t>
    </r>
  </si>
  <si>
    <r>
      <rPr>
        <sz val="9"/>
        <rFont val="Calibri"/>
        <family val="2"/>
        <charset val="238"/>
      </rPr>
      <t>19
d.2</t>
    </r>
  </si>
  <si>
    <r>
      <rPr>
        <sz val="9"/>
        <rFont val="Calibri"/>
        <family val="2"/>
        <charset val="238"/>
      </rPr>
      <t>20
d.3</t>
    </r>
  </si>
  <si>
    <r>
      <rPr>
        <sz val="9"/>
        <rFont val="Calibri"/>
        <family val="2"/>
        <charset val="238"/>
      </rPr>
      <t>21
d.3</t>
    </r>
  </si>
  <si>
    <r>
      <rPr>
        <sz val="9"/>
        <rFont val="Calibri"/>
        <family val="2"/>
        <charset val="238"/>
      </rPr>
      <t>22
d.3</t>
    </r>
  </si>
  <si>
    <r>
      <rPr>
        <sz val="9"/>
        <rFont val="Calibri"/>
        <family val="2"/>
        <charset val="238"/>
      </rPr>
      <t>23
d.3</t>
    </r>
  </si>
  <si>
    <r>
      <rPr>
        <sz val="9"/>
        <rFont val="Calibri"/>
        <family val="2"/>
        <charset val="238"/>
      </rPr>
      <t>24
d.3</t>
    </r>
  </si>
  <si>
    <r>
      <rPr>
        <sz val="9"/>
        <rFont val="Calibri"/>
        <family val="2"/>
        <charset val="238"/>
      </rPr>
      <t>25
d.3</t>
    </r>
  </si>
  <si>
    <r>
      <rPr>
        <sz val="9"/>
        <rFont val="Calibri"/>
        <family val="2"/>
        <charset val="238"/>
      </rPr>
      <t>26
d.3</t>
    </r>
  </si>
  <si>
    <r>
      <rPr>
        <sz val="9"/>
        <rFont val="Calibri"/>
        <family val="2"/>
        <charset val="238"/>
      </rPr>
      <t>Dodatek za transport mieszanki mineralno-asfaltowej - dalsze 25 km ponad 5 km
Krotność = 25</t>
    </r>
  </si>
  <si>
    <r>
      <rPr>
        <sz val="9"/>
        <rFont val="Calibri"/>
        <family val="2"/>
        <charset val="238"/>
      </rPr>
      <t>27
d.3</t>
    </r>
  </si>
  <si>
    <r>
      <rPr>
        <sz val="9"/>
        <rFont val="Calibri"/>
        <family val="2"/>
        <charset val="238"/>
      </rPr>
      <t>28
d.3</t>
    </r>
  </si>
  <si>
    <r>
      <rPr>
        <sz val="9"/>
        <rFont val="Calibri"/>
        <family val="2"/>
        <charset val="238"/>
      </rPr>
      <t>29
d.3</t>
    </r>
  </si>
  <si>
    <r>
      <rPr>
        <sz val="9"/>
        <rFont val="Calibri"/>
        <family val="2"/>
        <charset val="238"/>
      </rPr>
      <t>30
d.3</t>
    </r>
  </si>
  <si>
    <r>
      <rPr>
        <sz val="9"/>
        <rFont val="Calibri"/>
        <family val="2"/>
        <charset val="238"/>
      </rPr>
      <t>31
d.3</t>
    </r>
  </si>
  <si>
    <r>
      <rPr>
        <sz val="9"/>
        <rFont val="Calibri"/>
        <family val="2"/>
        <charset val="238"/>
      </rPr>
      <t>32
d.3</t>
    </r>
  </si>
  <si>
    <r>
      <rPr>
        <sz val="9"/>
        <rFont val="Calibri"/>
        <family val="2"/>
        <charset val="238"/>
      </rPr>
      <t>33
d.3</t>
    </r>
  </si>
  <si>
    <r>
      <rPr>
        <sz val="9"/>
        <rFont val="Calibri"/>
        <family val="2"/>
        <charset val="238"/>
      </rPr>
      <t>Krawężniki betonowe obniżone o wymiarach 15x22 cm z wykonaniem ław betonowych na podsypce
cementowo-piaskowej</t>
    </r>
  </si>
  <si>
    <r>
      <rPr>
        <sz val="9"/>
        <rFont val="Calibri"/>
        <family val="2"/>
        <charset val="238"/>
      </rPr>
      <t>34
d.4</t>
    </r>
  </si>
  <si>
    <r>
      <rPr>
        <sz val="9"/>
        <rFont val="Calibri"/>
        <family val="2"/>
        <charset val="238"/>
      </rPr>
      <t>35
d.4</t>
    </r>
  </si>
  <si>
    <r>
      <rPr>
        <sz val="9"/>
        <rFont val="Calibri"/>
        <family val="2"/>
        <charset val="238"/>
      </rPr>
      <t>36
d.4</t>
    </r>
  </si>
  <si>
    <r>
      <rPr>
        <sz val="9"/>
        <rFont val="Calibri"/>
        <family val="2"/>
        <charset val="238"/>
      </rPr>
      <t>37
d.4</t>
    </r>
  </si>
  <si>
    <r>
      <rPr>
        <sz val="9"/>
        <rFont val="Calibri"/>
        <family val="2"/>
        <charset val="238"/>
      </rPr>
      <t>38
d.5</t>
    </r>
  </si>
  <si>
    <r>
      <rPr>
        <sz val="9"/>
        <rFont val="Calibri"/>
        <family val="2"/>
        <charset val="238"/>
      </rPr>
      <t>39
d.5</t>
    </r>
  </si>
  <si>
    <r>
      <rPr>
        <sz val="9"/>
        <rFont val="Calibri"/>
        <family val="2"/>
        <charset val="238"/>
      </rPr>
      <t>40
d.6</t>
    </r>
  </si>
  <si>
    <r>
      <rPr>
        <sz val="9"/>
        <rFont val="Calibri"/>
        <family val="2"/>
        <charset val="238"/>
      </rPr>
      <t>&lt;P-1b&gt; 6,07
&lt;P-1e&gt; 11,7
&lt;P-4&gt; 34,73
&lt;P-6&gt; 20,88
&lt;P-7a&gt; 7,30
&lt;P-7b&gt; 301,20
&lt;P-12&gt; 8,30</t>
    </r>
  </si>
  <si>
    <r>
      <rPr>
        <sz val="9"/>
        <rFont val="Calibri"/>
        <family val="2"/>
        <charset val="238"/>
      </rPr>
      <t>m2 m2 m2 m2 m2 m2
m2</t>
    </r>
  </si>
  <si>
    <r>
      <rPr>
        <sz val="9"/>
        <rFont val="Calibri"/>
        <family val="2"/>
        <charset val="238"/>
      </rPr>
      <t>41
d.7</t>
    </r>
  </si>
  <si>
    <r>
      <rPr>
        <sz val="9"/>
        <rFont val="Calibri"/>
        <family val="2"/>
        <charset val="238"/>
      </rPr>
      <t>42
d.7</t>
    </r>
  </si>
  <si>
    <r>
      <rPr>
        <sz val="9"/>
        <rFont val="Calibri"/>
        <family val="2"/>
        <charset val="238"/>
      </rPr>
      <t>Pionowe znaki drogowe - znaki zakazu, nakazu, ostrzegawcze i informacyjne o pow. ponad 0.3 m2
- znaki typu A</t>
    </r>
  </si>
  <si>
    <r>
      <rPr>
        <sz val="9"/>
        <rFont val="Calibri"/>
        <family val="2"/>
        <charset val="238"/>
      </rPr>
      <t>Pionowe znaki drogowe - znaki zakazu, nakazu, ostrzegawcze i informacyjne o pow. ponad 0.3 m2
- znaki typu D</t>
    </r>
  </si>
  <si>
    <t>2,4 * poz.10</t>
  </si>
  <si>
    <t>2,4 * poz.15</t>
  </si>
  <si>
    <t>43
d.7</t>
  </si>
  <si>
    <t>Pionowe znaki drogowe - znaki zakazu, nakazu, ostrzegawcze i informacyjne o pow. ponad 0.3 m2
- znaki typu B</t>
  </si>
  <si>
    <t xml:space="preserve">Zakup i montaż tymczasowych banerów o wymiarach min.  wraz z konstrukcjami wsporczymi o treści: "Naprawiamy Legnicę dla Was.
Przepraszamy za chwilowe utrudnienia." Grafika banerów do uzgodnienia z Zamawiającym. Po zakończeniu inwestycji banery stają się własnością Zamawiającego.
</t>
  </si>
  <si>
    <t xml:space="preserve">Zakup i montaż tablic informujących o dofinansowaniu zadania z Rządowego Funduszu "Polski Ład" 
</t>
  </si>
  <si>
    <t>BANERY I TABLICE INFORMACYJNE (MONTAŻ PRZED ROZPOCZĘCIEM ROBÓT)</t>
  </si>
  <si>
    <t>44
d.7</t>
  </si>
  <si>
    <t>45
d.8</t>
  </si>
  <si>
    <t>46
d.9</t>
  </si>
  <si>
    <t>47
d.9</t>
  </si>
  <si>
    <t>6,07
11,70
34,73
20,88
7,30
301,20
8,30</t>
  </si>
  <si>
    <t>Zadanie nr 1: Przebudowa ul. Złotoryjskiej w Legnicy (DW364)</t>
  </si>
  <si>
    <t>Klasyfikacja robót wg Wspólnego Słownika Zamówień
45113000-2                         Roboty na placu budowy
45111000-8                         Roboty w zakresie burzenia, roboty ziemne
45233252-0                         Roboty w zakresie nawierzchni ulic
45233221-4                         Malowanie nawierzchni
45233290-8                         Instalowanie znaków drogowych
71354000-4                         Usługi sporządzania map
NAZWA INWESTYCJI:      Zadanie nr 1: Przebudowa ul. Złotoryjskiej w Legnicy (DW 364)
ADRES INWESTYCJI:       Legnica, ul. Złotoryjska - dz.geod. nr 1 obręb Huta
NAZWA INWESTORA:      Gmina Legnica - Zarząd Dróg Miejskich w Legnicy ADRES INWESTORA:       59-220 Legnica, ul. Wojska Polskiego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</si>
</sst>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"/>
    <numFmt numFmtId="166" formatCode="0.0"/>
  </numFmts>
  <fonts count="13" x14ac:knownFonts="1">
    <font>
      <sz val="10"/>
      <color rgb="FF000000"/>
      <name val="Times New Roman"/>
      <charset val="204"/>
    </font>
    <font>
      <b/>
      <sz val="16"/>
      <name val="Arial"/>
    </font>
    <font>
      <sz val="10"/>
      <name val="Microsoft Sans Serif"/>
    </font>
    <font>
      <sz val="9"/>
      <name val="Microsoft Sans Serif"/>
    </font>
    <font>
      <sz val="9"/>
      <color rgb="FF000000"/>
      <name val="Microsoft Sans Serif"/>
      <family val="2"/>
    </font>
    <font>
      <b/>
      <sz val="16"/>
      <name val="Arial"/>
      <family val="2"/>
    </font>
    <font>
      <sz val="10"/>
      <name val="Microsoft Sans Serif"/>
      <family val="2"/>
    </font>
    <font>
      <sz val="10"/>
      <name val="Times New Roman"/>
      <family val="1"/>
    </font>
    <font>
      <sz val="9"/>
      <name val="Microsoft Sans Serif"/>
      <family val="2"/>
    </font>
    <font>
      <sz val="10"/>
      <color rgb="FF000000"/>
      <name val="Calibri"/>
      <family val="2"/>
      <charset val="238"/>
    </font>
    <font>
      <sz val="9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7">
    <xf numFmtId="0" fontId="0" fillId="0" borderId="0" xfId="0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 indent="1"/>
    </xf>
    <xf numFmtId="0" fontId="3" fillId="0" borderId="1" xfId="0" applyFont="1" applyFill="1" applyBorder="1" applyAlignment="1">
      <alignment horizontal="center" vertical="top" wrapText="1"/>
    </xf>
    <xf numFmtId="1" fontId="4" fillId="0" borderId="1" xfId="0" applyNumberFormat="1" applyFont="1" applyFill="1" applyBorder="1" applyAlignment="1">
      <alignment horizontal="right" vertical="top" shrinkToFit="1"/>
    </xf>
    <xf numFmtId="0" fontId="3" fillId="0" borderId="1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left" vertical="top" wrapText="1" inden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 indent="2"/>
    </xf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right" vertical="top" wrapText="1"/>
    </xf>
    <xf numFmtId="0" fontId="9" fillId="0" borderId="1" xfId="0" applyFont="1" applyFill="1" applyBorder="1" applyAlignment="1">
      <alignment horizontal="left" vertical="center" wrapText="1"/>
    </xf>
    <xf numFmtId="164" fontId="11" fillId="0" borderId="1" xfId="0" applyNumberFormat="1" applyFont="1" applyFill="1" applyBorder="1" applyAlignment="1">
      <alignment horizontal="left" vertical="top" shrinkToFit="1"/>
    </xf>
    <xf numFmtId="164" fontId="11" fillId="0" borderId="1" xfId="0" applyNumberFormat="1" applyFont="1" applyFill="1" applyBorder="1" applyAlignment="1">
      <alignment horizontal="right" vertical="top" shrinkToFit="1"/>
    </xf>
    <xf numFmtId="0" fontId="10" fillId="0" borderId="1" xfId="0" applyFont="1" applyFill="1" applyBorder="1" applyAlignment="1">
      <alignment horizontal="right" vertical="top" wrapText="1"/>
    </xf>
    <xf numFmtId="1" fontId="11" fillId="0" borderId="1" xfId="0" applyNumberFormat="1" applyFont="1" applyFill="1" applyBorder="1" applyAlignment="1">
      <alignment horizontal="left" vertical="top" shrinkToFit="1"/>
    </xf>
    <xf numFmtId="2" fontId="11" fillId="0" borderId="1" xfId="0" applyNumberFormat="1" applyFont="1" applyFill="1" applyBorder="1" applyAlignment="1">
      <alignment horizontal="left" vertical="top" shrinkToFit="1"/>
    </xf>
    <xf numFmtId="165" fontId="11" fillId="0" borderId="1" xfId="0" applyNumberFormat="1" applyFont="1" applyFill="1" applyBorder="1" applyAlignment="1">
      <alignment horizontal="right" vertical="top" shrinkToFi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 indent="2"/>
    </xf>
    <xf numFmtId="166" fontId="11" fillId="0" borderId="1" xfId="0" applyNumberFormat="1" applyFont="1" applyFill="1" applyBorder="1" applyAlignment="1">
      <alignment horizontal="left" vertical="top" shrinkToFit="1"/>
    </xf>
    <xf numFmtId="0" fontId="9" fillId="0" borderId="5" xfId="0" applyFont="1" applyFill="1" applyBorder="1" applyAlignment="1">
      <alignment horizontal="left" vertical="top"/>
    </xf>
    <xf numFmtId="0" fontId="9" fillId="0" borderId="5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left" wrapText="1"/>
    </xf>
    <xf numFmtId="0" fontId="12" fillId="0" borderId="5" xfId="0" applyFont="1" applyFill="1" applyBorder="1" applyAlignment="1">
      <alignment horizontal="right" vertical="top"/>
    </xf>
    <xf numFmtId="0" fontId="12" fillId="0" borderId="5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wrapText="1"/>
    </xf>
    <xf numFmtId="164" fontId="12" fillId="0" borderId="1" xfId="0" applyNumberFormat="1" applyFont="1" applyFill="1" applyBorder="1" applyAlignment="1">
      <alignment horizontal="left" wrapText="1"/>
    </xf>
    <xf numFmtId="165" fontId="12" fillId="0" borderId="1" xfId="0" applyNumberFormat="1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left" vertical="top" wrapText="1"/>
    </xf>
    <xf numFmtId="1" fontId="11" fillId="0" borderId="1" xfId="0" applyNumberFormat="1" applyFont="1" applyFill="1" applyBorder="1" applyAlignment="1">
      <alignment horizontal="right" vertical="top" shrinkToFit="1"/>
    </xf>
    <xf numFmtId="1" fontId="12" fillId="0" borderId="1" xfId="0" applyNumberFormat="1" applyFont="1" applyFill="1" applyBorder="1" applyAlignment="1">
      <alignment horizontal="left" wrapText="1"/>
    </xf>
    <xf numFmtId="1" fontId="10" fillId="0" borderId="1" xfId="0" applyNumberFormat="1" applyFont="1" applyFill="1" applyBorder="1" applyAlignment="1">
      <alignment horizontal="right" vertical="top" wrapText="1"/>
    </xf>
    <xf numFmtId="166" fontId="11" fillId="0" borderId="1" xfId="0" applyNumberFormat="1" applyFont="1" applyFill="1" applyBorder="1" applyAlignment="1">
      <alignment horizontal="right" vertical="top" shrinkToFit="1"/>
    </xf>
    <xf numFmtId="166" fontId="12" fillId="0" borderId="1" xfId="0" applyNumberFormat="1" applyFont="1" applyFill="1" applyBorder="1" applyAlignment="1">
      <alignment horizontal="left" wrapText="1"/>
    </xf>
    <xf numFmtId="166" fontId="10" fillId="0" borderId="1" xfId="0" applyNumberFormat="1" applyFont="1" applyFill="1" applyBorder="1" applyAlignment="1">
      <alignment horizontal="right" vertical="top" wrapText="1"/>
    </xf>
    <xf numFmtId="166" fontId="9" fillId="0" borderId="1" xfId="0" applyNumberFormat="1" applyFont="1" applyFill="1" applyBorder="1" applyAlignment="1">
      <alignment horizontal="left" vertical="center" wrapText="1"/>
    </xf>
    <xf numFmtId="166" fontId="12" fillId="0" borderId="1" xfId="0" applyNumberFormat="1" applyFont="1" applyFill="1" applyBorder="1" applyAlignment="1">
      <alignment horizontal="left" vertical="center" wrapText="1"/>
    </xf>
    <xf numFmtId="166" fontId="9" fillId="0" borderId="1" xfId="0" applyNumberFormat="1" applyFont="1" applyFill="1" applyBorder="1" applyAlignment="1">
      <alignment horizontal="left" vertical="top" wrapText="1"/>
    </xf>
    <xf numFmtId="166" fontId="12" fillId="0" borderId="1" xfId="0" applyNumberFormat="1" applyFont="1" applyFill="1" applyBorder="1" applyAlignment="1">
      <alignment horizontal="left" vertical="top" wrapText="1"/>
    </xf>
    <xf numFmtId="1" fontId="9" fillId="0" borderId="1" xfId="0" applyNumberFormat="1" applyFont="1" applyFill="1" applyBorder="1" applyAlignment="1">
      <alignment horizontal="left" vertical="center" wrapText="1"/>
    </xf>
    <xf numFmtId="1" fontId="12" fillId="0" borderId="1" xfId="0" applyNumberFormat="1" applyFont="1" applyFill="1" applyBorder="1" applyAlignment="1">
      <alignment horizontal="left" vertical="center" wrapText="1"/>
    </xf>
    <xf numFmtId="166" fontId="9" fillId="0" borderId="0" xfId="0" applyNumberFormat="1" applyFont="1" applyFill="1" applyBorder="1" applyAlignment="1">
      <alignment horizontal="left" vertical="top"/>
    </xf>
    <xf numFmtId="2" fontId="11" fillId="0" borderId="1" xfId="0" applyNumberFormat="1" applyFont="1" applyFill="1" applyBorder="1" applyAlignment="1">
      <alignment horizontal="right" vertical="top" shrinkToFit="1"/>
    </xf>
    <xf numFmtId="2" fontId="12" fillId="0" borderId="1" xfId="0" applyNumberFormat="1" applyFont="1" applyFill="1" applyBorder="1" applyAlignment="1">
      <alignment horizontal="left" wrapText="1"/>
    </xf>
    <xf numFmtId="2" fontId="10" fillId="0" borderId="1" xfId="0" applyNumberFormat="1" applyFont="1" applyFill="1" applyBorder="1" applyAlignment="1">
      <alignment horizontal="right" vertical="top" wrapText="1"/>
    </xf>
    <xf numFmtId="2" fontId="9" fillId="0" borderId="1" xfId="0" applyNumberFormat="1" applyFont="1" applyFill="1" applyBorder="1" applyAlignment="1">
      <alignment horizontal="left" vertical="center" wrapText="1"/>
    </xf>
    <xf numFmtId="2" fontId="12" fillId="0" borderId="1" xfId="0" applyNumberFormat="1" applyFont="1" applyFill="1" applyBorder="1" applyAlignment="1">
      <alignment horizontal="left" vertical="center" wrapText="1"/>
    </xf>
    <xf numFmtId="166" fontId="10" fillId="0" borderId="1" xfId="0" applyNumberFormat="1" applyFont="1" applyFill="1" applyBorder="1" applyAlignment="1">
      <alignment horizontal="left" vertical="top" wrapText="1" indent="4"/>
    </xf>
    <xf numFmtId="1" fontId="10" fillId="0" borderId="6" xfId="0" applyNumberFormat="1" applyFont="1" applyFill="1" applyBorder="1" applyAlignment="1">
      <alignment horizontal="right" vertical="top" wrapText="1"/>
    </xf>
    <xf numFmtId="1" fontId="9" fillId="0" borderId="5" xfId="0" applyNumberFormat="1" applyFont="1" applyFill="1" applyBorder="1" applyAlignment="1">
      <alignment horizontal="left" vertical="top"/>
    </xf>
    <xf numFmtId="1" fontId="12" fillId="0" borderId="5" xfId="0" applyNumberFormat="1" applyFont="1" applyFill="1" applyBorder="1" applyAlignment="1">
      <alignment horizontal="left" vertical="top"/>
    </xf>
    <xf numFmtId="1" fontId="10" fillId="0" borderId="5" xfId="0" applyNumberFormat="1" applyFont="1" applyFill="1" applyBorder="1" applyAlignment="1">
      <alignment horizontal="right" vertical="top" wrapText="1"/>
    </xf>
    <xf numFmtId="1" fontId="12" fillId="0" borderId="5" xfId="0" applyNumberFormat="1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0" fontId="0" fillId="0" borderId="0" xfId="0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4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center" vertical="top"/>
    </xf>
    <xf numFmtId="0" fontId="12" fillId="0" borderId="5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 inden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147320</xdr:colOff>
      <xdr:row>1</xdr:row>
      <xdr:rowOff>161758</xdr:rowOff>
    </xdr:from>
    <xdr:ext cx="5626735" cy="10795"/>
    <xdr:sp macro="" textlink="">
      <xdr:nvSpPr>
        <xdr:cNvPr id="2" name="Shape 2"/>
        <xdr:cNvSpPr/>
      </xdr:nvSpPr>
      <xdr:spPr>
        <a:xfrm>
          <a:off x="0" y="0"/>
          <a:ext cx="5626735" cy="10795"/>
        </a:xfrm>
        <a:custGeom>
          <a:avLst/>
          <a:gdLst/>
          <a:ahLst/>
          <a:cxnLst/>
          <a:rect l="0" t="0" r="0" b="0"/>
          <a:pathLst>
            <a:path w="5626735" h="10795">
              <a:moveTo>
                <a:pt x="5626608" y="10667"/>
              </a:moveTo>
              <a:lnTo>
                <a:pt x="0" y="10667"/>
              </a:lnTo>
              <a:lnTo>
                <a:pt x="0" y="0"/>
              </a:lnTo>
              <a:lnTo>
                <a:pt x="5626608" y="0"/>
              </a:lnTo>
              <a:lnTo>
                <a:pt x="5626608" y="10667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1</xdr:col>
      <xdr:colOff>580389</xdr:colOff>
      <xdr:row>4</xdr:row>
      <xdr:rowOff>150876</xdr:rowOff>
    </xdr:from>
    <xdr:ext cx="5619115" cy="0"/>
    <xdr:sp macro="" textlink="">
      <xdr:nvSpPr>
        <xdr:cNvPr id="3" name="Shape 3"/>
        <xdr:cNvSpPr/>
      </xdr:nvSpPr>
      <xdr:spPr>
        <a:xfrm>
          <a:off x="0" y="0"/>
          <a:ext cx="5619115" cy="0"/>
        </a:xfrm>
        <a:custGeom>
          <a:avLst/>
          <a:gdLst/>
          <a:ahLst/>
          <a:cxnLst/>
          <a:rect l="0" t="0" r="0" b="0"/>
          <a:pathLst>
            <a:path w="5619115">
              <a:moveTo>
                <a:pt x="0" y="0"/>
              </a:moveTo>
              <a:lnTo>
                <a:pt x="5618988" y="0"/>
              </a:lnTo>
            </a:path>
          </a:pathLst>
        </a:custGeom>
        <a:ln w="19812">
          <a:solidFill>
            <a:srgbClr val="000000"/>
          </a:solidFill>
        </a:ln>
      </xdr:spPr>
    </xdr:sp>
    <xdr:clientData/>
  </xdr:oneCellAnchor>
  <xdr:oneCellAnchor>
    <xdr:from>
      <xdr:col>1</xdr:col>
      <xdr:colOff>580389</xdr:colOff>
      <xdr:row>4</xdr:row>
      <xdr:rowOff>176276</xdr:rowOff>
    </xdr:from>
    <xdr:ext cx="5619115" cy="0"/>
    <xdr:sp macro="" textlink="">
      <xdr:nvSpPr>
        <xdr:cNvPr id="4" name="Shape 4"/>
        <xdr:cNvSpPr/>
      </xdr:nvSpPr>
      <xdr:spPr>
        <a:xfrm>
          <a:off x="0" y="0"/>
          <a:ext cx="5619115" cy="0"/>
        </a:xfrm>
        <a:custGeom>
          <a:avLst/>
          <a:gdLst/>
          <a:ahLst/>
          <a:cxnLst/>
          <a:rect l="0" t="0" r="0" b="0"/>
          <a:pathLst>
            <a:path w="5619115">
              <a:moveTo>
                <a:pt x="0" y="0"/>
              </a:moveTo>
              <a:lnTo>
                <a:pt x="5618988" y="0"/>
              </a:lnTo>
            </a:path>
          </a:pathLst>
        </a:custGeom>
        <a:ln w="19812">
          <a:solidFill>
            <a:srgbClr val="000000"/>
          </a:solidFill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19049</xdr:colOff>
      <xdr:row>5</xdr:row>
      <xdr:rowOff>26669</xdr:rowOff>
    </xdr:from>
    <xdr:ext cx="2787396" cy="108203"/>
    <xdr:pic>
      <xdr:nvPicPr>
        <xdr:cNvPr id="5" name="image1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87396" cy="108203"/>
        </a:xfrm>
        <a:prstGeom prst="rect">
          <a:avLst/>
        </a:prstGeom>
      </xdr:spPr>
    </xdr:pic>
    <xdr:clientData/>
  </xdr:oneCellAnchor>
  <xdr:oneCellAnchor>
    <xdr:from>
      <xdr:col>0</xdr:col>
      <xdr:colOff>325373</xdr:colOff>
      <xdr:row>6</xdr:row>
      <xdr:rowOff>23622</xdr:rowOff>
    </xdr:from>
    <xdr:ext cx="33528" cy="85343"/>
    <xdr:pic>
      <xdr:nvPicPr>
        <xdr:cNvPr id="6" name="image2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3528" cy="85343"/>
        </a:xfrm>
        <a:prstGeom prst="rect">
          <a:avLst/>
        </a:prstGeom>
      </xdr:spPr>
    </xdr:pic>
    <xdr:clientData/>
  </xdr:oneCellAnchor>
  <xdr:oneCellAnchor>
    <xdr:from>
      <xdr:col>2</xdr:col>
      <xdr:colOff>63246</xdr:colOff>
      <xdr:row>6</xdr:row>
      <xdr:rowOff>25146</xdr:rowOff>
    </xdr:from>
    <xdr:ext cx="1283208" cy="108203"/>
    <xdr:pic>
      <xdr:nvPicPr>
        <xdr:cNvPr id="7" name="image3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83208" cy="108203"/>
        </a:xfrm>
        <a:prstGeom prst="rect">
          <a:avLst/>
        </a:prstGeom>
      </xdr:spPr>
    </xdr:pic>
    <xdr:clientData/>
  </xdr:oneCellAnchor>
  <xdr:oneCellAnchor>
    <xdr:from>
      <xdr:col>0</xdr:col>
      <xdr:colOff>317753</xdr:colOff>
      <xdr:row>13</xdr:row>
      <xdr:rowOff>20574</xdr:rowOff>
    </xdr:from>
    <xdr:ext cx="56387" cy="85343"/>
    <xdr:pic>
      <xdr:nvPicPr>
        <xdr:cNvPr id="10" name="image6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6387" cy="85343"/>
        </a:xfrm>
        <a:prstGeom prst="rect">
          <a:avLst/>
        </a:prstGeom>
      </xdr:spPr>
    </xdr:pic>
    <xdr:clientData/>
  </xdr:oneCellAnchor>
  <xdr:oneCellAnchor>
    <xdr:from>
      <xdr:col>2</xdr:col>
      <xdr:colOff>63246</xdr:colOff>
      <xdr:row>13</xdr:row>
      <xdr:rowOff>22097</xdr:rowOff>
    </xdr:from>
    <xdr:ext cx="2247899" cy="108203"/>
    <xdr:pic>
      <xdr:nvPicPr>
        <xdr:cNvPr id="11" name="image7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47899" cy="108203"/>
        </a:xfrm>
        <a:prstGeom prst="rect">
          <a:avLst/>
        </a:prstGeom>
      </xdr:spPr>
    </xdr:pic>
    <xdr:clientData/>
  </xdr:oneCellAnchor>
  <xdr:oneCellAnchor>
    <xdr:from>
      <xdr:col>0</xdr:col>
      <xdr:colOff>317753</xdr:colOff>
      <xdr:row>65</xdr:row>
      <xdr:rowOff>20573</xdr:rowOff>
    </xdr:from>
    <xdr:ext cx="57912" cy="86867"/>
    <xdr:pic>
      <xdr:nvPicPr>
        <xdr:cNvPr id="29" name="image20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7912" cy="86867"/>
        </a:xfrm>
        <a:prstGeom prst="rect">
          <a:avLst/>
        </a:prstGeom>
      </xdr:spPr>
    </xdr:pic>
    <xdr:clientData/>
  </xdr:oneCellAnchor>
  <xdr:oneCellAnchor>
    <xdr:from>
      <xdr:col>2</xdr:col>
      <xdr:colOff>57149</xdr:colOff>
      <xdr:row>65</xdr:row>
      <xdr:rowOff>22098</xdr:rowOff>
    </xdr:from>
    <xdr:ext cx="492251" cy="85343"/>
    <xdr:pic>
      <xdr:nvPicPr>
        <xdr:cNvPr id="30" name="image21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92251" cy="85343"/>
        </a:xfrm>
        <a:prstGeom prst="rect">
          <a:avLst/>
        </a:prstGeom>
      </xdr:spPr>
    </xdr:pic>
    <xdr:clientData/>
  </xdr:oneCellAnchor>
  <xdr:oneCellAnchor>
    <xdr:from>
      <xdr:col>0</xdr:col>
      <xdr:colOff>314705</xdr:colOff>
      <xdr:row>108</xdr:row>
      <xdr:rowOff>19050</xdr:rowOff>
    </xdr:from>
    <xdr:ext cx="59435" cy="85343"/>
    <xdr:pic>
      <xdr:nvPicPr>
        <xdr:cNvPr id="45" name="image27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435" cy="85343"/>
        </a:xfrm>
        <a:prstGeom prst="rect">
          <a:avLst/>
        </a:prstGeom>
      </xdr:spPr>
    </xdr:pic>
    <xdr:clientData/>
  </xdr:oneCellAnchor>
  <xdr:oneCellAnchor>
    <xdr:from>
      <xdr:col>2</xdr:col>
      <xdr:colOff>55626</xdr:colOff>
      <xdr:row>108</xdr:row>
      <xdr:rowOff>19050</xdr:rowOff>
    </xdr:from>
    <xdr:ext cx="1435607" cy="86867"/>
    <xdr:pic>
      <xdr:nvPicPr>
        <xdr:cNvPr id="46" name="image28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35607" cy="86867"/>
        </a:xfrm>
        <a:prstGeom prst="rect">
          <a:avLst/>
        </a:prstGeom>
      </xdr:spPr>
    </xdr:pic>
    <xdr:clientData/>
  </xdr:oneCellAnchor>
  <xdr:oneCellAnchor>
    <xdr:from>
      <xdr:col>0</xdr:col>
      <xdr:colOff>317753</xdr:colOff>
      <xdr:row>121</xdr:row>
      <xdr:rowOff>20574</xdr:rowOff>
    </xdr:from>
    <xdr:ext cx="57912" cy="85343"/>
    <xdr:pic>
      <xdr:nvPicPr>
        <xdr:cNvPr id="51" name="image29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7912" cy="85343"/>
        </a:xfrm>
        <a:prstGeom prst="rect">
          <a:avLst/>
        </a:prstGeom>
      </xdr:spPr>
    </xdr:pic>
    <xdr:clientData/>
  </xdr:oneCellAnchor>
  <xdr:oneCellAnchor>
    <xdr:from>
      <xdr:col>2</xdr:col>
      <xdr:colOff>63246</xdr:colOff>
      <xdr:row>121</xdr:row>
      <xdr:rowOff>19049</xdr:rowOff>
    </xdr:from>
    <xdr:ext cx="2365248" cy="86867"/>
    <xdr:pic>
      <xdr:nvPicPr>
        <xdr:cNvPr id="52" name="image30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365248" cy="86867"/>
        </a:xfrm>
        <a:prstGeom prst="rect">
          <a:avLst/>
        </a:prstGeom>
      </xdr:spPr>
    </xdr:pic>
    <xdr:clientData/>
  </xdr:oneCellAnchor>
  <xdr:oneCellAnchor>
    <xdr:from>
      <xdr:col>0</xdr:col>
      <xdr:colOff>317753</xdr:colOff>
      <xdr:row>128</xdr:row>
      <xdr:rowOff>20573</xdr:rowOff>
    </xdr:from>
    <xdr:ext cx="57912" cy="86867"/>
    <xdr:pic>
      <xdr:nvPicPr>
        <xdr:cNvPr id="55" name="image31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7912" cy="86867"/>
        </a:xfrm>
        <a:prstGeom prst="rect">
          <a:avLst/>
        </a:prstGeom>
      </xdr:spPr>
    </xdr:pic>
    <xdr:clientData/>
  </xdr:oneCellAnchor>
  <xdr:oneCellAnchor>
    <xdr:from>
      <xdr:col>2</xdr:col>
      <xdr:colOff>60198</xdr:colOff>
      <xdr:row>128</xdr:row>
      <xdr:rowOff>20573</xdr:rowOff>
    </xdr:from>
    <xdr:ext cx="1452371" cy="86867"/>
    <xdr:pic>
      <xdr:nvPicPr>
        <xdr:cNvPr id="56" name="image32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52371" cy="86867"/>
        </a:xfrm>
        <a:prstGeom prst="rect">
          <a:avLst/>
        </a:prstGeom>
      </xdr:spPr>
    </xdr:pic>
    <xdr:clientData/>
  </xdr:oneCellAnchor>
  <xdr:oneCellAnchor>
    <xdr:from>
      <xdr:col>0</xdr:col>
      <xdr:colOff>319277</xdr:colOff>
      <xdr:row>132</xdr:row>
      <xdr:rowOff>22097</xdr:rowOff>
    </xdr:from>
    <xdr:ext cx="56387" cy="83819"/>
    <xdr:pic>
      <xdr:nvPicPr>
        <xdr:cNvPr id="58" name="image34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6387" cy="83819"/>
        </a:xfrm>
        <a:prstGeom prst="rect">
          <a:avLst/>
        </a:prstGeom>
      </xdr:spPr>
    </xdr:pic>
    <xdr:clientData/>
  </xdr:oneCellAnchor>
  <xdr:oneCellAnchor>
    <xdr:from>
      <xdr:col>2</xdr:col>
      <xdr:colOff>63246</xdr:colOff>
      <xdr:row>132</xdr:row>
      <xdr:rowOff>22097</xdr:rowOff>
    </xdr:from>
    <xdr:ext cx="905255" cy="83819"/>
    <xdr:pic>
      <xdr:nvPicPr>
        <xdr:cNvPr id="59" name="image35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05255" cy="83819"/>
        </a:xfrm>
        <a:prstGeom prst="rect">
          <a:avLst/>
        </a:prstGeom>
      </xdr:spPr>
    </xdr:pic>
    <xdr:clientData/>
  </xdr:oneCellAnchor>
  <xdr:oneCellAnchor>
    <xdr:from>
      <xdr:col>2</xdr:col>
      <xdr:colOff>63246</xdr:colOff>
      <xdr:row>133</xdr:row>
      <xdr:rowOff>291846</xdr:rowOff>
    </xdr:from>
    <xdr:ext cx="1091183" cy="106679"/>
    <xdr:pic>
      <xdr:nvPicPr>
        <xdr:cNvPr id="60" name="image36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91183" cy="106679"/>
        </a:xfrm>
        <a:prstGeom prst="rect">
          <a:avLst/>
        </a:prstGeom>
      </xdr:spPr>
    </xdr:pic>
    <xdr:clientData/>
  </xdr:oneCellAnchor>
  <xdr:oneCellAnchor>
    <xdr:from>
      <xdr:col>0</xdr:col>
      <xdr:colOff>317753</xdr:colOff>
      <xdr:row>145</xdr:row>
      <xdr:rowOff>20574</xdr:rowOff>
    </xdr:from>
    <xdr:ext cx="57912" cy="86867"/>
    <xdr:pic>
      <xdr:nvPicPr>
        <xdr:cNvPr id="64" name="image38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7912" cy="86867"/>
        </a:xfrm>
        <a:prstGeom prst="rect">
          <a:avLst/>
        </a:prstGeom>
      </xdr:spPr>
    </xdr:pic>
    <xdr:clientData/>
  </xdr:oneCellAnchor>
  <xdr:oneCellAnchor>
    <xdr:from>
      <xdr:col>2</xdr:col>
      <xdr:colOff>64769</xdr:colOff>
      <xdr:row>145</xdr:row>
      <xdr:rowOff>20574</xdr:rowOff>
    </xdr:from>
    <xdr:ext cx="1909571" cy="86867"/>
    <xdr:pic>
      <xdr:nvPicPr>
        <xdr:cNvPr id="65" name="image39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09571" cy="868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B25" sqref="B25"/>
    </sheetView>
  </sheetViews>
  <sheetFormatPr defaultRowHeight="12.75" x14ac:dyDescent="0.2"/>
  <cols>
    <col min="1" max="1" width="7.5" customWidth="1"/>
    <col min="2" max="2" width="80.5" customWidth="1"/>
    <col min="3" max="4" width="12.5" customWidth="1"/>
    <col min="5" max="5" width="2.6640625" customWidth="1"/>
  </cols>
  <sheetData>
    <row r="1" spans="1:5" ht="22.5" customHeight="1" x14ac:dyDescent="0.2">
      <c r="A1" s="57" t="s">
        <v>0</v>
      </c>
      <c r="B1" s="57"/>
      <c r="C1" s="57"/>
      <c r="D1" s="57"/>
      <c r="E1" s="57"/>
    </row>
    <row r="2" spans="1:5" ht="155.44999999999999" customHeight="1" x14ac:dyDescent="0.2">
      <c r="A2" s="66" t="s">
        <v>159</v>
      </c>
      <c r="B2" s="58"/>
      <c r="C2" s="58"/>
      <c r="D2" s="58"/>
      <c r="E2" s="58"/>
    </row>
    <row r="3" spans="1:5" ht="14.25" customHeight="1" x14ac:dyDescent="0.2">
      <c r="A3" s="59" t="s">
        <v>1</v>
      </c>
      <c r="B3" s="59"/>
      <c r="C3" s="59"/>
      <c r="D3" s="59"/>
      <c r="E3" s="59"/>
    </row>
    <row r="4" spans="1:5" ht="28.5" customHeight="1" x14ac:dyDescent="0.2">
      <c r="A4" s="60" t="s">
        <v>2</v>
      </c>
      <c r="B4" s="60"/>
      <c r="C4" s="60"/>
      <c r="D4" s="60"/>
      <c r="E4" s="60"/>
    </row>
    <row r="5" spans="1:5" ht="14.25" customHeight="1" x14ac:dyDescent="0.2">
      <c r="A5" s="58" t="s">
        <v>3</v>
      </c>
      <c r="B5" s="58"/>
      <c r="C5" s="58"/>
      <c r="D5" s="58"/>
      <c r="E5" s="58"/>
    </row>
    <row r="6" spans="1:5" ht="2.1" customHeight="1" x14ac:dyDescent="0.2"/>
    <row r="7" spans="1:5" ht="2.1" customHeight="1" x14ac:dyDescent="0.2"/>
    <row r="8" spans="1:5" ht="12.75" customHeight="1" x14ac:dyDescent="0.2">
      <c r="A8" s="1" t="s">
        <v>4</v>
      </c>
      <c r="B8" s="2" t="s">
        <v>5</v>
      </c>
      <c r="C8" s="2" t="s">
        <v>6</v>
      </c>
      <c r="D8" s="2" t="s">
        <v>7</v>
      </c>
    </row>
    <row r="9" spans="1:5" ht="12.75" customHeight="1" x14ac:dyDescent="0.2">
      <c r="A9" s="3">
        <v>1</v>
      </c>
      <c r="B9" s="4" t="s">
        <v>8</v>
      </c>
      <c r="C9" s="3">
        <v>1</v>
      </c>
      <c r="D9" s="3">
        <v>2</v>
      </c>
    </row>
    <row r="10" spans="1:5" ht="12.75" customHeight="1" x14ac:dyDescent="0.2">
      <c r="A10" s="3">
        <v>2</v>
      </c>
      <c r="B10" s="4" t="s">
        <v>9</v>
      </c>
      <c r="C10" s="3">
        <v>3</v>
      </c>
      <c r="D10" s="3">
        <v>19</v>
      </c>
    </row>
    <row r="11" spans="1:5" ht="12.75" customHeight="1" x14ac:dyDescent="0.2">
      <c r="A11" s="3">
        <v>3</v>
      </c>
      <c r="B11" s="4" t="s">
        <v>10</v>
      </c>
      <c r="C11" s="3">
        <v>20</v>
      </c>
      <c r="D11" s="3">
        <v>33</v>
      </c>
    </row>
    <row r="12" spans="1:5" ht="12.75" customHeight="1" x14ac:dyDescent="0.2">
      <c r="A12" s="3">
        <v>4</v>
      </c>
      <c r="B12" s="4" t="s">
        <v>11</v>
      </c>
      <c r="C12" s="3">
        <v>34</v>
      </c>
      <c r="D12" s="3">
        <v>37</v>
      </c>
    </row>
    <row r="13" spans="1:5" ht="12.75" customHeight="1" x14ac:dyDescent="0.2">
      <c r="A13" s="3">
        <v>5</v>
      </c>
      <c r="B13" s="4" t="s">
        <v>12</v>
      </c>
      <c r="C13" s="3">
        <v>38</v>
      </c>
      <c r="D13" s="3">
        <v>39</v>
      </c>
    </row>
    <row r="14" spans="1:5" ht="12.75" customHeight="1" x14ac:dyDescent="0.2">
      <c r="A14" s="3">
        <v>6</v>
      </c>
      <c r="B14" s="4" t="s">
        <v>13</v>
      </c>
      <c r="C14" s="3">
        <v>40</v>
      </c>
      <c r="D14" s="3">
        <v>40</v>
      </c>
    </row>
    <row r="15" spans="1:5" ht="12.75" customHeight="1" x14ac:dyDescent="0.2">
      <c r="A15" s="3">
        <v>7</v>
      </c>
      <c r="B15" s="4" t="s">
        <v>14</v>
      </c>
      <c r="C15" s="3">
        <v>41</v>
      </c>
      <c r="D15" s="3">
        <v>43</v>
      </c>
    </row>
    <row r="16" spans="1:5" ht="12.75" customHeight="1" x14ac:dyDescent="0.2">
      <c r="A16" s="3">
        <v>8</v>
      </c>
      <c r="B16" s="4" t="s">
        <v>15</v>
      </c>
      <c r="C16" s="3">
        <v>44</v>
      </c>
      <c r="D16" s="3">
        <v>44</v>
      </c>
    </row>
  </sheetData>
  <mergeCells count="5">
    <mergeCell ref="A1:E1"/>
    <mergeCell ref="A2:E2"/>
    <mergeCell ref="A3:E3"/>
    <mergeCell ref="A4:E4"/>
    <mergeCell ref="A5:E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6"/>
  <sheetViews>
    <sheetView tabSelected="1" workbookViewId="0">
      <selection activeCell="I7" sqref="I7"/>
    </sheetView>
  </sheetViews>
  <sheetFormatPr defaultRowHeight="12.75" x14ac:dyDescent="0.2"/>
  <cols>
    <col min="1" max="1" width="6.83203125" style="5" customWidth="1"/>
    <col min="2" max="2" width="10.5" style="5" customWidth="1"/>
    <col min="3" max="3" width="58" style="5" customWidth="1"/>
    <col min="4" max="4" width="5.83203125" style="5" customWidth="1"/>
    <col min="5" max="5" width="16" style="5" customWidth="1"/>
    <col min="6" max="6" width="15.83203125" style="27" customWidth="1"/>
    <col min="7" max="16384" width="9.33203125" style="5"/>
  </cols>
  <sheetData>
    <row r="1" spans="1:6" s="27" customFormat="1" x14ac:dyDescent="0.2">
      <c r="A1" s="27" t="s">
        <v>158</v>
      </c>
    </row>
    <row r="2" spans="1:6" s="27" customFormat="1" x14ac:dyDescent="0.2"/>
    <row r="3" spans="1:6" s="27" customFormat="1" x14ac:dyDescent="0.2">
      <c r="A3" s="64" t="s">
        <v>16</v>
      </c>
      <c r="B3" s="64"/>
      <c r="C3" s="64"/>
      <c r="D3" s="64"/>
      <c r="E3" s="64"/>
      <c r="F3" s="64"/>
    </row>
    <row r="5" spans="1:6" ht="33" customHeight="1" x14ac:dyDescent="0.2">
      <c r="A5" s="6" t="s">
        <v>18</v>
      </c>
      <c r="B5" s="7" t="s">
        <v>19</v>
      </c>
      <c r="C5" s="8" t="s">
        <v>20</v>
      </c>
      <c r="D5" s="8" t="s">
        <v>21</v>
      </c>
      <c r="E5" s="9" t="s">
        <v>22</v>
      </c>
      <c r="F5" s="9" t="s">
        <v>23</v>
      </c>
    </row>
    <row r="6" spans="1:6" ht="12" customHeight="1" x14ac:dyDescent="0.2">
      <c r="A6" s="61"/>
      <c r="B6" s="62"/>
      <c r="C6" s="62"/>
      <c r="D6" s="62"/>
      <c r="E6" s="62"/>
      <c r="F6" s="63"/>
    </row>
    <row r="7" spans="1:6" ht="12" customHeight="1" x14ac:dyDescent="0.2">
      <c r="A7" s="10"/>
      <c r="B7" s="10"/>
      <c r="C7" s="61"/>
      <c r="D7" s="62"/>
      <c r="E7" s="62"/>
      <c r="F7" s="63"/>
    </row>
    <row r="8" spans="1:6" ht="25.5" customHeight="1" x14ac:dyDescent="0.2">
      <c r="A8" s="11" t="s">
        <v>97</v>
      </c>
      <c r="B8" s="7" t="s">
        <v>24</v>
      </c>
      <c r="C8" s="7" t="s">
        <v>17</v>
      </c>
      <c r="D8" s="8" t="s">
        <v>25</v>
      </c>
      <c r="E8" s="12"/>
      <c r="F8" s="28"/>
    </row>
    <row r="9" spans="1:6" ht="12.75" customHeight="1" x14ac:dyDescent="0.2">
      <c r="A9" s="10"/>
      <c r="B9" s="10"/>
      <c r="C9" s="13">
        <v>0.67200000000000004</v>
      </c>
      <c r="D9" s="8" t="s">
        <v>25</v>
      </c>
      <c r="E9" s="14">
        <v>0.67200000000000004</v>
      </c>
      <c r="F9" s="29"/>
    </row>
    <row r="10" spans="1:6" ht="12.75" customHeight="1" x14ac:dyDescent="0.2">
      <c r="A10" s="10"/>
      <c r="B10" s="10"/>
      <c r="C10" s="10"/>
      <c r="D10" s="10"/>
      <c r="E10" s="15" t="s">
        <v>26</v>
      </c>
      <c r="F10" s="30">
        <f>E9</f>
        <v>0.67200000000000004</v>
      </c>
    </row>
    <row r="11" spans="1:6" ht="25.5" customHeight="1" x14ac:dyDescent="0.2">
      <c r="A11" s="11" t="s">
        <v>98</v>
      </c>
      <c r="B11" s="7" t="s">
        <v>27</v>
      </c>
      <c r="C11" s="7" t="s">
        <v>28</v>
      </c>
      <c r="D11" s="8" t="s">
        <v>29</v>
      </c>
      <c r="E11" s="12"/>
      <c r="F11" s="28"/>
    </row>
    <row r="12" spans="1:6" ht="12.75" customHeight="1" x14ac:dyDescent="0.2">
      <c r="A12" s="10"/>
      <c r="B12" s="10"/>
      <c r="C12" s="16">
        <v>1</v>
      </c>
      <c r="D12" s="8" t="s">
        <v>29</v>
      </c>
      <c r="E12" s="33">
        <v>1</v>
      </c>
      <c r="F12" s="34"/>
    </row>
    <row r="13" spans="1:6" ht="12.75" customHeight="1" x14ac:dyDescent="0.2">
      <c r="A13" s="10"/>
      <c r="B13" s="10"/>
      <c r="C13" s="10"/>
      <c r="D13" s="10"/>
      <c r="E13" s="35" t="s">
        <v>26</v>
      </c>
      <c r="F13" s="34">
        <f>E12</f>
        <v>1</v>
      </c>
    </row>
    <row r="14" spans="1:6" ht="11.85" customHeight="1" x14ac:dyDescent="0.2">
      <c r="A14" s="10"/>
      <c r="B14" s="10"/>
      <c r="C14" s="61"/>
      <c r="D14" s="62"/>
      <c r="E14" s="62"/>
      <c r="F14" s="63"/>
    </row>
    <row r="15" spans="1:6" ht="25.5" customHeight="1" x14ac:dyDescent="0.2">
      <c r="A15" s="11" t="s">
        <v>99</v>
      </c>
      <c r="B15" s="7" t="s">
        <v>30</v>
      </c>
      <c r="C15" s="7" t="s">
        <v>31</v>
      </c>
      <c r="D15" s="8" t="s">
        <v>32</v>
      </c>
      <c r="E15" s="12"/>
      <c r="F15" s="28"/>
    </row>
    <row r="16" spans="1:6" ht="12.75" customHeight="1" x14ac:dyDescent="0.2">
      <c r="A16" s="10"/>
      <c r="B16" s="10"/>
      <c r="C16" s="17">
        <v>5150.5</v>
      </c>
      <c r="D16" s="8" t="s">
        <v>32</v>
      </c>
      <c r="E16" s="36">
        <v>5150.5</v>
      </c>
      <c r="F16" s="37"/>
    </row>
    <row r="17" spans="1:6" ht="12.75" customHeight="1" x14ac:dyDescent="0.2">
      <c r="A17" s="10"/>
      <c r="B17" s="10"/>
      <c r="C17" s="10"/>
      <c r="D17" s="10"/>
      <c r="E17" s="38" t="s">
        <v>26</v>
      </c>
      <c r="F17" s="37">
        <f>E16</f>
        <v>5150.5</v>
      </c>
    </row>
    <row r="18" spans="1:6" ht="43.5" customHeight="1" x14ac:dyDescent="0.2">
      <c r="A18" s="11" t="s">
        <v>100</v>
      </c>
      <c r="B18" s="7" t="s">
        <v>30</v>
      </c>
      <c r="C18" s="7" t="s">
        <v>33</v>
      </c>
      <c r="D18" s="8" t="s">
        <v>32</v>
      </c>
      <c r="E18" s="39"/>
      <c r="F18" s="40"/>
    </row>
    <row r="19" spans="1:6" ht="12.75" customHeight="1" x14ac:dyDescent="0.2">
      <c r="A19" s="10"/>
      <c r="B19" s="10"/>
      <c r="C19" s="7" t="s">
        <v>34</v>
      </c>
      <c r="D19" s="8" t="s">
        <v>32</v>
      </c>
      <c r="E19" s="36">
        <v>5150.5</v>
      </c>
      <c r="F19" s="37"/>
    </row>
    <row r="20" spans="1:6" ht="12.75" customHeight="1" x14ac:dyDescent="0.2">
      <c r="A20" s="10"/>
      <c r="B20" s="10"/>
      <c r="C20" s="10"/>
      <c r="D20" s="10"/>
      <c r="E20" s="38" t="s">
        <v>26</v>
      </c>
      <c r="F20" s="37">
        <f>E19</f>
        <v>5150.5</v>
      </c>
    </row>
    <row r="21" spans="1:6" ht="65.25" customHeight="1" x14ac:dyDescent="0.2">
      <c r="A21" s="11" t="s">
        <v>101</v>
      </c>
      <c r="B21" s="7" t="s">
        <v>30</v>
      </c>
      <c r="C21" s="19" t="s">
        <v>102</v>
      </c>
      <c r="D21" s="8" t="s">
        <v>35</v>
      </c>
      <c r="E21" s="41"/>
      <c r="F21" s="42"/>
    </row>
    <row r="22" spans="1:6" ht="12.75" customHeight="1" x14ac:dyDescent="0.2">
      <c r="A22" s="10"/>
      <c r="B22" s="10"/>
      <c r="C22" s="7" t="s">
        <v>36</v>
      </c>
      <c r="D22" s="8" t="s">
        <v>35</v>
      </c>
      <c r="E22" s="36">
        <v>378.02800000000002</v>
      </c>
      <c r="F22" s="37"/>
    </row>
    <row r="23" spans="1:6" ht="12.75" customHeight="1" x14ac:dyDescent="0.2">
      <c r="A23" s="10"/>
      <c r="B23" s="10"/>
      <c r="C23" s="10"/>
      <c r="D23" s="10"/>
      <c r="E23" s="38" t="s">
        <v>26</v>
      </c>
      <c r="F23" s="37">
        <f>E22</f>
        <v>378.02800000000002</v>
      </c>
    </row>
    <row r="24" spans="1:6" ht="25.5" customHeight="1" x14ac:dyDescent="0.2">
      <c r="A24" s="11" t="s">
        <v>103</v>
      </c>
      <c r="B24" s="12"/>
      <c r="C24" s="7" t="s">
        <v>37</v>
      </c>
      <c r="D24" s="8" t="s">
        <v>38</v>
      </c>
      <c r="E24" s="12"/>
      <c r="F24" s="28"/>
    </row>
    <row r="25" spans="1:6" ht="12.75" customHeight="1" x14ac:dyDescent="0.2">
      <c r="A25" s="10"/>
      <c r="B25" s="10"/>
      <c r="C25" s="7" t="s">
        <v>39</v>
      </c>
      <c r="D25" s="8" t="s">
        <v>38</v>
      </c>
      <c r="E25" s="14">
        <v>907.26700000000005</v>
      </c>
      <c r="F25" s="29"/>
    </row>
    <row r="26" spans="1:6" ht="12.75" customHeight="1" x14ac:dyDescent="0.2">
      <c r="A26" s="10"/>
      <c r="B26" s="10"/>
      <c r="C26" s="10"/>
      <c r="D26" s="10"/>
      <c r="E26" s="15" t="s">
        <v>26</v>
      </c>
      <c r="F26" s="30">
        <f>E25</f>
        <v>907.26700000000005</v>
      </c>
    </row>
    <row r="27" spans="1:6" ht="25.5" customHeight="1" x14ac:dyDescent="0.2">
      <c r="A27" s="11" t="s">
        <v>104</v>
      </c>
      <c r="B27" s="7" t="s">
        <v>40</v>
      </c>
      <c r="C27" s="7" t="s">
        <v>41</v>
      </c>
      <c r="D27" s="8" t="s">
        <v>32</v>
      </c>
      <c r="E27" s="12"/>
      <c r="F27" s="28"/>
    </row>
    <row r="28" spans="1:6" ht="12.75" customHeight="1" x14ac:dyDescent="0.2">
      <c r="A28" s="10"/>
      <c r="B28" s="10"/>
      <c r="C28" s="17">
        <v>5150.5</v>
      </c>
      <c r="D28" s="8" t="s">
        <v>32</v>
      </c>
      <c r="E28" s="36">
        <v>5150.5</v>
      </c>
      <c r="F28" s="37"/>
    </row>
    <row r="29" spans="1:6" ht="12.75" customHeight="1" x14ac:dyDescent="0.2">
      <c r="A29" s="10"/>
      <c r="B29" s="10"/>
      <c r="C29" s="10"/>
      <c r="D29" s="10"/>
      <c r="E29" s="38" t="s">
        <v>26</v>
      </c>
      <c r="F29" s="37">
        <f>E28</f>
        <v>5150.5</v>
      </c>
    </row>
    <row r="30" spans="1:6" ht="55.5" customHeight="1" x14ac:dyDescent="0.2">
      <c r="A30" s="11" t="s">
        <v>105</v>
      </c>
      <c r="B30" s="7" t="s">
        <v>40</v>
      </c>
      <c r="C30" s="7" t="s">
        <v>42</v>
      </c>
      <c r="D30" s="8" t="s">
        <v>38</v>
      </c>
      <c r="E30" s="19"/>
      <c r="F30" s="32"/>
    </row>
    <row r="31" spans="1:6" ht="12.75" customHeight="1" x14ac:dyDescent="0.2">
      <c r="A31" s="10"/>
      <c r="B31" s="10"/>
      <c r="C31" s="7" t="s">
        <v>43</v>
      </c>
      <c r="D31" s="8" t="s">
        <v>38</v>
      </c>
      <c r="E31" s="18">
        <v>1545.15</v>
      </c>
      <c r="F31" s="29"/>
    </row>
    <row r="32" spans="1:6" ht="12.75" customHeight="1" x14ac:dyDescent="0.2">
      <c r="A32" s="10"/>
      <c r="B32" s="10"/>
      <c r="C32" s="10"/>
      <c r="D32" s="10"/>
      <c r="E32" s="15" t="s">
        <v>26</v>
      </c>
      <c r="F32" s="31">
        <f>E31</f>
        <v>1545.15</v>
      </c>
    </row>
    <row r="33" spans="1:6" ht="25.5" customHeight="1" x14ac:dyDescent="0.2">
      <c r="A33" s="11" t="s">
        <v>106</v>
      </c>
      <c r="B33" s="7" t="s">
        <v>40</v>
      </c>
      <c r="C33" s="7" t="s">
        <v>44</v>
      </c>
      <c r="D33" s="8" t="s">
        <v>45</v>
      </c>
      <c r="E33" s="43"/>
      <c r="F33" s="44"/>
    </row>
    <row r="34" spans="1:6" ht="12.75" customHeight="1" x14ac:dyDescent="0.2">
      <c r="A34" s="10"/>
      <c r="B34" s="10"/>
      <c r="C34" s="16">
        <v>62</v>
      </c>
      <c r="D34" s="8" t="s">
        <v>45</v>
      </c>
      <c r="E34" s="33">
        <v>62</v>
      </c>
      <c r="F34" s="34"/>
    </row>
    <row r="35" spans="1:6" ht="12.75" customHeight="1" x14ac:dyDescent="0.2">
      <c r="A35" s="10"/>
      <c r="B35" s="10"/>
      <c r="C35" s="10"/>
      <c r="D35" s="10"/>
      <c r="E35" s="35" t="s">
        <v>26</v>
      </c>
      <c r="F35" s="34">
        <f>E34</f>
        <v>62</v>
      </c>
    </row>
    <row r="36" spans="1:6" ht="55.5" customHeight="1" x14ac:dyDescent="0.2">
      <c r="A36" s="20" t="s">
        <v>107</v>
      </c>
      <c r="B36" s="7" t="s">
        <v>46</v>
      </c>
      <c r="C36" s="7" t="s">
        <v>47</v>
      </c>
      <c r="D36" s="8" t="s">
        <v>35</v>
      </c>
      <c r="E36" s="45"/>
      <c r="F36" s="41"/>
    </row>
    <row r="37" spans="1:6" ht="12.75" customHeight="1" x14ac:dyDescent="0.2">
      <c r="A37" s="10"/>
      <c r="B37" s="10"/>
      <c r="C37" s="7" t="s">
        <v>48</v>
      </c>
      <c r="D37" s="8" t="s">
        <v>35</v>
      </c>
      <c r="E37" s="36">
        <v>2811.6610000000001</v>
      </c>
      <c r="F37" s="37"/>
    </row>
    <row r="38" spans="1:6" ht="12.75" customHeight="1" x14ac:dyDescent="0.2">
      <c r="A38" s="10"/>
      <c r="B38" s="10"/>
      <c r="C38" s="10"/>
      <c r="D38" s="10"/>
      <c r="E38" s="38" t="s">
        <v>26</v>
      </c>
      <c r="F38" s="37">
        <f>E37</f>
        <v>2811.6610000000001</v>
      </c>
    </row>
    <row r="39" spans="1:6" ht="25.5" customHeight="1" x14ac:dyDescent="0.2">
      <c r="A39" s="20" t="s">
        <v>108</v>
      </c>
      <c r="B39" s="12"/>
      <c r="C39" s="7" t="s">
        <v>49</v>
      </c>
      <c r="D39" s="8" t="s">
        <v>38</v>
      </c>
      <c r="E39" s="12"/>
      <c r="F39" s="28"/>
    </row>
    <row r="40" spans="1:6" ht="12.75" customHeight="1" x14ac:dyDescent="0.2">
      <c r="A40" s="10"/>
      <c r="B40" s="10"/>
      <c r="C40" s="7" t="s">
        <v>146</v>
      </c>
      <c r="D40" s="8" t="s">
        <v>38</v>
      </c>
      <c r="E40" s="14">
        <f>2.4*E37</f>
        <v>6747.9863999999998</v>
      </c>
      <c r="F40" s="29"/>
    </row>
    <row r="41" spans="1:6" ht="12.75" customHeight="1" x14ac:dyDescent="0.2">
      <c r="A41" s="10"/>
      <c r="B41" s="10"/>
      <c r="C41" s="10"/>
      <c r="D41" s="10"/>
      <c r="E41" s="15" t="s">
        <v>26</v>
      </c>
      <c r="F41" s="30">
        <f>E40</f>
        <v>6747.9863999999998</v>
      </c>
    </row>
    <row r="42" spans="1:6" ht="25.5" customHeight="1" x14ac:dyDescent="0.2">
      <c r="A42" s="20" t="s">
        <v>109</v>
      </c>
      <c r="B42" s="7" t="s">
        <v>46</v>
      </c>
      <c r="C42" s="7" t="s">
        <v>50</v>
      </c>
      <c r="D42" s="8" t="s">
        <v>32</v>
      </c>
      <c r="E42" s="39"/>
      <c r="F42" s="40"/>
    </row>
    <row r="43" spans="1:6" ht="12.75" customHeight="1" x14ac:dyDescent="0.2">
      <c r="A43" s="10"/>
      <c r="B43" s="10"/>
      <c r="C43" s="7" t="s">
        <v>51</v>
      </c>
      <c r="D43" s="8" t="s">
        <v>32</v>
      </c>
      <c r="E43" s="36">
        <v>1568.75</v>
      </c>
      <c r="F43" s="37"/>
    </row>
    <row r="44" spans="1:6" ht="12.75" customHeight="1" x14ac:dyDescent="0.2">
      <c r="A44" s="10"/>
      <c r="B44" s="10"/>
      <c r="C44" s="10"/>
      <c r="D44" s="10"/>
      <c r="E44" s="38" t="s">
        <v>26</v>
      </c>
      <c r="F44" s="37">
        <f>E43</f>
        <v>1568.75</v>
      </c>
    </row>
    <row r="45" spans="1:6" ht="25.5" customHeight="1" x14ac:dyDescent="0.2">
      <c r="A45" s="20" t="s">
        <v>110</v>
      </c>
      <c r="B45" s="7" t="s">
        <v>46</v>
      </c>
      <c r="C45" s="7" t="s">
        <v>52</v>
      </c>
      <c r="D45" s="8" t="s">
        <v>32</v>
      </c>
      <c r="E45" s="39"/>
      <c r="F45" s="40"/>
    </row>
    <row r="46" spans="1:6" ht="12.75" customHeight="1" x14ac:dyDescent="0.2">
      <c r="A46" s="10"/>
      <c r="B46" s="10"/>
      <c r="C46" s="7" t="s">
        <v>53</v>
      </c>
      <c r="D46" s="8" t="s">
        <v>32</v>
      </c>
      <c r="E46" s="36">
        <v>77.55</v>
      </c>
      <c r="F46" s="37"/>
    </row>
    <row r="47" spans="1:6" ht="12.75" customHeight="1" x14ac:dyDescent="0.2">
      <c r="A47" s="10"/>
      <c r="B47" s="10"/>
      <c r="C47" s="10"/>
      <c r="D47" s="10"/>
      <c r="E47" s="38" t="s">
        <v>26</v>
      </c>
      <c r="F47" s="37">
        <f>E46</f>
        <v>77.55</v>
      </c>
    </row>
    <row r="48" spans="1:6" ht="25.5" customHeight="1" x14ac:dyDescent="0.2">
      <c r="A48" s="20" t="s">
        <v>111</v>
      </c>
      <c r="B48" s="7" t="s">
        <v>54</v>
      </c>
      <c r="C48" s="7" t="s">
        <v>55</v>
      </c>
      <c r="D48" s="8" t="s">
        <v>56</v>
      </c>
      <c r="E48" s="12"/>
      <c r="F48" s="28"/>
    </row>
    <row r="49" spans="1:6" ht="12.75" customHeight="1" x14ac:dyDescent="0.2">
      <c r="A49" s="10"/>
      <c r="B49" s="10"/>
      <c r="C49" s="21">
        <v>8.4</v>
      </c>
      <c r="D49" s="8" t="s">
        <v>56</v>
      </c>
      <c r="E49" s="46">
        <v>8.4</v>
      </c>
      <c r="F49" s="47"/>
    </row>
    <row r="50" spans="1:6" ht="12.75" customHeight="1" x14ac:dyDescent="0.2">
      <c r="A50" s="10"/>
      <c r="B50" s="10"/>
      <c r="C50" s="10"/>
      <c r="D50" s="10"/>
      <c r="E50" s="48" t="s">
        <v>26</v>
      </c>
      <c r="F50" s="47">
        <f>E49</f>
        <v>8.4</v>
      </c>
    </row>
    <row r="51" spans="1:6" ht="67.5" customHeight="1" x14ac:dyDescent="0.2">
      <c r="A51" s="20" t="s">
        <v>112</v>
      </c>
      <c r="B51" s="7" t="s">
        <v>46</v>
      </c>
      <c r="C51" s="7" t="s">
        <v>57</v>
      </c>
      <c r="D51" s="8" t="s">
        <v>35</v>
      </c>
      <c r="E51" s="19"/>
      <c r="F51" s="32"/>
    </row>
    <row r="52" spans="1:6" ht="12.75" customHeight="1" x14ac:dyDescent="0.2">
      <c r="A52" s="10"/>
      <c r="B52" s="10"/>
      <c r="C52" s="7" t="s">
        <v>58</v>
      </c>
      <c r="D52" s="8" t="s">
        <v>35</v>
      </c>
      <c r="E52" s="36">
        <v>613.66200000000003</v>
      </c>
      <c r="F52" s="37"/>
    </row>
    <row r="53" spans="1:6" ht="12.75" customHeight="1" x14ac:dyDescent="0.2">
      <c r="A53" s="10"/>
      <c r="B53" s="10"/>
      <c r="C53" s="10"/>
      <c r="D53" s="10"/>
      <c r="E53" s="38" t="s">
        <v>26</v>
      </c>
      <c r="F53" s="37">
        <f>E52</f>
        <v>613.66200000000003</v>
      </c>
    </row>
    <row r="54" spans="1:6" ht="25.5" customHeight="1" x14ac:dyDescent="0.2">
      <c r="A54" s="20" t="s">
        <v>113</v>
      </c>
      <c r="B54" s="12"/>
      <c r="C54" s="7" t="s">
        <v>59</v>
      </c>
      <c r="D54" s="8" t="s">
        <v>38</v>
      </c>
      <c r="E54" s="12"/>
      <c r="F54" s="28"/>
    </row>
    <row r="55" spans="1:6" ht="12.75" customHeight="1" x14ac:dyDescent="0.2">
      <c r="A55" s="10"/>
      <c r="B55" s="10"/>
      <c r="C55" s="7" t="s">
        <v>147</v>
      </c>
      <c r="D55" s="8" t="s">
        <v>38</v>
      </c>
      <c r="E55" s="14">
        <f>2.4*E52</f>
        <v>1472.7888</v>
      </c>
      <c r="F55" s="29"/>
    </row>
    <row r="56" spans="1:6" ht="12.75" customHeight="1" x14ac:dyDescent="0.2">
      <c r="A56" s="10"/>
      <c r="B56" s="10"/>
      <c r="C56" s="10"/>
      <c r="D56" s="10"/>
      <c r="E56" s="15" t="s">
        <v>26</v>
      </c>
      <c r="F56" s="30">
        <f>E55</f>
        <v>1472.7888</v>
      </c>
    </row>
    <row r="57" spans="1:6" ht="25.5" customHeight="1" x14ac:dyDescent="0.2">
      <c r="A57" s="20" t="s">
        <v>114</v>
      </c>
      <c r="B57" s="7" t="s">
        <v>40</v>
      </c>
      <c r="C57" s="7" t="s">
        <v>60</v>
      </c>
      <c r="D57" s="8" t="s">
        <v>61</v>
      </c>
      <c r="E57" s="12"/>
      <c r="F57" s="28"/>
    </row>
    <row r="58" spans="1:6" ht="12.75" customHeight="1" x14ac:dyDescent="0.2">
      <c r="A58" s="10"/>
      <c r="B58" s="10"/>
      <c r="C58" s="16">
        <v>29</v>
      </c>
      <c r="D58" s="8" t="s">
        <v>61</v>
      </c>
      <c r="E58" s="33">
        <v>29</v>
      </c>
      <c r="F58" s="34"/>
    </row>
    <row r="59" spans="1:6" ht="12.75" customHeight="1" x14ac:dyDescent="0.2">
      <c r="A59" s="10"/>
      <c r="B59" s="10"/>
      <c r="C59" s="10"/>
      <c r="D59" s="10"/>
      <c r="E59" s="35" t="s">
        <v>26</v>
      </c>
      <c r="F59" s="34">
        <f>E58</f>
        <v>29</v>
      </c>
    </row>
    <row r="60" spans="1:6" ht="25.5" customHeight="1" x14ac:dyDescent="0.2">
      <c r="A60" s="20" t="s">
        <v>115</v>
      </c>
      <c r="B60" s="7" t="s">
        <v>40</v>
      </c>
      <c r="C60" s="7" t="s">
        <v>62</v>
      </c>
      <c r="D60" s="8" t="s">
        <v>61</v>
      </c>
      <c r="E60" s="43"/>
      <c r="F60" s="44"/>
    </row>
    <row r="61" spans="1:6" ht="12.75" customHeight="1" x14ac:dyDescent="0.2">
      <c r="A61" s="10"/>
      <c r="B61" s="10"/>
      <c r="C61" s="16">
        <v>13</v>
      </c>
      <c r="D61" s="8" t="s">
        <v>61</v>
      </c>
      <c r="E61" s="33">
        <v>13</v>
      </c>
      <c r="F61" s="34"/>
    </row>
    <row r="62" spans="1:6" ht="12.75" customHeight="1" x14ac:dyDescent="0.2">
      <c r="A62" s="10"/>
      <c r="B62" s="10"/>
      <c r="C62" s="10"/>
      <c r="D62" s="10"/>
      <c r="E62" s="35" t="s">
        <v>26</v>
      </c>
      <c r="F62" s="34">
        <f>E61</f>
        <v>13</v>
      </c>
    </row>
    <row r="63" spans="1:6" ht="43.5" customHeight="1" x14ac:dyDescent="0.2">
      <c r="A63" s="20" t="s">
        <v>116</v>
      </c>
      <c r="B63" s="7" t="s">
        <v>40</v>
      </c>
      <c r="C63" s="7" t="s">
        <v>63</v>
      </c>
      <c r="D63" s="8" t="s">
        <v>45</v>
      </c>
      <c r="E63" s="43"/>
      <c r="F63" s="44"/>
    </row>
    <row r="64" spans="1:6" ht="12.75" customHeight="1" x14ac:dyDescent="0.2">
      <c r="A64" s="10"/>
      <c r="B64" s="10"/>
      <c r="C64" s="16">
        <v>1</v>
      </c>
      <c r="D64" s="8" t="s">
        <v>45</v>
      </c>
      <c r="E64" s="33">
        <v>1</v>
      </c>
      <c r="F64" s="34"/>
    </row>
    <row r="65" spans="1:6" ht="12.75" customHeight="1" x14ac:dyDescent="0.2">
      <c r="A65" s="10"/>
      <c r="B65" s="10"/>
      <c r="C65" s="10"/>
      <c r="D65" s="10"/>
      <c r="E65" s="35" t="s">
        <v>26</v>
      </c>
      <c r="F65" s="34">
        <f>E64</f>
        <v>1</v>
      </c>
    </row>
    <row r="66" spans="1:6" ht="11.85" customHeight="1" x14ac:dyDescent="0.2">
      <c r="A66" s="10"/>
      <c r="B66" s="10"/>
      <c r="C66" s="61"/>
      <c r="D66" s="62"/>
      <c r="E66" s="62"/>
      <c r="F66" s="63"/>
    </row>
    <row r="67" spans="1:6" ht="42.75" customHeight="1" x14ac:dyDescent="0.2">
      <c r="A67" s="20" t="s">
        <v>117</v>
      </c>
      <c r="B67" s="7" t="s">
        <v>46</v>
      </c>
      <c r="C67" s="7" t="s">
        <v>64</v>
      </c>
      <c r="D67" s="8" t="s">
        <v>32</v>
      </c>
      <c r="E67" s="12"/>
      <c r="F67" s="28"/>
    </row>
    <row r="68" spans="1:6" ht="12.75" customHeight="1" x14ac:dyDescent="0.2">
      <c r="A68" s="10"/>
      <c r="B68" s="10"/>
      <c r="C68" s="17">
        <v>5305.02</v>
      </c>
      <c r="D68" s="8" t="s">
        <v>32</v>
      </c>
      <c r="E68" s="36">
        <v>5305.02</v>
      </c>
      <c r="F68" s="37"/>
    </row>
    <row r="69" spans="1:6" ht="12.75" customHeight="1" x14ac:dyDescent="0.2">
      <c r="A69" s="10"/>
      <c r="B69" s="10"/>
      <c r="C69" s="10"/>
      <c r="D69" s="10"/>
      <c r="E69" s="38" t="s">
        <v>26</v>
      </c>
      <c r="F69" s="37">
        <f>E68</f>
        <v>5305.02</v>
      </c>
    </row>
    <row r="70" spans="1:6" ht="25.5" customHeight="1" x14ac:dyDescent="0.2">
      <c r="A70" s="20" t="s">
        <v>118</v>
      </c>
      <c r="B70" s="7" t="s">
        <v>65</v>
      </c>
      <c r="C70" s="7" t="s">
        <v>66</v>
      </c>
      <c r="D70" s="8" t="s">
        <v>32</v>
      </c>
      <c r="E70" s="39"/>
      <c r="F70" s="40"/>
    </row>
    <row r="71" spans="1:6" ht="12.75" customHeight="1" x14ac:dyDescent="0.2">
      <c r="A71" s="10"/>
      <c r="B71" s="10"/>
      <c r="C71" s="7" t="s">
        <v>67</v>
      </c>
      <c r="D71" s="8" t="s">
        <v>32</v>
      </c>
      <c r="E71" s="36">
        <v>5305.02</v>
      </c>
      <c r="F71" s="37"/>
    </row>
    <row r="72" spans="1:6" ht="12.75" customHeight="1" x14ac:dyDescent="0.2">
      <c r="A72" s="10"/>
      <c r="B72" s="10"/>
      <c r="C72" s="10"/>
      <c r="D72" s="10"/>
      <c r="E72" s="38" t="s">
        <v>26</v>
      </c>
      <c r="F72" s="37">
        <f>E71</f>
        <v>5305.02</v>
      </c>
    </row>
    <row r="73" spans="1:6" ht="42" customHeight="1" x14ac:dyDescent="0.2">
      <c r="A73" s="20" t="s">
        <v>119</v>
      </c>
      <c r="B73" s="7" t="s">
        <v>68</v>
      </c>
      <c r="C73" s="7" t="s">
        <v>69</v>
      </c>
      <c r="D73" s="8" t="s">
        <v>32</v>
      </c>
      <c r="E73" s="39"/>
      <c r="F73" s="40"/>
    </row>
    <row r="74" spans="1:6" ht="12.75" customHeight="1" x14ac:dyDescent="0.2">
      <c r="A74" s="10"/>
      <c r="B74" s="10"/>
      <c r="C74" s="7" t="s">
        <v>67</v>
      </c>
      <c r="D74" s="8" t="s">
        <v>32</v>
      </c>
      <c r="E74" s="36">
        <v>5305.02</v>
      </c>
      <c r="F74" s="37"/>
    </row>
    <row r="75" spans="1:6" ht="12.75" customHeight="1" x14ac:dyDescent="0.2">
      <c r="A75" s="10"/>
      <c r="B75" s="10"/>
      <c r="C75" s="10"/>
      <c r="D75" s="10"/>
      <c r="E75" s="38" t="s">
        <v>26</v>
      </c>
      <c r="F75" s="37">
        <f>E74</f>
        <v>5305.02</v>
      </c>
    </row>
    <row r="76" spans="1:6" ht="25.5" customHeight="1" x14ac:dyDescent="0.2">
      <c r="A76" s="20" t="s">
        <v>120</v>
      </c>
      <c r="B76" s="7" t="s">
        <v>70</v>
      </c>
      <c r="C76" s="7" t="s">
        <v>71</v>
      </c>
      <c r="D76" s="8" t="s">
        <v>32</v>
      </c>
      <c r="E76" s="39"/>
      <c r="F76" s="40"/>
    </row>
    <row r="77" spans="1:6" ht="12.75" customHeight="1" x14ac:dyDescent="0.2">
      <c r="A77" s="10"/>
      <c r="B77" s="10"/>
      <c r="C77" s="7" t="s">
        <v>67</v>
      </c>
      <c r="D77" s="8" t="s">
        <v>32</v>
      </c>
      <c r="E77" s="36">
        <v>5305.02</v>
      </c>
      <c r="F77" s="37"/>
    </row>
    <row r="78" spans="1:6" ht="12.75" customHeight="1" x14ac:dyDescent="0.2">
      <c r="A78" s="10"/>
      <c r="B78" s="10"/>
      <c r="C78" s="10"/>
      <c r="D78" s="10"/>
      <c r="E78" s="38" t="s">
        <v>26</v>
      </c>
      <c r="F78" s="37">
        <f>E77</f>
        <v>5305.02</v>
      </c>
    </row>
    <row r="79" spans="1:6" ht="39" customHeight="1" x14ac:dyDescent="0.2">
      <c r="A79" s="20" t="s">
        <v>121</v>
      </c>
      <c r="B79" s="7" t="s">
        <v>72</v>
      </c>
      <c r="C79" s="7" t="s">
        <v>73</v>
      </c>
      <c r="D79" s="8" t="s">
        <v>32</v>
      </c>
      <c r="E79" s="39"/>
      <c r="F79" s="40"/>
    </row>
    <row r="80" spans="1:6" ht="12.75" customHeight="1" x14ac:dyDescent="0.2">
      <c r="A80" s="10"/>
      <c r="B80" s="10"/>
      <c r="C80" s="7" t="s">
        <v>67</v>
      </c>
      <c r="D80" s="8" t="s">
        <v>32</v>
      </c>
      <c r="E80" s="36">
        <v>5305.02</v>
      </c>
      <c r="F80" s="37"/>
    </row>
    <row r="81" spans="1:6" ht="12.75" customHeight="1" x14ac:dyDescent="0.2">
      <c r="A81" s="10"/>
      <c r="B81" s="10"/>
      <c r="C81" s="10"/>
      <c r="D81" s="10"/>
      <c r="E81" s="38" t="s">
        <v>26</v>
      </c>
      <c r="F81" s="37">
        <f>E80</f>
        <v>5305.02</v>
      </c>
    </row>
    <row r="82" spans="1:6" ht="32.85" customHeight="1" x14ac:dyDescent="0.2">
      <c r="A82" s="20" t="s">
        <v>122</v>
      </c>
      <c r="B82" s="7" t="s">
        <v>74</v>
      </c>
      <c r="C82" s="7" t="s">
        <v>75</v>
      </c>
      <c r="D82" s="8" t="s">
        <v>32</v>
      </c>
      <c r="E82" s="39"/>
      <c r="F82" s="40"/>
    </row>
    <row r="83" spans="1:6" ht="12.75" customHeight="1" x14ac:dyDescent="0.2">
      <c r="A83" s="10"/>
      <c r="B83" s="10"/>
      <c r="C83" s="7" t="s">
        <v>67</v>
      </c>
      <c r="D83" s="8" t="s">
        <v>32</v>
      </c>
      <c r="E83" s="36">
        <v>5305.02</v>
      </c>
      <c r="F83" s="37"/>
    </row>
    <row r="84" spans="1:6" ht="12.75" customHeight="1" x14ac:dyDescent="0.2">
      <c r="A84" s="10"/>
      <c r="B84" s="10"/>
      <c r="C84" s="10"/>
      <c r="D84" s="10"/>
      <c r="E84" s="38" t="s">
        <v>26</v>
      </c>
      <c r="F84" s="37">
        <f>E83</f>
        <v>5305.02</v>
      </c>
    </row>
    <row r="85" spans="1:6" ht="40.5" customHeight="1" x14ac:dyDescent="0.2">
      <c r="A85" s="20" t="s">
        <v>123</v>
      </c>
      <c r="B85" s="7" t="s">
        <v>74</v>
      </c>
      <c r="C85" s="19" t="s">
        <v>124</v>
      </c>
      <c r="D85" s="8" t="s">
        <v>38</v>
      </c>
      <c r="E85" s="12"/>
      <c r="F85" s="28"/>
    </row>
    <row r="86" spans="1:6" ht="12.75" customHeight="1" x14ac:dyDescent="0.2">
      <c r="A86" s="10"/>
      <c r="B86" s="10"/>
      <c r="C86" s="13">
        <v>1830.232</v>
      </c>
      <c r="D86" s="8" t="s">
        <v>38</v>
      </c>
      <c r="E86" s="18">
        <v>1830.232</v>
      </c>
      <c r="F86" s="29"/>
    </row>
    <row r="87" spans="1:6" ht="12.75" customHeight="1" x14ac:dyDescent="0.2">
      <c r="A87" s="10"/>
      <c r="B87" s="10"/>
      <c r="C87" s="10"/>
      <c r="D87" s="10"/>
      <c r="E87" s="15" t="s">
        <v>26</v>
      </c>
      <c r="F87" s="30">
        <f>E86</f>
        <v>1830.232</v>
      </c>
    </row>
    <row r="88" spans="1:6" ht="42.75" customHeight="1" x14ac:dyDescent="0.2">
      <c r="A88" s="20" t="s">
        <v>125</v>
      </c>
      <c r="B88" s="7" t="s">
        <v>76</v>
      </c>
      <c r="C88" s="7" t="s">
        <v>77</v>
      </c>
      <c r="D88" s="8" t="s">
        <v>32</v>
      </c>
      <c r="E88" s="39"/>
      <c r="F88" s="40"/>
    </row>
    <row r="89" spans="1:6" ht="12.75" customHeight="1" x14ac:dyDescent="0.2">
      <c r="A89" s="10"/>
      <c r="B89" s="10"/>
      <c r="C89" s="17">
        <v>5253.51</v>
      </c>
      <c r="D89" s="8" t="s">
        <v>32</v>
      </c>
      <c r="E89" s="36">
        <v>5253.51</v>
      </c>
      <c r="F89" s="37"/>
    </row>
    <row r="90" spans="1:6" ht="12.75" customHeight="1" x14ac:dyDescent="0.2">
      <c r="A90" s="10"/>
      <c r="B90" s="10"/>
      <c r="C90" s="10"/>
      <c r="D90" s="10"/>
      <c r="E90" s="38" t="s">
        <v>26</v>
      </c>
      <c r="F90" s="37">
        <f>E89</f>
        <v>5253.51</v>
      </c>
    </row>
    <row r="91" spans="1:6" ht="32.85" customHeight="1" x14ac:dyDescent="0.2">
      <c r="A91" s="20" t="s">
        <v>126</v>
      </c>
      <c r="B91" s="7" t="s">
        <v>78</v>
      </c>
      <c r="C91" s="7" t="s">
        <v>79</v>
      </c>
      <c r="D91" s="8" t="s">
        <v>32</v>
      </c>
      <c r="E91" s="39"/>
      <c r="F91" s="40"/>
    </row>
    <row r="92" spans="1:6" ht="12.75" customHeight="1" x14ac:dyDescent="0.2">
      <c r="A92" s="10"/>
      <c r="B92" s="10"/>
      <c r="C92" s="7" t="s">
        <v>80</v>
      </c>
      <c r="D92" s="8" t="s">
        <v>32</v>
      </c>
      <c r="E92" s="36">
        <v>5253.51</v>
      </c>
      <c r="F92" s="37"/>
    </row>
    <row r="93" spans="1:6" ht="12.75" customHeight="1" x14ac:dyDescent="0.2">
      <c r="A93" s="10"/>
      <c r="B93" s="10"/>
      <c r="C93" s="10"/>
      <c r="D93" s="10"/>
      <c r="E93" s="38" t="s">
        <v>26</v>
      </c>
      <c r="F93" s="37">
        <f>E92</f>
        <v>5253.51</v>
      </c>
    </row>
    <row r="94" spans="1:6" ht="40.5" customHeight="1" x14ac:dyDescent="0.2">
      <c r="A94" s="20" t="s">
        <v>127</v>
      </c>
      <c r="B94" s="7" t="s">
        <v>78</v>
      </c>
      <c r="C94" s="19" t="s">
        <v>124</v>
      </c>
      <c r="D94" s="8" t="s">
        <v>38</v>
      </c>
      <c r="E94" s="12"/>
      <c r="F94" s="28"/>
    </row>
    <row r="95" spans="1:6" ht="12.75" customHeight="1" x14ac:dyDescent="0.2">
      <c r="A95" s="10"/>
      <c r="B95" s="10"/>
      <c r="C95" s="13">
        <v>1050.702</v>
      </c>
      <c r="D95" s="8" t="s">
        <v>38</v>
      </c>
      <c r="E95" s="18">
        <v>1050.702</v>
      </c>
      <c r="F95" s="29"/>
    </row>
    <row r="96" spans="1:6" ht="12.75" customHeight="1" x14ac:dyDescent="0.2">
      <c r="A96" s="10"/>
      <c r="B96" s="10"/>
      <c r="C96" s="10"/>
      <c r="D96" s="10"/>
      <c r="E96" s="15" t="s">
        <v>26</v>
      </c>
      <c r="F96" s="30">
        <f>E95</f>
        <v>1050.702</v>
      </c>
    </row>
    <row r="97" spans="1:6" ht="39.75" customHeight="1" x14ac:dyDescent="0.2">
      <c r="A97" s="20" t="s">
        <v>128</v>
      </c>
      <c r="B97" s="7" t="s">
        <v>76</v>
      </c>
      <c r="C97" s="7" t="s">
        <v>81</v>
      </c>
      <c r="D97" s="8" t="s">
        <v>32</v>
      </c>
      <c r="E97" s="39"/>
      <c r="F97" s="40"/>
    </row>
    <row r="98" spans="1:6" ht="12.75" customHeight="1" x14ac:dyDescent="0.2">
      <c r="A98" s="10"/>
      <c r="B98" s="10"/>
      <c r="C98" s="17">
        <v>5150.5</v>
      </c>
      <c r="D98" s="8" t="s">
        <v>32</v>
      </c>
      <c r="E98" s="36">
        <v>5150.5</v>
      </c>
      <c r="F98" s="37"/>
    </row>
    <row r="99" spans="1:6" ht="12.75" customHeight="1" x14ac:dyDescent="0.2">
      <c r="A99" s="10"/>
      <c r="B99" s="10"/>
      <c r="C99" s="10"/>
      <c r="D99" s="10"/>
      <c r="E99" s="38" t="s">
        <v>26</v>
      </c>
      <c r="F99" s="37">
        <f>E98</f>
        <v>5150.5</v>
      </c>
    </row>
    <row r="100" spans="1:6" ht="32.85" customHeight="1" x14ac:dyDescent="0.2">
      <c r="A100" s="20" t="s">
        <v>129</v>
      </c>
      <c r="B100" s="7" t="s">
        <v>82</v>
      </c>
      <c r="C100" s="7" t="s">
        <v>83</v>
      </c>
      <c r="D100" s="8" t="s">
        <v>32</v>
      </c>
      <c r="E100" s="39"/>
      <c r="F100" s="40"/>
    </row>
    <row r="101" spans="1:6" ht="12.75" customHeight="1" x14ac:dyDescent="0.2">
      <c r="A101" s="10"/>
      <c r="B101" s="10"/>
      <c r="C101" s="7" t="s">
        <v>84</v>
      </c>
      <c r="D101" s="8" t="s">
        <v>32</v>
      </c>
      <c r="E101" s="36">
        <v>5150.5</v>
      </c>
      <c r="F101" s="37"/>
    </row>
    <row r="102" spans="1:6" ht="12.75" customHeight="1" x14ac:dyDescent="0.2">
      <c r="A102" s="10"/>
      <c r="B102" s="10"/>
      <c r="C102" s="10"/>
      <c r="D102" s="10"/>
      <c r="E102" s="38" t="s">
        <v>26</v>
      </c>
      <c r="F102" s="37">
        <f>E101</f>
        <v>5150.5</v>
      </c>
    </row>
    <row r="103" spans="1:6" ht="41.25" customHeight="1" x14ac:dyDescent="0.2">
      <c r="A103" s="20" t="s">
        <v>130</v>
      </c>
      <c r="B103" s="7" t="s">
        <v>82</v>
      </c>
      <c r="C103" s="19" t="s">
        <v>124</v>
      </c>
      <c r="D103" s="8" t="s">
        <v>38</v>
      </c>
      <c r="E103" s="12"/>
      <c r="F103" s="28"/>
    </row>
    <row r="104" spans="1:6" ht="12.75" customHeight="1" x14ac:dyDescent="0.2">
      <c r="A104" s="10"/>
      <c r="B104" s="10"/>
      <c r="C104" s="13">
        <v>525.351</v>
      </c>
      <c r="D104" s="8" t="s">
        <v>38</v>
      </c>
      <c r="E104" s="14">
        <v>525.351</v>
      </c>
      <c r="F104" s="29"/>
    </row>
    <row r="105" spans="1:6" ht="12.75" customHeight="1" x14ac:dyDescent="0.2">
      <c r="A105" s="10"/>
      <c r="B105" s="10"/>
      <c r="C105" s="10"/>
      <c r="D105" s="10"/>
      <c r="E105" s="15" t="s">
        <v>26</v>
      </c>
      <c r="F105" s="30">
        <f>E104</f>
        <v>525.351</v>
      </c>
    </row>
    <row r="106" spans="1:6" ht="42" customHeight="1" x14ac:dyDescent="0.2">
      <c r="A106" s="20" t="s">
        <v>131</v>
      </c>
      <c r="B106" s="7" t="s">
        <v>54</v>
      </c>
      <c r="C106" s="19" t="s">
        <v>132</v>
      </c>
      <c r="D106" s="8" t="s">
        <v>56</v>
      </c>
      <c r="E106" s="49"/>
      <c r="F106" s="50"/>
    </row>
    <row r="107" spans="1:6" ht="12.75" customHeight="1" x14ac:dyDescent="0.2">
      <c r="A107" s="10"/>
      <c r="B107" s="10"/>
      <c r="C107" s="21">
        <v>8.4</v>
      </c>
      <c r="D107" s="8" t="s">
        <v>56</v>
      </c>
      <c r="E107" s="46">
        <v>8.4</v>
      </c>
      <c r="F107" s="47"/>
    </row>
    <row r="108" spans="1:6" ht="12.75" customHeight="1" x14ac:dyDescent="0.2">
      <c r="A108" s="10"/>
      <c r="B108" s="10"/>
      <c r="C108" s="10"/>
      <c r="D108" s="10"/>
      <c r="E108" s="48" t="s">
        <v>26</v>
      </c>
      <c r="F108" s="47">
        <f>E107</f>
        <v>8.4</v>
      </c>
    </row>
    <row r="109" spans="1:6" ht="11.85" customHeight="1" x14ac:dyDescent="0.2">
      <c r="A109" s="10"/>
      <c r="B109" s="10"/>
      <c r="C109" s="61"/>
      <c r="D109" s="62"/>
      <c r="E109" s="62"/>
      <c r="F109" s="63"/>
    </row>
    <row r="110" spans="1:6" ht="25.5" customHeight="1" x14ac:dyDescent="0.2">
      <c r="A110" s="20" t="s">
        <v>133</v>
      </c>
      <c r="B110" s="7" t="s">
        <v>65</v>
      </c>
      <c r="C110" s="7" t="s">
        <v>66</v>
      </c>
      <c r="D110" s="8" t="s">
        <v>32</v>
      </c>
      <c r="E110" s="39"/>
      <c r="F110" s="40"/>
    </row>
    <row r="111" spans="1:6" ht="12.75" customHeight="1" x14ac:dyDescent="0.2">
      <c r="A111" s="10"/>
      <c r="B111" s="10"/>
      <c r="C111" s="13">
        <v>77.55</v>
      </c>
      <c r="D111" s="8" t="s">
        <v>32</v>
      </c>
      <c r="E111" s="36">
        <v>77.55</v>
      </c>
      <c r="F111" s="37"/>
    </row>
    <row r="112" spans="1:6" ht="12.75" customHeight="1" x14ac:dyDescent="0.2">
      <c r="A112" s="10"/>
      <c r="B112" s="10"/>
      <c r="C112" s="10"/>
      <c r="D112" s="10"/>
      <c r="E112" s="38" t="s">
        <v>26</v>
      </c>
      <c r="F112" s="37">
        <f>E111</f>
        <v>77.55</v>
      </c>
    </row>
    <row r="113" spans="1:6" ht="39.75" customHeight="1" x14ac:dyDescent="0.2">
      <c r="A113" s="20" t="s">
        <v>134</v>
      </c>
      <c r="B113" s="7" t="s">
        <v>68</v>
      </c>
      <c r="C113" s="7" t="s">
        <v>69</v>
      </c>
      <c r="D113" s="8" t="s">
        <v>32</v>
      </c>
      <c r="E113" s="39"/>
      <c r="F113" s="40"/>
    </row>
    <row r="114" spans="1:6" ht="12.75" customHeight="1" x14ac:dyDescent="0.2">
      <c r="A114" s="10"/>
      <c r="B114" s="10"/>
      <c r="C114" s="7" t="s">
        <v>85</v>
      </c>
      <c r="D114" s="8" t="s">
        <v>32</v>
      </c>
      <c r="E114" s="36">
        <v>77.55</v>
      </c>
      <c r="F114" s="37"/>
    </row>
    <row r="115" spans="1:6" ht="12.75" customHeight="1" x14ac:dyDescent="0.2">
      <c r="A115" s="10"/>
      <c r="B115" s="10"/>
      <c r="C115" s="10"/>
      <c r="D115" s="10"/>
      <c r="E115" s="38" t="s">
        <v>26</v>
      </c>
      <c r="F115" s="37">
        <f>E114</f>
        <v>77.55</v>
      </c>
    </row>
    <row r="116" spans="1:6" ht="25.5" customHeight="1" x14ac:dyDescent="0.2">
      <c r="A116" s="20" t="s">
        <v>135</v>
      </c>
      <c r="B116" s="7" t="s">
        <v>70</v>
      </c>
      <c r="C116" s="7" t="s">
        <v>71</v>
      </c>
      <c r="D116" s="8" t="s">
        <v>32</v>
      </c>
      <c r="E116" s="39"/>
      <c r="F116" s="40"/>
    </row>
    <row r="117" spans="1:6" ht="12.75" customHeight="1" x14ac:dyDescent="0.2">
      <c r="A117" s="10"/>
      <c r="B117" s="10"/>
      <c r="C117" s="7" t="s">
        <v>85</v>
      </c>
      <c r="D117" s="8" t="s">
        <v>32</v>
      </c>
      <c r="E117" s="36">
        <v>77.55</v>
      </c>
      <c r="F117" s="37"/>
    </row>
    <row r="118" spans="1:6" ht="12.75" customHeight="1" x14ac:dyDescent="0.2">
      <c r="A118" s="10"/>
      <c r="B118" s="10"/>
      <c r="C118" s="10"/>
      <c r="D118" s="10"/>
      <c r="E118" s="38" t="s">
        <v>26</v>
      </c>
      <c r="F118" s="37">
        <f>E117</f>
        <v>77.55</v>
      </c>
    </row>
    <row r="119" spans="1:6" ht="41.25" customHeight="1" x14ac:dyDescent="0.2">
      <c r="A119" s="20" t="s">
        <v>136</v>
      </c>
      <c r="B119" s="7" t="s">
        <v>86</v>
      </c>
      <c r="C119" s="7" t="s">
        <v>87</v>
      </c>
      <c r="D119" s="8" t="s">
        <v>32</v>
      </c>
      <c r="E119" s="39"/>
      <c r="F119" s="40"/>
    </row>
    <row r="120" spans="1:6" ht="12.75" customHeight="1" x14ac:dyDescent="0.2">
      <c r="A120" s="10"/>
      <c r="B120" s="10"/>
      <c r="C120" s="7" t="s">
        <v>85</v>
      </c>
      <c r="D120" s="8" t="s">
        <v>32</v>
      </c>
      <c r="E120" s="36">
        <v>77.55</v>
      </c>
      <c r="F120" s="37"/>
    </row>
    <row r="121" spans="1:6" ht="12.75" customHeight="1" x14ac:dyDescent="0.2">
      <c r="A121" s="10"/>
      <c r="B121" s="10"/>
      <c r="C121" s="10"/>
      <c r="D121" s="10"/>
      <c r="E121" s="38" t="s">
        <v>26</v>
      </c>
      <c r="F121" s="37">
        <f>E120</f>
        <v>77.55</v>
      </c>
    </row>
    <row r="122" spans="1:6" ht="11.85" customHeight="1" x14ac:dyDescent="0.2">
      <c r="A122" s="10"/>
      <c r="B122" s="10"/>
      <c r="C122" s="61"/>
      <c r="D122" s="62"/>
      <c r="E122" s="62"/>
      <c r="F122" s="63"/>
    </row>
    <row r="123" spans="1:6" ht="42.75" customHeight="1" x14ac:dyDescent="0.2">
      <c r="A123" s="20" t="s">
        <v>137</v>
      </c>
      <c r="B123" s="7" t="s">
        <v>88</v>
      </c>
      <c r="C123" s="7" t="s">
        <v>89</v>
      </c>
      <c r="D123" s="8" t="s">
        <v>32</v>
      </c>
      <c r="E123" s="39"/>
      <c r="F123" s="40"/>
    </row>
    <row r="124" spans="1:6" ht="12.75" customHeight="1" x14ac:dyDescent="0.2">
      <c r="A124" s="10"/>
      <c r="B124" s="10"/>
      <c r="C124" s="17">
        <v>1568.75</v>
      </c>
      <c r="D124" s="8" t="s">
        <v>32</v>
      </c>
      <c r="E124" s="36">
        <v>1568.75</v>
      </c>
      <c r="F124" s="37"/>
    </row>
    <row r="125" spans="1:6" ht="12.75" customHeight="1" x14ac:dyDescent="0.2">
      <c r="A125" s="10"/>
      <c r="B125" s="10"/>
      <c r="C125" s="10"/>
      <c r="D125" s="10"/>
      <c r="E125" s="38" t="s">
        <v>26</v>
      </c>
      <c r="F125" s="37">
        <f>E124</f>
        <v>1568.75</v>
      </c>
    </row>
    <row r="126" spans="1:6" ht="42" customHeight="1" x14ac:dyDescent="0.2">
      <c r="A126" s="20" t="s">
        <v>138</v>
      </c>
      <c r="B126" s="7" t="s">
        <v>88</v>
      </c>
      <c r="C126" s="7" t="s">
        <v>90</v>
      </c>
      <c r="D126" s="8" t="s">
        <v>32</v>
      </c>
      <c r="E126" s="39"/>
      <c r="F126" s="40"/>
    </row>
    <row r="127" spans="1:6" ht="12.75" customHeight="1" x14ac:dyDescent="0.2">
      <c r="A127" s="10"/>
      <c r="B127" s="10"/>
      <c r="C127" s="7" t="s">
        <v>91</v>
      </c>
      <c r="D127" s="8" t="s">
        <v>32</v>
      </c>
      <c r="E127" s="36">
        <v>1568.75</v>
      </c>
      <c r="F127" s="37"/>
    </row>
    <row r="128" spans="1:6" ht="12.75" customHeight="1" x14ac:dyDescent="0.2">
      <c r="A128" s="10"/>
      <c r="B128" s="10"/>
      <c r="C128" s="10"/>
      <c r="D128" s="10"/>
      <c r="E128" s="38" t="s">
        <v>26</v>
      </c>
      <c r="F128" s="37">
        <f>E127</f>
        <v>1568.75</v>
      </c>
    </row>
    <row r="129" spans="1:6" ht="11.85" customHeight="1" x14ac:dyDescent="0.2">
      <c r="A129" s="10"/>
      <c r="B129" s="10"/>
      <c r="C129" s="61"/>
      <c r="D129" s="62"/>
      <c r="E129" s="62"/>
      <c r="F129" s="63"/>
    </row>
    <row r="130" spans="1:6" ht="43.35" customHeight="1" x14ac:dyDescent="0.2">
      <c r="A130" s="20" t="s">
        <v>139</v>
      </c>
      <c r="B130" s="7" t="s">
        <v>92</v>
      </c>
      <c r="C130" s="7" t="s">
        <v>93</v>
      </c>
      <c r="D130" s="8" t="s">
        <v>32</v>
      </c>
      <c r="E130" s="19"/>
      <c r="F130" s="32"/>
    </row>
    <row r="131" spans="1:6" ht="89.25" customHeight="1" x14ac:dyDescent="0.2">
      <c r="A131" s="19"/>
      <c r="B131" s="19"/>
      <c r="C131" s="19" t="s">
        <v>140</v>
      </c>
      <c r="D131" s="19" t="s">
        <v>141</v>
      </c>
      <c r="E131" s="51" t="s">
        <v>157</v>
      </c>
      <c r="F131" s="42"/>
    </row>
    <row r="132" spans="1:6" ht="12.75" customHeight="1" x14ac:dyDescent="0.2">
      <c r="A132" s="10"/>
      <c r="B132" s="10"/>
      <c r="C132" s="10"/>
      <c r="D132" s="10"/>
      <c r="E132" s="38" t="s">
        <v>26</v>
      </c>
      <c r="F132" s="37">
        <v>390.18</v>
      </c>
    </row>
    <row r="133" spans="1:6" ht="11.85" customHeight="1" x14ac:dyDescent="0.2">
      <c r="A133" s="10"/>
      <c r="B133" s="10"/>
      <c r="C133" s="61"/>
      <c r="D133" s="62"/>
      <c r="E133" s="62"/>
      <c r="F133" s="63"/>
    </row>
    <row r="134" spans="1:6" ht="32.85" customHeight="1" x14ac:dyDescent="0.2">
      <c r="A134" s="20" t="s">
        <v>142</v>
      </c>
      <c r="B134" s="7" t="s">
        <v>94</v>
      </c>
      <c r="C134" s="7" t="s">
        <v>95</v>
      </c>
      <c r="D134" s="8" t="s">
        <v>61</v>
      </c>
      <c r="E134" s="43"/>
      <c r="F134" s="44"/>
    </row>
    <row r="135" spans="1:6" ht="12.75" customHeight="1" x14ac:dyDescent="0.2">
      <c r="A135" s="10"/>
      <c r="B135" s="10"/>
      <c r="C135" s="16">
        <v>3</v>
      </c>
      <c r="D135" s="8" t="s">
        <v>61</v>
      </c>
      <c r="E135" s="33">
        <v>3</v>
      </c>
      <c r="F135" s="34"/>
    </row>
    <row r="136" spans="1:6" ht="12.75" customHeight="1" x14ac:dyDescent="0.2">
      <c r="A136" s="10"/>
      <c r="B136" s="10"/>
      <c r="C136" s="10"/>
      <c r="D136" s="10"/>
      <c r="E136" s="35" t="s">
        <v>26</v>
      </c>
      <c r="F136" s="34">
        <f>E135</f>
        <v>3</v>
      </c>
    </row>
    <row r="137" spans="1:6" ht="41.25" customHeight="1" x14ac:dyDescent="0.2">
      <c r="A137" s="20" t="s">
        <v>143</v>
      </c>
      <c r="B137" s="7" t="s">
        <v>94</v>
      </c>
      <c r="C137" s="19" t="s">
        <v>144</v>
      </c>
      <c r="D137" s="8" t="s">
        <v>61</v>
      </c>
      <c r="E137" s="43"/>
      <c r="F137" s="44"/>
    </row>
    <row r="138" spans="1:6" ht="12.75" customHeight="1" x14ac:dyDescent="0.2">
      <c r="A138" s="10"/>
      <c r="B138" s="10"/>
      <c r="C138" s="16">
        <v>2</v>
      </c>
      <c r="D138" s="8" t="s">
        <v>61</v>
      </c>
      <c r="E138" s="33">
        <v>2</v>
      </c>
      <c r="F138" s="34"/>
    </row>
    <row r="139" spans="1:6" ht="12.75" customHeight="1" x14ac:dyDescent="0.2">
      <c r="A139" s="10"/>
      <c r="B139" s="10"/>
      <c r="C139" s="10"/>
      <c r="D139" s="10"/>
      <c r="E139" s="35" t="s">
        <v>26</v>
      </c>
      <c r="F139" s="34">
        <f>E138</f>
        <v>2</v>
      </c>
    </row>
    <row r="140" spans="1:6" ht="37.5" customHeight="1" x14ac:dyDescent="0.2">
      <c r="A140" s="9" t="s">
        <v>148</v>
      </c>
      <c r="B140" s="7" t="s">
        <v>94</v>
      </c>
      <c r="C140" s="7" t="s">
        <v>149</v>
      </c>
      <c r="D140" s="10"/>
      <c r="E140" s="35"/>
      <c r="F140" s="34"/>
    </row>
    <row r="141" spans="1:6" ht="12.75" customHeight="1" x14ac:dyDescent="0.2">
      <c r="A141" s="10"/>
      <c r="B141" s="10"/>
      <c r="C141" s="10">
        <v>1</v>
      </c>
      <c r="D141" s="8" t="s">
        <v>61</v>
      </c>
      <c r="E141" s="35">
        <v>1</v>
      </c>
      <c r="F141" s="34"/>
    </row>
    <row r="142" spans="1:6" ht="12.75" customHeight="1" x14ac:dyDescent="0.2">
      <c r="A142" s="10"/>
      <c r="B142" s="10"/>
      <c r="C142" s="10"/>
      <c r="D142" s="10"/>
      <c r="E142" s="35" t="s">
        <v>26</v>
      </c>
      <c r="F142" s="34">
        <f>E141</f>
        <v>1</v>
      </c>
    </row>
    <row r="143" spans="1:6" ht="43.5" customHeight="1" x14ac:dyDescent="0.2">
      <c r="A143" s="9" t="s">
        <v>153</v>
      </c>
      <c r="B143" s="7" t="s">
        <v>94</v>
      </c>
      <c r="C143" s="19" t="s">
        <v>145</v>
      </c>
      <c r="D143" s="8" t="s">
        <v>61</v>
      </c>
      <c r="E143" s="43"/>
      <c r="F143" s="44"/>
    </row>
    <row r="144" spans="1:6" ht="12.75" customHeight="1" x14ac:dyDescent="0.2">
      <c r="A144" s="10"/>
      <c r="B144" s="10"/>
      <c r="C144" s="16">
        <v>1</v>
      </c>
      <c r="D144" s="8" t="s">
        <v>61</v>
      </c>
      <c r="E144" s="33">
        <v>1</v>
      </c>
      <c r="F144" s="34"/>
    </row>
    <row r="145" spans="1:6" ht="12.75" customHeight="1" x14ac:dyDescent="0.2">
      <c r="A145" s="10"/>
      <c r="B145" s="10"/>
      <c r="C145" s="10"/>
      <c r="D145" s="10"/>
      <c r="E145" s="35" t="s">
        <v>26</v>
      </c>
      <c r="F145" s="34">
        <f>E144</f>
        <v>1</v>
      </c>
    </row>
    <row r="146" spans="1:6" ht="11.85" customHeight="1" x14ac:dyDescent="0.2">
      <c r="A146" s="10"/>
      <c r="B146" s="10"/>
      <c r="C146" s="61"/>
      <c r="D146" s="62"/>
      <c r="E146" s="62"/>
      <c r="F146" s="63"/>
    </row>
    <row r="147" spans="1:6" ht="25.5" customHeight="1" x14ac:dyDescent="0.2">
      <c r="A147" s="9" t="s">
        <v>154</v>
      </c>
      <c r="B147" s="7" t="s">
        <v>24</v>
      </c>
      <c r="C147" s="7" t="s">
        <v>96</v>
      </c>
      <c r="D147" s="8" t="s">
        <v>29</v>
      </c>
      <c r="E147" s="12"/>
      <c r="F147" s="28"/>
    </row>
    <row r="148" spans="1:6" ht="12.75" customHeight="1" x14ac:dyDescent="0.2">
      <c r="A148" s="10"/>
      <c r="B148" s="10"/>
      <c r="C148" s="16">
        <v>1</v>
      </c>
      <c r="D148" s="8" t="s">
        <v>29</v>
      </c>
      <c r="E148" s="33">
        <v>1</v>
      </c>
      <c r="F148" s="34"/>
    </row>
    <row r="149" spans="1:6" ht="12.75" customHeight="1" x14ac:dyDescent="0.2">
      <c r="A149" s="24"/>
      <c r="B149" s="24"/>
      <c r="C149" s="24"/>
      <c r="D149" s="24"/>
      <c r="E149" s="52" t="s">
        <v>26</v>
      </c>
      <c r="F149" s="34">
        <f>E148</f>
        <v>1</v>
      </c>
    </row>
    <row r="150" spans="1:6" s="27" customFormat="1" ht="25.5" customHeight="1" x14ac:dyDescent="0.2">
      <c r="A150" s="25">
        <v>9</v>
      </c>
      <c r="B150" s="26"/>
      <c r="C150" s="65" t="s">
        <v>152</v>
      </c>
      <c r="D150" s="65"/>
      <c r="E150" s="65"/>
      <c r="F150" s="65"/>
    </row>
    <row r="151" spans="1:6" ht="83.25" customHeight="1" x14ac:dyDescent="0.2">
      <c r="A151" s="9" t="s">
        <v>155</v>
      </c>
      <c r="B151" s="22"/>
      <c r="C151" s="23" t="s">
        <v>150</v>
      </c>
      <c r="D151" s="22" t="s">
        <v>61</v>
      </c>
      <c r="E151" s="53"/>
      <c r="F151" s="54"/>
    </row>
    <row r="152" spans="1:6" x14ac:dyDescent="0.2">
      <c r="A152" s="22"/>
      <c r="B152" s="22"/>
      <c r="C152" s="22">
        <v>2</v>
      </c>
      <c r="D152" s="22" t="s">
        <v>61</v>
      </c>
      <c r="E152" s="53">
        <v>2</v>
      </c>
      <c r="F152" s="54"/>
    </row>
    <row r="153" spans="1:6" x14ac:dyDescent="0.2">
      <c r="A153" s="22"/>
      <c r="B153" s="22"/>
      <c r="C153" s="22"/>
      <c r="D153" s="22"/>
      <c r="E153" s="55" t="s">
        <v>26</v>
      </c>
      <c r="F153" s="56">
        <f>E152</f>
        <v>2</v>
      </c>
    </row>
    <row r="154" spans="1:6" ht="38.25" x14ac:dyDescent="0.2">
      <c r="A154" s="9" t="s">
        <v>156</v>
      </c>
      <c r="B154" s="22"/>
      <c r="C154" s="23" t="s">
        <v>151</v>
      </c>
      <c r="D154" s="22" t="s">
        <v>61</v>
      </c>
      <c r="E154" s="53"/>
      <c r="F154" s="54"/>
    </row>
    <row r="155" spans="1:6" x14ac:dyDescent="0.2">
      <c r="A155" s="22"/>
      <c r="B155" s="22"/>
      <c r="C155" s="22">
        <v>2</v>
      </c>
      <c r="D155" s="22" t="s">
        <v>61</v>
      </c>
      <c r="E155" s="53">
        <v>2</v>
      </c>
      <c r="F155" s="54"/>
    </row>
    <row r="156" spans="1:6" x14ac:dyDescent="0.2">
      <c r="A156" s="22"/>
      <c r="B156" s="22"/>
      <c r="C156" s="22"/>
      <c r="D156" s="22"/>
      <c r="E156" s="55" t="s">
        <v>26</v>
      </c>
      <c r="F156" s="56">
        <f>E155</f>
        <v>2</v>
      </c>
    </row>
  </sheetData>
  <mergeCells count="11">
    <mergeCell ref="C150:F150"/>
    <mergeCell ref="C122:F122"/>
    <mergeCell ref="C129:F129"/>
    <mergeCell ref="C133:F133"/>
    <mergeCell ref="C146:F146"/>
    <mergeCell ref="C109:F109"/>
    <mergeCell ref="A3:F3"/>
    <mergeCell ref="A6:F6"/>
    <mergeCell ref="C7:F7"/>
    <mergeCell ref="C14:F14"/>
    <mergeCell ref="C66:F6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Table 1</vt:lpstr>
      <vt:lpstr>Table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document</dc:title>
  <dc:creator>Acer</dc:creator>
  <cp:lastModifiedBy>Łukasz Kuczyński</cp:lastModifiedBy>
  <dcterms:created xsi:type="dcterms:W3CDTF">2024-09-26T07:21:13Z</dcterms:created>
  <dcterms:modified xsi:type="dcterms:W3CDTF">2024-11-12T09:41:26Z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2024-06-14T00:00:00Z</vt:filetime>
  </property>
  <property fmtid="{D5CDD505-2E9C-101B-9397-08002B2CF9AE}" pid="3" name="LastSaved">
    <vt:filetime>2024-09-26T00:00:00Z</vt:filetime>
  </property>
  <property fmtid="{D5CDD505-2E9C-101B-9397-08002B2CF9AE}" pid="4" name="Producer">
    <vt:lpwstr>Microsoft: Print To PDF</vt:lpwstr>
  </property>
</Properties>
</file>