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6F3B3A69-6414-44A9-A9F7-00695A2513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B do SW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K13" i="2"/>
  <c r="K14" i="2"/>
  <c r="J12" i="2"/>
  <c r="J13" i="2"/>
  <c r="J14" i="2"/>
  <c r="H12" i="2"/>
  <c r="H13" i="2"/>
  <c r="H14" i="2"/>
  <c r="J15" i="2"/>
  <c r="H10" i="2"/>
  <c r="H11" i="2"/>
  <c r="H15" i="2"/>
  <c r="H6" i="2"/>
  <c r="H7" i="2"/>
  <c r="H8" i="2"/>
  <c r="H9" i="2"/>
  <c r="K15" i="2" l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H16" i="2"/>
  <c r="J16" i="2" l="1"/>
  <c r="K16" i="2"/>
</calcChain>
</file>

<file path=xl/sharedStrings.xml><?xml version="1.0" encoding="utf-8"?>
<sst xmlns="http://schemas.openxmlformats.org/spreadsheetml/2006/main" count="59" uniqueCount="55">
  <si>
    <t>Lp.</t>
  </si>
  <si>
    <t>Podatek VAT</t>
  </si>
  <si>
    <t>Wartość pozycji netto</t>
  </si>
  <si>
    <t>Kwota podatku</t>
  </si>
  <si>
    <t>Wartość pozycji brutto</t>
  </si>
  <si>
    <t>Razem</t>
  </si>
  <si>
    <t>Wielkość opakowania</t>
  </si>
  <si>
    <t>Cena netto za opakowanie</t>
  </si>
  <si>
    <r>
      <t xml:space="preserve">Stawka Podatku </t>
    </r>
    <r>
      <rPr>
        <b/>
        <sz val="10"/>
        <color indexed="10"/>
        <rFont val="Calibri"/>
        <family val="2"/>
        <charset val="238"/>
      </rPr>
      <t>(wpisać %)</t>
    </r>
  </si>
  <si>
    <t xml:space="preserve">Zamawiający zastrzega, że ilości przedmiotu zamówienia wskazane w tym załączniku są ilościami służącymi do skalkulowania ceny oferty, porównania ofert i wyboru najkorzystniejszej oferty. </t>
  </si>
  <si>
    <t>Ilość opakowań</t>
  </si>
  <si>
    <t>Informacja dla Wykonawcy:
Formularz cenowy musi być opatrzony przez osobę lub osoby uprawnione do reprezentowania Wykonawcy: kwalifikowanym podpisem elektronicznym lub  podpisem zaufanym lub podpisem osobistym (e-dowód) i przekazany Zamawiającemu wraz z dokumentem potwierdzającym prawo do reprezentacji Wykonawcy przez osobę podpisującą ofertę.</t>
  </si>
  <si>
    <t>1.</t>
  </si>
  <si>
    <t>2.</t>
  </si>
  <si>
    <t>3.</t>
  </si>
  <si>
    <t>4.</t>
  </si>
  <si>
    <t>5.</t>
  </si>
  <si>
    <t>Brak podania nazwy handlowej oferowanego papieru i producenta, będzie skutkować odrzuceniem oferty, jako niezgodnej z warunkami zamówienia.</t>
  </si>
  <si>
    <t>Załącznik nr 2B do SWZ</t>
  </si>
  <si>
    <t>Załącznik nr 2 do Umowy</t>
  </si>
  <si>
    <t>Nazwa papieru</t>
  </si>
  <si>
    <t>Charakterystyka papieru</t>
  </si>
  <si>
    <t>Nazwa handlowa oferowanego papieru i producent
[wypełnia Wykonawca]</t>
  </si>
  <si>
    <t>250 arkuszy w ryzie</t>
  </si>
  <si>
    <t>500 arkuszy w ryzie</t>
  </si>
  <si>
    <t>125 arkuszy w ryzie</t>
  </si>
  <si>
    <t>100 arkuszy w ryzie</t>
  </si>
  <si>
    <t xml:space="preserve">SUKCESYWNA DOSTAWA PAPIERU, w tym papieru kserograficznego                                                                                                                              FORMULARZ CENOWY </t>
  </si>
  <si>
    <t>Papier ksero A3, gramatura min. 160 g</t>
  </si>
  <si>
    <t>Papier ksero A3, gramatura min. 80 g</t>
  </si>
  <si>
    <t>Papier ksero A4, gramatura min. 75 g</t>
  </si>
  <si>
    <t>Format :  A3
Kolor :  Biały
Gramatura :  min. 160 g/m²
Technologia druku :  Laserowa, Atramentowa, Atramentowa kolorowa, Atramentowa monochromatyczna, Laserowa kolorowa, Laserowa monochromatyczna, Fotokopia, Wielofunkcyjny
Jasność :  co najmniej 116
Nieprzezroczystość :  99 %
Liczba arkuszy w ryzie :  250
Białość : co najmniej 170 CIE
Papier permanentny ISO 9706 :  Tak
Wykończenie :  Satynowe</t>
  </si>
  <si>
    <t>Format :  A3
Kolor :  Biały
Gramatura :  min. 80 g/m²
Technologia druku :  Laserowa, Atramentowa, Atramentowa kolorowa, Atramentowa monochromatyczna, Laserowa kolorowa, Laserowa monochromatyczna, Fotokopia, Wielofunkcyjny
Jasność :  co najmniej 112
Nieprzezroczystość :  95 %
Liczba arkuszy w ryzie :  500
Białość :  co najmniej 169 CIE
Papier permanentny ISO 9706 :  Tak
Certyfikat ekologiczności :  EU Ecolabel, FSC
Wykończenie :  Matowe</t>
  </si>
  <si>
    <t>Format :  A4
Kolor :  Biały
Gramatura :  min. 75 g/m²
Technologia druku :  Laserowa, Atramentowa, Atramentowa kolorowa, Atramentowa monochromatyczna, Laserowa kolorowa, Laserowa monochromatyczna, Fotokopia, Wielofunkcyjny
Jasność :  co najmniej 110
Nieprzezroczystość :  92 %
Liczba arkuszy w ryzie :  500
Białość :  co najmniej 161 CIE
Liczba arkuszy w kartonie :  500
Papier permanentny ISO 9706 :  Tak
Certyfikat ekologiczności :  EU Ecolabel, FSC
Wykończenie :  Matowe</t>
  </si>
  <si>
    <t>Papier ksero A4,  gramatura min. 250 g</t>
  </si>
  <si>
    <t>Format :  A4
Kolor :  Biały
Gramatura :  250 g/m²
Technologia druku :  Laserowa, Atramentowa, Atramentowa kolorowa, Atramentowa monochromatyczna, Laserowa kolorowa, Laserowa monochromatyczna, Fotokopia, Wielofunkcyjny
Jasność :  co najmniej 116
Nieprzezroczystość :  99 %
Liczba arkuszy w ryzie :  125
Białość :  co najmniej 170 CIE
Papier permanentny ISO 9706 :  Tak
Wykończenie :  Satynowe</t>
  </si>
  <si>
    <t>6.</t>
  </si>
  <si>
    <t>Papier do flipcharta</t>
  </si>
  <si>
    <t>7.</t>
  </si>
  <si>
    <t>Papier kolorowy A4</t>
  </si>
  <si>
    <t>50 kartek w bloku</t>
  </si>
  <si>
    <t>Format: A4
Gramatura papieru: min. 80 g/m²
Rodzaj papieru: pastelowy kremowy
Liczba arkuszy w ryzie: 500 arkuszy</t>
  </si>
  <si>
    <t>Blok do flipchartu, gładki
Ilość kartek w bloku: 50
Gramatura papieru: min. 60-70g/m²
Posiada 5 otworów do zawieszania
Rozmiar: min. 81x58,5 cm
Kolor: biały</t>
  </si>
  <si>
    <t>Rodzaj materiału: oryginalny rodzaj taśmy termicznej A4 (wg normy producenta, wydruk ciągły)
Kolor taśmy biały kolor nadruku czarny                                                                 
Opakowanie: 100 szt.                                                                                                        
Format A4                                                                                                                                               
waga min. 500 g</t>
  </si>
  <si>
    <t>8.</t>
  </si>
  <si>
    <t>9.</t>
  </si>
  <si>
    <t>10.</t>
  </si>
  <si>
    <t>Papier w roli 841 mm x 175 m, 80 g/m², 1 rolka</t>
  </si>
  <si>
    <t>Papier w roli 594 mm x 175 m, 80 g/m², 1 rolka</t>
  </si>
  <si>
    <t>Papier termiczny do drukarki Brother A4 100 arkuszy</t>
  </si>
  <si>
    <t>Papier wr oli 297 mm x 175 m, 80 g/m², 1 rolka</t>
  </si>
  <si>
    <t>Papier przeznaczony do kopiarek wielkoformatowych KIP 3100 o szerokości 841 mm, długości 175 m i średnicy gilzy 76 mm przeznaczony jest do wydruków monochromatycznych i kolorowych. Papier w rolce.
Biały papier do kopiarek wielkoformatowych A0, niepowlekany o gramaturze 80 g/m² idealnie sprawdza się przy takich zadaniach jak:
• Kreślenie planów
• Kreślenie map
• Wykreślanie form
• Wykreślanie wzorników</t>
  </si>
  <si>
    <t>Papier przeznaczony do kopiarek wielkoformatowych KIP 3100 o szerokości 594 mm, długości 175 m i średnicy gilzy 76 mm przeznaczony jest do wydruków monochromatycznych i kolorowych. Papier w rolce.
Biały papier do kopiarek wielkoformatowych A0, niepowlekany o gramaturze 80 g/m² idealnie sprawdza się przy takich zadaniach jak:
• Kreślenie planów
• Kreślenie map
• Wykreślanie form
• Wykreślanie wzorników</t>
  </si>
  <si>
    <t>Papier przeznaczony do kopiarek wielkoformatowych EMERSON o szerokości 297 mm, długości 175 m i średnicy gilzy 76 mm przeznaczony jest do wydruków monochromatycznych i kolorowych. Papier w rolce.
Biały papier do kopiarek wielkoformatowych A0, niepowlekany o gramaturze 80 g/m² idealnie sprawdza się przy takich zadaniach jak:
• Kreślenie planów
• Kreślenie map
• Wykreślanie form
• Wykreślanie wzorników</t>
  </si>
  <si>
    <t>rolka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</si>
</sst>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</font>
    <font>
      <b/>
      <sz val="10"/>
      <color indexed="10"/>
      <name val="Calibri"/>
      <family val="2"/>
      <charset val="238"/>
    </font>
    <font>
      <sz val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2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6" fillId="2" borderId="3" xfId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0" fontId="7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164" fontId="5" fillId="0" borderId="9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topLeftCell="A9" zoomScaleNormal="100" workbookViewId="0">
      <selection activeCell="D6" sqref="D6"/>
    </sheetView>
  </sheetViews>
  <sheetFormatPr defaultRowHeight="15" x14ac:dyDescent="0.25"/>
  <cols>
    <col min="1" max="1" width="5.85546875" style="4" customWidth="1"/>
    <col min="2" max="2" width="40.42578125" customWidth="1"/>
    <col min="3" max="3" width="54.140625" customWidth="1"/>
    <col min="4" max="4" width="45" customWidth="1"/>
    <col min="5" max="5" width="22.85546875" style="7" customWidth="1"/>
    <col min="6" max="6" width="18.28515625" style="7" customWidth="1"/>
    <col min="7" max="11" width="12.5703125" customWidth="1"/>
    <col min="12" max="12" width="42.5703125" customWidth="1"/>
    <col min="13" max="13" width="8.5703125" customWidth="1"/>
  </cols>
  <sheetData>
    <row r="1" spans="1:12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15.75" thickBot="1" x14ac:dyDescent="0.3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 ht="23.25" customHeight="1" thickBot="1" x14ac:dyDescent="0.3">
      <c r="A3" s="40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2" ht="15.75" thickBot="1" x14ac:dyDescent="0.3">
      <c r="A4" s="24" t="s">
        <v>0</v>
      </c>
      <c r="B4" s="24" t="s">
        <v>20</v>
      </c>
      <c r="C4" s="24" t="s">
        <v>21</v>
      </c>
      <c r="D4" s="24" t="s">
        <v>22</v>
      </c>
      <c r="E4" s="24" t="s">
        <v>6</v>
      </c>
      <c r="F4" s="24" t="s">
        <v>10</v>
      </c>
      <c r="G4" s="46" t="s">
        <v>7</v>
      </c>
      <c r="H4" s="46" t="s">
        <v>2</v>
      </c>
      <c r="I4" s="44" t="s">
        <v>1</v>
      </c>
      <c r="J4" s="45"/>
      <c r="K4" s="22" t="s">
        <v>4</v>
      </c>
      <c r="L4" s="1"/>
    </row>
    <row r="5" spans="1:12" ht="48.75" customHeight="1" thickBot="1" x14ac:dyDescent="0.3">
      <c r="A5" s="43"/>
      <c r="B5" s="25"/>
      <c r="C5" s="48"/>
      <c r="D5" s="47"/>
      <c r="E5" s="25"/>
      <c r="F5" s="25"/>
      <c r="G5" s="47"/>
      <c r="H5" s="47"/>
      <c r="I5" s="2" t="s">
        <v>8</v>
      </c>
      <c r="J5" s="3" t="s">
        <v>3</v>
      </c>
      <c r="K5" s="23"/>
      <c r="L5" s="1"/>
    </row>
    <row r="6" spans="1:12" ht="162" customHeight="1" x14ac:dyDescent="0.25">
      <c r="A6" s="14" t="s">
        <v>12</v>
      </c>
      <c r="B6" s="13" t="s">
        <v>28</v>
      </c>
      <c r="C6" s="11" t="s">
        <v>31</v>
      </c>
      <c r="D6" s="10"/>
      <c r="E6" s="12" t="s">
        <v>23</v>
      </c>
      <c r="F6" s="16">
        <v>25</v>
      </c>
      <c r="G6" s="5">
        <v>0</v>
      </c>
      <c r="H6" s="15">
        <f t="shared" ref="H6:H15" si="0">F6*G6</f>
        <v>0</v>
      </c>
      <c r="I6" s="8"/>
      <c r="J6" s="6">
        <f t="shared" ref="J6:J15" si="1">H6*I6</f>
        <v>0</v>
      </c>
      <c r="K6" s="9">
        <f t="shared" ref="K6:K15" si="2">H6+J6</f>
        <v>0</v>
      </c>
      <c r="L6" s="1"/>
    </row>
    <row r="7" spans="1:12" ht="177" customHeight="1" x14ac:dyDescent="0.25">
      <c r="A7" s="14" t="s">
        <v>13</v>
      </c>
      <c r="B7" s="13" t="s">
        <v>29</v>
      </c>
      <c r="C7" s="11" t="s">
        <v>32</v>
      </c>
      <c r="D7" s="10"/>
      <c r="E7" s="12" t="s">
        <v>24</v>
      </c>
      <c r="F7" s="16">
        <v>50</v>
      </c>
      <c r="G7" s="5">
        <v>0</v>
      </c>
      <c r="H7" s="15">
        <f t="shared" si="0"/>
        <v>0</v>
      </c>
      <c r="I7" s="8"/>
      <c r="J7" s="6">
        <f t="shared" si="1"/>
        <v>0</v>
      </c>
      <c r="K7" s="9">
        <f t="shared" si="2"/>
        <v>0</v>
      </c>
      <c r="L7" s="1"/>
    </row>
    <row r="8" spans="1:12" ht="194.25" customHeight="1" x14ac:dyDescent="0.25">
      <c r="A8" s="14" t="s">
        <v>14</v>
      </c>
      <c r="B8" s="13" t="s">
        <v>30</v>
      </c>
      <c r="C8" s="11" t="s">
        <v>33</v>
      </c>
      <c r="D8" s="10"/>
      <c r="E8" s="12" t="s">
        <v>24</v>
      </c>
      <c r="F8" s="16">
        <v>2500</v>
      </c>
      <c r="G8" s="5">
        <v>0</v>
      </c>
      <c r="H8" s="15">
        <f t="shared" si="0"/>
        <v>0</v>
      </c>
      <c r="I8" s="8"/>
      <c r="J8" s="6">
        <f t="shared" si="1"/>
        <v>0</v>
      </c>
      <c r="K8" s="9">
        <f t="shared" si="2"/>
        <v>0</v>
      </c>
      <c r="L8" s="1"/>
    </row>
    <row r="9" spans="1:12" ht="160.5" customHeight="1" x14ac:dyDescent="0.25">
      <c r="A9" s="14" t="s">
        <v>15</v>
      </c>
      <c r="B9" s="13" t="s">
        <v>34</v>
      </c>
      <c r="C9" s="11" t="s">
        <v>35</v>
      </c>
      <c r="D9" s="10"/>
      <c r="E9" s="12" t="s">
        <v>25</v>
      </c>
      <c r="F9" s="16">
        <v>40</v>
      </c>
      <c r="G9" s="5">
        <v>0</v>
      </c>
      <c r="H9" s="15">
        <f t="shared" si="0"/>
        <v>0</v>
      </c>
      <c r="I9" s="8"/>
      <c r="J9" s="6">
        <f t="shared" si="1"/>
        <v>0</v>
      </c>
      <c r="K9" s="9">
        <f t="shared" si="2"/>
        <v>0</v>
      </c>
      <c r="L9" s="1"/>
    </row>
    <row r="10" spans="1:12" ht="85.5" customHeight="1" x14ac:dyDescent="0.25">
      <c r="A10" s="14" t="s">
        <v>16</v>
      </c>
      <c r="B10" s="13" t="s">
        <v>49</v>
      </c>
      <c r="C10" s="11" t="s">
        <v>43</v>
      </c>
      <c r="D10" s="10"/>
      <c r="E10" s="12" t="s">
        <v>26</v>
      </c>
      <c r="F10" s="16">
        <v>70</v>
      </c>
      <c r="G10" s="5">
        <v>0</v>
      </c>
      <c r="H10" s="15">
        <f t="shared" si="0"/>
        <v>0</v>
      </c>
      <c r="I10" s="8"/>
      <c r="J10" s="6">
        <f t="shared" si="1"/>
        <v>0</v>
      </c>
      <c r="K10" s="9">
        <f t="shared" si="2"/>
        <v>0</v>
      </c>
      <c r="L10" s="1"/>
    </row>
    <row r="11" spans="1:12" ht="60.75" customHeight="1" x14ac:dyDescent="0.25">
      <c r="A11" s="14" t="s">
        <v>36</v>
      </c>
      <c r="B11" s="13" t="s">
        <v>39</v>
      </c>
      <c r="C11" s="11" t="s">
        <v>41</v>
      </c>
      <c r="D11" s="10"/>
      <c r="E11" s="12" t="s">
        <v>24</v>
      </c>
      <c r="F11" s="16">
        <v>10</v>
      </c>
      <c r="G11" s="5">
        <v>0</v>
      </c>
      <c r="H11" s="15">
        <f t="shared" si="0"/>
        <v>0</v>
      </c>
      <c r="I11" s="8"/>
      <c r="J11" s="6">
        <f t="shared" si="1"/>
        <v>0</v>
      </c>
      <c r="K11" s="9">
        <f t="shared" si="2"/>
        <v>0</v>
      </c>
      <c r="L11" s="1"/>
    </row>
    <row r="12" spans="1:12" ht="152.25" customHeight="1" x14ac:dyDescent="0.25">
      <c r="A12" s="14" t="s">
        <v>38</v>
      </c>
      <c r="B12" s="13" t="s">
        <v>47</v>
      </c>
      <c r="C12" s="11" t="s">
        <v>51</v>
      </c>
      <c r="D12" s="10"/>
      <c r="E12" s="12" t="s">
        <v>54</v>
      </c>
      <c r="F12" s="16">
        <v>14</v>
      </c>
      <c r="G12" s="5">
        <v>0</v>
      </c>
      <c r="H12" s="15">
        <f t="shared" si="0"/>
        <v>0</v>
      </c>
      <c r="I12" s="8"/>
      <c r="J12" s="6">
        <f t="shared" si="1"/>
        <v>0</v>
      </c>
      <c r="K12" s="9">
        <f t="shared" si="2"/>
        <v>0</v>
      </c>
      <c r="L12" s="1"/>
    </row>
    <row r="13" spans="1:12" ht="145.5" customHeight="1" x14ac:dyDescent="0.25">
      <c r="A13" s="14" t="s">
        <v>44</v>
      </c>
      <c r="B13" s="13" t="s">
        <v>48</v>
      </c>
      <c r="C13" s="11" t="s">
        <v>52</v>
      </c>
      <c r="D13" s="10"/>
      <c r="E13" s="12" t="s">
        <v>54</v>
      </c>
      <c r="F13" s="16">
        <v>14</v>
      </c>
      <c r="G13" s="5">
        <v>0</v>
      </c>
      <c r="H13" s="15">
        <f t="shared" si="0"/>
        <v>0</v>
      </c>
      <c r="I13" s="8"/>
      <c r="J13" s="6">
        <f t="shared" si="1"/>
        <v>0</v>
      </c>
      <c r="K13" s="9">
        <f t="shared" si="2"/>
        <v>0</v>
      </c>
      <c r="L13" s="1"/>
    </row>
    <row r="14" spans="1:12" ht="150.75" customHeight="1" x14ac:dyDescent="0.25">
      <c r="A14" s="14" t="s">
        <v>45</v>
      </c>
      <c r="B14" s="13" t="s">
        <v>50</v>
      </c>
      <c r="C14" s="11" t="s">
        <v>53</v>
      </c>
      <c r="D14" s="10"/>
      <c r="E14" s="12" t="s">
        <v>54</v>
      </c>
      <c r="F14" s="16">
        <v>14</v>
      </c>
      <c r="G14" s="5">
        <v>0</v>
      </c>
      <c r="H14" s="15">
        <f t="shared" si="0"/>
        <v>0</v>
      </c>
      <c r="I14" s="8"/>
      <c r="J14" s="6">
        <f t="shared" si="1"/>
        <v>0</v>
      </c>
      <c r="K14" s="9">
        <f t="shared" si="2"/>
        <v>0</v>
      </c>
      <c r="L14" s="1"/>
    </row>
    <row r="15" spans="1:12" ht="79.5" customHeight="1" thickBot="1" x14ac:dyDescent="0.3">
      <c r="A15" s="14" t="s">
        <v>46</v>
      </c>
      <c r="B15" s="13" t="s">
        <v>37</v>
      </c>
      <c r="C15" s="11" t="s">
        <v>42</v>
      </c>
      <c r="D15" s="10"/>
      <c r="E15" s="12" t="s">
        <v>40</v>
      </c>
      <c r="F15" s="16">
        <v>100</v>
      </c>
      <c r="G15" s="5">
        <v>0</v>
      </c>
      <c r="H15" s="15">
        <f t="shared" si="0"/>
        <v>0</v>
      </c>
      <c r="I15" s="8"/>
      <c r="J15" s="6">
        <f t="shared" si="1"/>
        <v>0</v>
      </c>
      <c r="K15" s="9">
        <f t="shared" si="2"/>
        <v>0</v>
      </c>
      <c r="L15" s="1"/>
    </row>
    <row r="16" spans="1:12" x14ac:dyDescent="0.25">
      <c r="A16" s="26" t="s">
        <v>5</v>
      </c>
      <c r="B16" s="27"/>
      <c r="C16" s="27"/>
      <c r="D16" s="27"/>
      <c r="E16" s="27"/>
      <c r="F16" s="27"/>
      <c r="G16" s="28"/>
      <c r="H16" s="32">
        <f>SUM(H6:H15)</f>
        <v>0</v>
      </c>
      <c r="I16" s="34"/>
      <c r="J16" s="36">
        <f>SUM(J6:J15)</f>
        <v>0</v>
      </c>
      <c r="K16" s="20">
        <f>SUM(K6:K15)</f>
        <v>0</v>
      </c>
      <c r="L16" s="1"/>
    </row>
    <row r="17" spans="1:12" ht="15.75" thickBot="1" x14ac:dyDescent="0.3">
      <c r="A17" s="29"/>
      <c r="B17" s="30"/>
      <c r="C17" s="30"/>
      <c r="D17" s="30"/>
      <c r="E17" s="30"/>
      <c r="F17" s="30"/>
      <c r="G17" s="31"/>
      <c r="H17" s="33"/>
      <c r="I17" s="35"/>
      <c r="J17" s="37"/>
      <c r="K17" s="21"/>
      <c r="L17" s="1"/>
    </row>
    <row r="20" spans="1:12" x14ac:dyDescent="0.25">
      <c r="B20" s="38" t="s">
        <v>17</v>
      </c>
      <c r="C20" s="38"/>
      <c r="D20" s="38"/>
      <c r="E20" s="38"/>
    </row>
    <row r="22" spans="1:12" ht="23.25" customHeight="1" x14ac:dyDescent="0.25">
      <c r="B22" s="18" t="s">
        <v>9</v>
      </c>
      <c r="C22" s="19"/>
      <c r="D22" s="19"/>
      <c r="E22" s="19"/>
      <c r="F22" s="19"/>
    </row>
    <row r="26" spans="1:12" ht="41.25" customHeight="1" x14ac:dyDescent="0.25">
      <c r="B26" s="17" t="s">
        <v>11</v>
      </c>
      <c r="C26" s="17"/>
      <c r="D26" s="17"/>
      <c r="E26" s="17"/>
      <c r="F26" s="17"/>
    </row>
  </sheetData>
  <mergeCells count="21">
    <mergeCell ref="A1:K1"/>
    <mergeCell ref="A3:K3"/>
    <mergeCell ref="A4:A5"/>
    <mergeCell ref="B4:B5"/>
    <mergeCell ref="I4:J4"/>
    <mergeCell ref="G4:G5"/>
    <mergeCell ref="H4:H5"/>
    <mergeCell ref="C4:C5"/>
    <mergeCell ref="D4:D5"/>
    <mergeCell ref="A2:K2"/>
    <mergeCell ref="B26:F26"/>
    <mergeCell ref="B22:F22"/>
    <mergeCell ref="K16:K17"/>
    <mergeCell ref="K4:K5"/>
    <mergeCell ref="E4:E5"/>
    <mergeCell ref="F4:F5"/>
    <mergeCell ref="A16:G17"/>
    <mergeCell ref="H16:H17"/>
    <mergeCell ref="I16:I17"/>
    <mergeCell ref="J16:J17"/>
    <mergeCell ref="B20:E20"/>
  </mergeCells>
  <phoneticPr fontId="10" type="noConversion"/>
  <pageMargins left="0.7" right="0.7" top="0.75" bottom="0.75" header="0.3" footer="0.3"/>
  <pageSetup paperSize="9" scale="2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9755CE606ABD4C8AE52E66F30837CD" ma:contentTypeVersion="8" ma:contentTypeDescription="Utwórz nowy dokument." ma:contentTypeScope="" ma:versionID="3c5bf51cc722e38f3bcaaf54108cb783">
  <xsd:schema xmlns:xsd="http://www.w3.org/2001/XMLSchema" xmlns:xs="http://www.w3.org/2001/XMLSchema" xmlns:p="http://schemas.microsoft.com/office/2006/metadata/properties" xmlns:ns3="6f51c4cf-b48b-4df9-804f-e1128e83ec0d" xmlns:ns4="d375c630-3dcd-4c18-8020-a033983e85a2" targetNamespace="http://schemas.microsoft.com/office/2006/metadata/properties" ma:root="true" ma:fieldsID="21aeeb7c101c20f6d4f2ca7362e14947" ns3:_="" ns4:_="">
    <xsd:import namespace="6f51c4cf-b48b-4df9-804f-e1128e83ec0d"/>
    <xsd:import namespace="d375c630-3dcd-4c18-8020-a033983e85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1c4cf-b48b-4df9-804f-e1128e83e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5c630-3dcd-4c18-8020-a033983e8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f51c4cf-b48b-4df9-804f-e1128e83ec0d" xsi:nil="true"/>
  </documentManagement>
</p:properties>
</file>

<file path=customXml/itemProps1.xml><?xml version="1.0" encoding="utf-8"?>
<ds:datastoreItem xmlns:ds="http://schemas.openxmlformats.org/officeDocument/2006/customXml" ds:itemID="{827B84C3-9AEE-40D8-B544-AA775FBF5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1c4cf-b48b-4df9-804f-e1128e83ec0d"/>
    <ds:schemaRef ds:uri="d375c630-3dcd-4c18-8020-a033983e8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1138E5-3539-40CE-AC1D-2E6C7B93C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F51B8-301B-4177-A886-6D29A85D1B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375c630-3dcd-4c18-8020-a033983e85a2"/>
    <ds:schemaRef ds:uri="http://purl.org/dc/elements/1.1/"/>
    <ds:schemaRef ds:uri="http://schemas.microsoft.com/office/2006/metadata/properties"/>
    <ds:schemaRef ds:uri="6f51c4cf-b48b-4df9-804f-e1128e83ec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2B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2023-07-31T11:42:20Z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0x0101009C9755CE606ABD4C8AE52E66F30837CD</vt:lpwstr>
  </property>
</Properties>
</file>