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przedaż krajowa\Przetargi\PRZETARGI 2024\12 GRUDZIEŃ\12.20 Poznań Polna\"/>
    </mc:Choice>
  </mc:AlternateContent>
  <xr:revisionPtr revIDLastSave="0" documentId="13_ncr:1_{0C873A55-66D8-47E9-AC61-8061DD0352DA}" xr6:coauthVersionLast="47" xr6:coauthVersionMax="47" xr10:uidLastSave="{00000000-0000-0000-0000-000000000000}"/>
  <bookViews>
    <workbookView xWindow="-120" yWindow="-120" windowWidth="29040" windowHeight="15840" xr2:uid="{B5B8D1C0-F44B-47CC-BFC9-544EE4328307}"/>
  </bookViews>
  <sheets>
    <sheet name=" do przetargu WM 15cz." sheetId="1" r:id="rId1"/>
  </sheets>
  <definedNames>
    <definedName name="_xlnm.Print_Area" localSheetId="0">' do przetargu WM 15cz.'!$A$1:$M$8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K6" i="1" s="1"/>
  <c r="J7" i="1"/>
  <c r="K7" i="1" s="1"/>
  <c r="M5" i="1"/>
  <c r="L5" i="1"/>
  <c r="K5" i="1"/>
  <c r="J5" i="1"/>
  <c r="L6" i="1" l="1"/>
  <c r="L8" i="1" s="1"/>
  <c r="K8" i="1"/>
  <c r="L7" i="1"/>
  <c r="M7" i="1"/>
  <c r="M6" i="1" l="1"/>
  <c r="M8" i="1" s="1"/>
</calcChain>
</file>

<file path=xl/sharedStrings.xml><?xml version="1.0" encoding="utf-8"?>
<sst xmlns="http://schemas.openxmlformats.org/spreadsheetml/2006/main" count="28" uniqueCount="28">
  <si>
    <t>Lp</t>
  </si>
  <si>
    <t>Opis wyrobu medycznego, parametry, cechy szczególne, rodzaj opakowania, ilość w opakowaniu jednostkowym.</t>
  </si>
  <si>
    <t>j.m.</t>
  </si>
  <si>
    <t>Ilość</t>
  </si>
  <si>
    <t>Wartość pozycji                                          netto w zł.</t>
  </si>
  <si>
    <t>1.</t>
  </si>
  <si>
    <t>szt.</t>
  </si>
  <si>
    <t>2.</t>
  </si>
  <si>
    <t>3.</t>
  </si>
  <si>
    <t>op.</t>
  </si>
  <si>
    <t>Zestaw do krikotyroidotomii, skład: rurka tracheostomijna z mankietem uszczelniającym rozm. 6,0mm, długość 15 cm, zbrojona, ruchomy szyld umożliwia reglulację długości rurki, strzykawka 2-częściowa Luer 10ml, skalpel rozmiar 10, prowadnica do zakładania rurki tracheostomijnej zagięta typu Bougie, tasiemka do rurki tracheostomijnej. Zestaw sterylny, pakowany pojedynczo, jednorazowego użytku.</t>
  </si>
  <si>
    <r>
      <t>Rurka intubacyjna bez mankietu dla noworodków, (intubacja ustno-nosowa), sterylna, jednorazowego użytku, końcówka atraumatyczna, rurka zagięta, łącznik 15mm, wbudowana linia Rtg na całej długości rurki, wykonana z termoplastycznego PVC silikonowanego o zwiększonych właściwościach termoplastycznych i poślizgowych o dużej elastycznosci, idealnie dopasowuje się do dróg oddechowych, bez lateksu, oznaczenia głębokości intubacji - czytelne, podziałka centymetrowa również oznaczenie numeryczne, czarna końcówka, średnica rurki- rozmiar podany na korpusie rurki, bez otworu Murphy</t>
    </r>
    <r>
      <rPr>
        <sz val="9"/>
        <rFont val="Estrangelo Edessa"/>
        <family val="4"/>
        <charset val="1"/>
      </rPr>
      <t>'</t>
    </r>
    <r>
      <rPr>
        <sz val="9"/>
        <rFont val="Czcionka tekstu podstawowego"/>
        <charset val="238"/>
      </rPr>
      <t>ego, rozmiary 2.0-5.0 (co 0,5mm). Pakowane pojedynczo, opakowanie gwarantujące aseptyczne wyjmowanie rurki.</t>
    </r>
  </si>
  <si>
    <t>Prowadnica intubacyjna do rurek intubacyjnych wykonana z metalu pokrytego tworzywem medycznej jakości, miękki koniec dystalny, bez lateksu, bez ftalanów, sterylna, jednorazowego użytku rozmiary: 2,0mm dł. 230mm; 3,0mm długość 340mm; rozmiar 4,0mm długość 340mm i 600mm, rozmiar 5,0 długość 370mm i 600mm. Pakowana pojedynczo</t>
  </si>
  <si>
    <t>szt</t>
  </si>
  <si>
    <t>Opis i parametry oferowanego wyrobu,
Nazwa handlowa, Nazwa producenta, Numer katalogowy</t>
  </si>
  <si>
    <t>Ilość opakowań</t>
  </si>
  <si>
    <t>Ilość sztuk w opakowaniu</t>
  </si>
  <si>
    <t>Cena opak. netto w zł.</t>
  </si>
  <si>
    <t>Stawka VAT %</t>
  </si>
  <si>
    <t>Cena opak. brutto w zł.</t>
  </si>
  <si>
    <t>Kwota Vat w zł</t>
  </si>
  <si>
    <t>Wartość pozycji brutto w zł</t>
  </si>
  <si>
    <t xml:space="preserve">
UWAGA!
Wykonawca wypełnia oraz podpisuje i załącza do oferty tylko te formularze, które dotyczą części na które wykonawca składa ofertę.</t>
  </si>
  <si>
    <t>Razem:</t>
  </si>
  <si>
    <t>Część 4. Zestaw do krikotyroidotomii. Akcesoria do intubacji dla noworodków.</t>
  </si>
  <si>
    <t>Zestaw do krikotyroidotomii, skład: rurka tracheostomijna z mankietem uszczelniającym rozm. 6,0mm, długość 15 cm, zbrojona, ruchomy szyld umożliwia regulację długości rurki, strzykawka 2-częściowa Luer 10ml, skalpel rozmiar 10, prowadnica do zakładania rurki tracheostomijnej zagięta typu Bougie, tasiemka do rurki tracheostomijnej. Zestaw sterylny, pakowany pojedynczo, jednorazowego użytku.
Zestaw do krikotyroidotomii PaCric
SUMI
30-0001</t>
  </si>
  <si>
    <t>Rurka intubacyjna bez mankietu dla noworodków, (intubacja ustno-nosowa), sterylna, jednorazowego użytku, końcówka atraumatyczna, rurka zagięta, łącznik 15mm, wbudowana linia Rtg na całej długości rurki, wykonana z termoplastycznego PVC silikonowanego o zwiększonych właściwościach termoplastycznych i poślizgowych o dużej elastyczności, idealnie dopasowuje się do dróg oddechowych, bez lateksu, oznaczenia głębokości intubacji - czytelne, podziałka centymetrowa również oznaczenie numeryczne, czarna końcówka, średnica rurki- rozmiar podany na korpusie rurki, bez otworu Murphy'ego, rozmiary 2.0-5.0 (co 0,5mm). Pakowane pojedynczo, opakowanie gwarantujące aseptyczne wyjmowanie rurki.
Rurka intubacyjna bez mankietu
SUMI
04-xx10 gdzie xx rozmiar 2,0-5,0 co 0,5mm</t>
  </si>
  <si>
    <t>Prowadnica intubacyjna do rurek intubacyjnych wykonana z metalu pokrytego tworzywem medycznej jakości, miękki koniec dystalny, bez lateksu, bez ftalanów, sterylna, jednorazowego użytku rozmiary: 2,0mm dł. 230mm; 3,0mm długość 340mm; rozmiar 4,0mm długość 340mm i 600mm, rozmiar 5,0 długość 370mm i 600mm. Pakowana pojedynczo
Prowadnica do rurek intubacyjnych
SUMI
09-2023, 09-3034, 09-4034, 09-4060, 09-5037, 09-5060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</si>
</sst>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zcionka tekstu podstawowego"/>
      <charset val="238"/>
    </font>
    <font>
      <sz val="9"/>
      <name val="Arial"/>
      <family val="2"/>
      <charset val="238"/>
    </font>
    <font>
      <sz val="9"/>
      <name val="Czcionka tekstu podstawowego"/>
      <charset val="238"/>
    </font>
    <font>
      <b/>
      <sz val="9"/>
      <name val="Arial"/>
      <family val="2"/>
      <charset val="238"/>
    </font>
    <font>
      <sz val="9"/>
      <color theme="1"/>
      <name val="Czcionka "/>
      <charset val="238"/>
    </font>
    <font>
      <sz val="9"/>
      <color theme="1"/>
      <name val="Arial"/>
      <family val="2"/>
      <charset val="238"/>
    </font>
    <font>
      <sz val="9"/>
      <name val="Estrangelo Edessa"/>
      <family val="4"/>
      <charset val="1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 vertical="center" wrapText="1"/>
    </xf>
    <xf numFmtId="9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5" fillId="0" borderId="3" xfId="1" applyFont="1" applyBorder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5" fillId="0" borderId="6" xfId="1" applyFont="1" applyBorder="1" applyAlignment="1">
      <alignment horizontal="right" vertical="center" wrapText="1"/>
    </xf>
    <xf numFmtId="0" fontId="6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3" fillId="0" borderId="1" xfId="1" applyFont="1" applyBorder="1" applyAlignment="1">
      <alignment horizontal="left" vertical="center" wrapText="1"/>
    </xf>
  </cellXfs>
  <cellStyles count="2">
    <cellStyle name="Normalny" xfId="0" builtinId="0"/>
    <cellStyle name="Normalny 2" xfId="1" xr:uid="{66183EBC-408B-48A4-8A94-A317E74EFC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C88CE-1FD9-4658-B59B-50D6139C992F}">
  <sheetPr>
    <pageSetUpPr fitToPage="1"/>
  </sheetPr>
  <dimension ref="A1:M8"/>
  <sheetViews>
    <sheetView tabSelected="1" topLeftCell="A3" zoomScale="80" zoomScaleNormal="80" workbookViewId="0">
      <selection activeCell="E14" sqref="E14"/>
    </sheetView>
  </sheetViews>
  <sheetFormatPr defaultColWidth="11.5703125" defaultRowHeight="12.75"/>
  <cols>
    <col min="1" max="1" width="4.42578125" style="1" customWidth="1"/>
    <col min="2" max="2" width="44.7109375" style="1" customWidth="1"/>
    <col min="3" max="3" width="4.5703125" style="1" customWidth="1"/>
    <col min="4" max="4" width="6.5703125" style="1" customWidth="1"/>
    <col min="5" max="5" width="49.28515625" style="1" customWidth="1"/>
    <col min="6" max="6" width="10.42578125" style="1" customWidth="1"/>
    <col min="7" max="7" width="13.42578125" style="1" customWidth="1"/>
    <col min="8" max="8" width="11.5703125" style="1"/>
    <col min="9" max="9" width="7" style="1" customWidth="1"/>
    <col min="10" max="10" width="11.7109375" style="1" customWidth="1"/>
    <col min="11" max="11" width="11.5703125" style="1"/>
    <col min="12" max="12" width="9.28515625" style="1" customWidth="1"/>
    <col min="13" max="13" width="13.7109375" style="1" customWidth="1"/>
    <col min="14" max="16384" width="11.5703125" style="1"/>
  </cols>
  <sheetData>
    <row r="1" spans="1:13" ht="54" customHeight="1">
      <c r="A1" s="15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3" spans="1:13" ht="24" customHeight="1">
      <c r="A3" s="23" t="s">
        <v>24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ht="48">
      <c r="A4" s="2" t="s">
        <v>0</v>
      </c>
      <c r="B4" s="2" t="s">
        <v>1</v>
      </c>
      <c r="C4" s="2" t="s">
        <v>2</v>
      </c>
      <c r="D4" s="7" t="s">
        <v>3</v>
      </c>
      <c r="E4" s="7" t="s">
        <v>14</v>
      </c>
      <c r="F4" s="7" t="s">
        <v>15</v>
      </c>
      <c r="G4" s="7" t="s">
        <v>16</v>
      </c>
      <c r="H4" s="2" t="s">
        <v>17</v>
      </c>
      <c r="I4" s="2" t="s">
        <v>18</v>
      </c>
      <c r="J4" s="2" t="s">
        <v>19</v>
      </c>
      <c r="K4" s="2" t="s">
        <v>4</v>
      </c>
      <c r="L4" s="3" t="s">
        <v>20</v>
      </c>
      <c r="M4" s="3" t="s">
        <v>21</v>
      </c>
    </row>
    <row r="5" spans="1:13" ht="135" customHeight="1">
      <c r="A5" s="6" t="s">
        <v>5</v>
      </c>
      <c r="B5" s="13" t="s">
        <v>10</v>
      </c>
      <c r="C5" s="11" t="s">
        <v>9</v>
      </c>
      <c r="D5" s="12">
        <v>4</v>
      </c>
      <c r="E5" s="21" t="s">
        <v>25</v>
      </c>
      <c r="F5" s="7">
        <v>4</v>
      </c>
      <c r="G5" s="7">
        <v>1</v>
      </c>
      <c r="H5" s="9">
        <v>200</v>
      </c>
      <c r="I5" s="8">
        <v>0.08</v>
      </c>
      <c r="J5" s="9">
        <f>H5*I5+H5</f>
        <v>216</v>
      </c>
      <c r="K5" s="9">
        <f>J5*F5</f>
        <v>864</v>
      </c>
      <c r="L5" s="10">
        <f>K5*I5</f>
        <v>69.12</v>
      </c>
      <c r="M5" s="5">
        <f>K5+L5</f>
        <v>933.12</v>
      </c>
    </row>
    <row r="6" spans="1:13" ht="198.75" customHeight="1">
      <c r="A6" s="3" t="s">
        <v>7</v>
      </c>
      <c r="B6" s="14" t="s">
        <v>11</v>
      </c>
      <c r="C6" s="3" t="s">
        <v>6</v>
      </c>
      <c r="D6" s="4">
        <v>3000</v>
      </c>
      <c r="E6" s="22" t="s">
        <v>26</v>
      </c>
      <c r="F6" s="16">
        <v>300</v>
      </c>
      <c r="G6" s="16">
        <v>10</v>
      </c>
      <c r="H6" s="17">
        <v>55</v>
      </c>
      <c r="I6" s="8">
        <v>0.08</v>
      </c>
      <c r="J6" s="9">
        <f t="shared" ref="J6:J7" si="0">H6*I6+H6</f>
        <v>59.4</v>
      </c>
      <c r="K6" s="9">
        <f t="shared" ref="K6:K7" si="1">J6*F6</f>
        <v>17820</v>
      </c>
      <c r="L6" s="10">
        <f t="shared" ref="L6:L7" si="2">K6*I6</f>
        <v>1425.6000000000001</v>
      </c>
      <c r="M6" s="5">
        <f t="shared" ref="M6:M7" si="3">K6+L6</f>
        <v>19245.599999999999</v>
      </c>
    </row>
    <row r="7" spans="1:13" ht="125.25" customHeight="1">
      <c r="A7" s="3" t="s">
        <v>8</v>
      </c>
      <c r="B7" s="14" t="s">
        <v>12</v>
      </c>
      <c r="C7" s="3" t="s">
        <v>13</v>
      </c>
      <c r="D7" s="4">
        <v>850</v>
      </c>
      <c r="E7" s="22" t="s">
        <v>27</v>
      </c>
      <c r="F7" s="16">
        <v>85</v>
      </c>
      <c r="G7" s="16">
        <v>10</v>
      </c>
      <c r="H7" s="17">
        <v>90</v>
      </c>
      <c r="I7" s="8">
        <v>0.08</v>
      </c>
      <c r="J7" s="9">
        <f t="shared" si="0"/>
        <v>97.2</v>
      </c>
      <c r="K7" s="9">
        <f t="shared" si="1"/>
        <v>8262</v>
      </c>
      <c r="L7" s="10">
        <f t="shared" si="2"/>
        <v>660.96</v>
      </c>
      <c r="M7" s="5">
        <f t="shared" si="3"/>
        <v>8922.9599999999991</v>
      </c>
    </row>
    <row r="8" spans="1:13" ht="21" customHeight="1">
      <c r="A8" s="18" t="s">
        <v>23</v>
      </c>
      <c r="B8" s="19"/>
      <c r="C8" s="19"/>
      <c r="D8" s="19"/>
      <c r="E8" s="19"/>
      <c r="F8" s="19"/>
      <c r="G8" s="19"/>
      <c r="H8" s="19"/>
      <c r="I8" s="19"/>
      <c r="J8" s="20"/>
      <c r="K8" s="17">
        <f>SUM(K5:K7)</f>
        <v>26946</v>
      </c>
      <c r="L8" s="17">
        <f>SUM(L5:L7)</f>
        <v>2155.6800000000003</v>
      </c>
      <c r="M8" s="17">
        <f>SUM(M5:M7)</f>
        <v>29101.679999999997</v>
      </c>
    </row>
  </sheetData>
  <sheetProtection selectLockedCells="1" selectUnlockedCells="1"/>
  <mergeCells count="3">
    <mergeCell ref="A1:M1"/>
    <mergeCell ref="A8:J8"/>
    <mergeCell ref="A3:M3"/>
  </mergeCells>
  <pageMargins left="0.23622047244094491" right="0.23622047244094491" top="0.74803149606299213" bottom="0.74803149606299213" header="0.31496062992125984" footer="0.31496062992125984"/>
  <pageSetup paperSize="9" scale="76" firstPageNumber="0" fitToHeight="0" orientation="landscape" r:id="rId1"/>
  <headerFooter alignWithMargins="0">
    <oddFooter>&amp;C&amp;"Times New Roman,Normalny"&amp;12Strona &amp;P</oddFooter>
  </headerFooter>
  <rowBreaks count="1" manualBreakCount="1">
    <brk id="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 do przetargu WM 15cz.</vt:lpstr>
      <vt:lpstr>' do przetargu WM 15cz.'!Obszar_wydruku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personel</dc:creator>
  <cp:lastModifiedBy>Anna Księżopolska</cp:lastModifiedBy>
  <cp:lastPrinted>2024-12-02T13:13:20Z</cp:lastPrinted>
  <dcterms:created xsi:type="dcterms:W3CDTF">2024-10-29T08:36:58Z</dcterms:created>
  <dcterms:modified xsi:type="dcterms:W3CDTF">2024-12-17T10:31:10Z</dcterms:modified>
</cp:coreProperties>
</file>