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dwarzna\Desktop\Okulistyka 2019\"/>
    </mc:Choice>
  </mc:AlternateContent>
  <xr:revisionPtr revIDLastSave="0" documentId="13_ncr:1_{7C499C36-7082-4235-A707-A7F78DA5C773}" xr6:coauthVersionLast="43" xr6:coauthVersionMax="43" xr10:uidLastSave="{00000000-0000-0000-0000-000000000000}"/>
  <bookViews>
    <workbookView xWindow="-120" yWindow="-120" windowWidth="21840" windowHeight="13140" activeTab="2" xr2:uid="{00000000-000D-0000-FFFF-FFFF00000000}"/>
  </bookViews>
  <sheets>
    <sheet name="1" sheetId="5" r:id="rId1"/>
    <sheet name="2" sheetId="6" r:id="rId2"/>
    <sheet name="3" sheetId="8" r:id="rId3"/>
    <sheet name="4" sheetId="10" r:id="rId4"/>
    <sheet name="Arkusz1" sheetId="11" r:id="rId5"/>
    <sheet name="Arkusz2" sheetId="12" state="hidden" r:id="rId6"/>
  </sheets>
  <definedNames>
    <definedName name="_xlnm.Print_Area" localSheetId="2">'3'!$A$1:$K$118</definedName>
    <definedName name="_xlnm.Print_Area" localSheetId="3">'4'!$A$2:$K$151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1" l="1"/>
  <c r="C3" i="11" l="1"/>
  <c r="C4" i="11"/>
  <c r="C6" i="11" l="1"/>
  <c r="C5" i="11"/>
  <c r="C7" i="11"/>
  <c r="H7" i="11" s="1"/>
</calcChain>
</file>

<file path=xl/sharedStrings.xml><?xml version="1.0" encoding="utf-8"?>
<sst xmlns="http://schemas.openxmlformats.org/spreadsheetml/2006/main" count="927" uniqueCount="388">
  <si>
    <t>Wykaz asortymentowo-ilościowy wraz z formularzem cenowym</t>
  </si>
  <si>
    <t>Tytuł/nazwa pakietu:</t>
  </si>
  <si>
    <t>L.p.</t>
  </si>
  <si>
    <t>J.m.</t>
  </si>
  <si>
    <t>Okres/Termin obowiązywania:</t>
  </si>
  <si>
    <t>Producent, nazwa własna, numer katalogowy</t>
  </si>
  <si>
    <t>Nazwa i opis produktu</t>
  </si>
  <si>
    <t>należy potwierdzić spełnienie warunków wpisując TAK / NIE i podać wartość tam gdzie wymagane</t>
  </si>
  <si>
    <t>Szacunkowa  ilość zamówienia na okres 36 miesięcy</t>
  </si>
  <si>
    <t>Cena jednostkowa netto</t>
  </si>
  <si>
    <t>Łączna cena netto</t>
  </si>
  <si>
    <t>Stawka VAT %</t>
  </si>
  <si>
    <t>Łączna cena brutto</t>
  </si>
  <si>
    <t>A</t>
  </si>
  <si>
    <t>B</t>
  </si>
  <si>
    <t>B1</t>
  </si>
  <si>
    <t>B2</t>
  </si>
  <si>
    <t>C</t>
  </si>
  <si>
    <t>D</t>
  </si>
  <si>
    <t>E</t>
  </si>
  <si>
    <t>F=(DxE)</t>
  </si>
  <si>
    <t>G</t>
  </si>
  <si>
    <t>H=(F+G)</t>
  </si>
  <si>
    <t>I</t>
  </si>
  <si>
    <t>1.0</t>
  </si>
  <si>
    <t>szt.</t>
  </si>
  <si>
    <t>1.1</t>
  </si>
  <si>
    <t>1.2</t>
  </si>
  <si>
    <t>1.3</t>
  </si>
  <si>
    <t>1.4</t>
  </si>
  <si>
    <t>1.5</t>
  </si>
  <si>
    <t>1.6</t>
  </si>
  <si>
    <t>2.0</t>
  </si>
  <si>
    <t>2.1</t>
  </si>
  <si>
    <t>2.2</t>
  </si>
  <si>
    <t>2.3</t>
  </si>
  <si>
    <t>2.4</t>
  </si>
  <si>
    <t>Zastawka przeciwjaskrowa</t>
  </si>
  <si>
    <t xml:space="preserve">materiał: stal nierdzewna </t>
  </si>
  <si>
    <t>implant osadzony na sterylnym aplikatorze</t>
  </si>
  <si>
    <t>długość implantu 2,64mm</t>
  </si>
  <si>
    <t>Tak</t>
  </si>
  <si>
    <t>Rozdrabniacz do jądra soczewki</t>
  </si>
  <si>
    <r>
      <t>zagięty pod kątem 45</t>
    </r>
    <r>
      <rPr>
        <sz val="11"/>
        <rFont val="Arial"/>
        <family val="2"/>
        <charset val="238"/>
      </rPr>
      <t>°</t>
    </r>
    <r>
      <rPr>
        <sz val="11"/>
        <rFont val="Czcionka tekstu podstawowego"/>
        <family val="2"/>
        <charset val="238"/>
      </rPr>
      <t>, 6mm od końca</t>
    </r>
  </si>
  <si>
    <r>
      <t>tępa końcówka zagięta pod kątem 90</t>
    </r>
    <r>
      <rPr>
        <sz val="11"/>
        <rFont val="Arial"/>
        <family val="2"/>
        <charset val="238"/>
      </rPr>
      <t>°</t>
    </r>
    <r>
      <rPr>
        <sz val="11"/>
        <rFont val="Czcionka tekstu podstawowego"/>
        <family val="2"/>
        <charset val="238"/>
      </rPr>
      <t xml:space="preserve"> 1,5mm od końca</t>
    </r>
  </si>
  <si>
    <t>używany jako drugie narzędzie do rozdzielania jądra soczewki wewnątrz torebki podczas zabiegu fakoemulsyfikacji zaćmy wykonywanej oburącz, ze wskazaniem na technikę Stop&amp;Chop</t>
  </si>
  <si>
    <t>UWAGA:</t>
  </si>
  <si>
    <t>Zamawiający wymaga aby w rubryce "Producent, nazwa własna, numer katalogowy" podane był kody/numery katalogowe wszystkich elementów zaoferowanych przez Wykonawce</t>
  </si>
  <si>
    <t>Oprócz numeru katalogowego Zamawiający wymaga umieszczenia w formularzu asortymentowo-cenowym kodu EAN, jeśli kod taki jest nadany</t>
  </si>
  <si>
    <t>Zamawiający wymaga,aby okres przydatności do użycia wynosił co najmniej 12 miesięcy od daty otrzymania zamawianego asortymentu;</t>
  </si>
  <si>
    <t>Wyżej wymienione wymagania (rubryka B1) uważa się za konieczne do spełnienia i jest to warunek graniczny. Nie spełnienie ich spowoduje odrzucenie oferty</t>
  </si>
  <si>
    <t>Zestaw jałowy do witrektomii 23 G</t>
  </si>
  <si>
    <t>kaseta jednorazowa z drenami</t>
  </si>
  <si>
    <t>1.2.2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</si>
  <si>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</si>
  <si>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</si>
  <si>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</si>
  <si>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</si>
  <si>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</si>
  <si>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</si>
  <si>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</si>
  <si>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</si>
  <si>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</si>
  <si>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</si>
  <si>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</si>
  <si>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</si>
  <si>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</si>
  <si>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</si>
  <si>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</si>
  <si>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</si>
  <si>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</si>
  <si>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</si>
  <si>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</si>
  <si>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</si>
  <si>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</si>
  <si>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kaniula 25G</t>
  </si>
  <si>
    <t>Zestaw jałowy do witrektomii 25 G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</si>
  <si>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</si>
  <si>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</si>
  <si>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</si>
  <si>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</si>
  <si>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</si>
  <si>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</si>
  <si>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</si>
  <si>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</si>
  <si>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</si>
  <si>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</si>
  <si>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</si>
  <si>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</si>
  <si>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</si>
  <si>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</si>
  <si>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</si>
  <si>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</si>
  <si>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</si>
  <si>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</si>
  <si>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</si>
  <si>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</si>
  <si>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</si>
  <si>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</si>
  <si>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</si>
  <si>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</si>
  <si>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</si>
  <si>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 xml:space="preserve">Wszystkie elementy zestawu w pełni kompatybilne z aparatem do fakoemulsyfikacji i witrektomii OERTLI o numerze katalogowym: OS 4 VC 860300 </t>
  </si>
  <si>
    <t>Na opakowaniu ma się znajdować: numer katalogowy, seria, data ważności i lista zawartych komponentów.</t>
  </si>
  <si>
    <t>Materiały zużywalne do fakowitrektomu OERTLI OS4 VC 860300</t>
  </si>
  <si>
    <t>2.5</t>
  </si>
  <si>
    <t xml:space="preserve">
</t>
  </si>
  <si>
    <t>3.0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</si>
  <si>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</si>
  <si>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</si>
  <si>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</si>
  <si>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</si>
  <si>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</si>
  <si>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</si>
  <si>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</si>
  <si>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</si>
  <si>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</si>
  <si>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</si>
  <si>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</si>
  <si>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</si>
  <si>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</si>
  <si>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</si>
  <si>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</si>
  <si>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</si>
  <si>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</si>
  <si>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4.0</t>
  </si>
  <si>
    <t>3.3</t>
  </si>
  <si>
    <t>3.4</t>
  </si>
  <si>
    <t>3.5</t>
  </si>
  <si>
    <t>36 miesięcy</t>
  </si>
  <si>
    <t>5.0</t>
  </si>
  <si>
    <t>6.0</t>
  </si>
  <si>
    <t>Sonda laserowa 23G, zagięta, elastyczna</t>
  </si>
  <si>
    <t>Sonda laserowa 25G,zagięta, elastyczna</t>
  </si>
  <si>
    <t>7.0</t>
  </si>
  <si>
    <t>9.0</t>
  </si>
  <si>
    <t>10.0</t>
  </si>
  <si>
    <t>11.0</t>
  </si>
  <si>
    <t>13.0</t>
  </si>
  <si>
    <t>Materiały zużywalne kompatybilne z aparatem CONSTELlATION VISION SYSTEM</t>
  </si>
  <si>
    <t xml:space="preserve">tip do fakoemulsyfikacji 30st. </t>
  </si>
  <si>
    <t>kaniula z silikonową końcówką 23G  0,8 mm</t>
  </si>
  <si>
    <t xml:space="preserve">obłożenie stolika 140x140 cm </t>
  </si>
  <si>
    <t xml:space="preserve">osłonka na tipa 0,9 mm </t>
  </si>
  <si>
    <t xml:space="preserve">kaniula do hydrodyssekcji </t>
  </si>
  <si>
    <t>obłożenie pacjenta 140x160 cm z otworem na oko i 2 workami odpływowymi</t>
  </si>
  <si>
    <t>nóż do paracentezy 1,2 mm</t>
  </si>
  <si>
    <t>nóz typu slit 2,4 mm</t>
  </si>
  <si>
    <t xml:space="preserve">kaseta do witrektomii 23G </t>
  </si>
  <si>
    <t>plastikowa osłonka na oko</t>
  </si>
  <si>
    <t>mikrogąbki do osuszania pola operacyjnego - 6 szt</t>
  </si>
  <si>
    <t>trokar 4 mm bez zaworu</t>
  </si>
  <si>
    <t>obłożenie na tacę</t>
  </si>
  <si>
    <t xml:space="preserve"> kubek plastikowy 60 ml</t>
  </si>
  <si>
    <t>kubek 120 ml</t>
  </si>
  <si>
    <t>sączki - 2szt</t>
  </si>
  <si>
    <t>fartuch L z ręcznikiem</t>
  </si>
  <si>
    <t>fartuch L</t>
  </si>
  <si>
    <t>opatrunek na oko - 2szt</t>
  </si>
  <si>
    <t>gaziki 8x8 cm - 10szt</t>
  </si>
  <si>
    <t xml:space="preserve"> plaster 2,5x13 cm - 1szt</t>
  </si>
  <si>
    <t>strzykawka 3 ml z gwintem - 2szt</t>
  </si>
  <si>
    <t>ręcznik papierowy</t>
  </si>
  <si>
    <t>taca plastikowa 25x13x5 cm</t>
  </si>
  <si>
    <t>czyścik do narzędzi</t>
  </si>
  <si>
    <t>1.2.23</t>
  </si>
  <si>
    <t>1.2.24</t>
  </si>
  <si>
    <t>1.2.25</t>
  </si>
  <si>
    <t>1.2.26</t>
  </si>
  <si>
    <t>1.2.27</t>
  </si>
  <si>
    <t>aplikator bawełniany - 2szt</t>
  </si>
  <si>
    <t xml:space="preserve">Wszystkie elementy zestawu w pełni kompatybilne z aparatem do fakoemulsyfikacji i witrektomii Constellation Vision System
Nr katalogowy 8065751550
</t>
  </si>
  <si>
    <t>igła fletowa 23G</t>
  </si>
  <si>
    <t>system trokarów z zaworami - 3szt</t>
  </si>
  <si>
    <t>kaniula 23G</t>
  </si>
  <si>
    <t>kubek plastikowy 60ml</t>
  </si>
  <si>
    <t>plaster 2,5x13 cm</t>
  </si>
  <si>
    <t>Zestaw jałowy do fakoemulsyfikacji</t>
  </si>
  <si>
    <t>nóż typu slit 2,4mm</t>
  </si>
  <si>
    <t>strzykawka 3ml z gwintem - 2szt</t>
  </si>
  <si>
    <t>3.2.16</t>
  </si>
  <si>
    <t>3.2.17</t>
  </si>
  <si>
    <t>3.2.18</t>
  </si>
  <si>
    <t>3.2.19</t>
  </si>
  <si>
    <t>3.2.20</t>
  </si>
  <si>
    <t>3.2.21</t>
  </si>
  <si>
    <t xml:space="preserve">kaniula 25 G do hydrodysekcji </t>
  </si>
  <si>
    <t xml:space="preserve">obłożenie na stolik 140cm x 140cm </t>
  </si>
  <si>
    <t>pęseta 23G, krokodylek - 2szt</t>
  </si>
  <si>
    <t>noż do paracentezy 1,2mm</t>
  </si>
  <si>
    <t>endosonda do lasera 23G</t>
  </si>
  <si>
    <t>4.1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</si>
  <si>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</si>
  <si>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</si>
  <si>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</si>
  <si>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</si>
  <si>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</si>
  <si>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</si>
  <si>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</si>
  <si>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</si>
  <si>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</si>
  <si>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</si>
  <si>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</si>
  <si>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</si>
  <si>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</si>
  <si>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</si>
  <si>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</si>
  <si>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</si>
  <si>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</si>
  <si>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</si>
  <si>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</si>
  <si>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</si>
  <si>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</si>
  <si>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</si>
  <si>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</si>
  <si>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</si>
  <si>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</si>
  <si>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</si>
  <si>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</si>
  <si>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</si>
  <si>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</si>
  <si>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</si>
  <si>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4.3</t>
  </si>
  <si>
    <t>4.4</t>
  </si>
  <si>
    <t>4.5</t>
  </si>
  <si>
    <t>36 miesiący</t>
  </si>
  <si>
    <t>światłowód panoramiczny z osłoną 23G</t>
  </si>
  <si>
    <t>witrektom pneumatyczny 23G</t>
  </si>
  <si>
    <t xml:space="preserve">aparat do kroplówki </t>
  </si>
  <si>
    <t>1x obłożenie na stolik 150cm x 150cm</t>
  </si>
  <si>
    <t>1x obłożenie na stolik Mayo  80cm x 145cm</t>
  </si>
  <si>
    <t>1x serweta okulistyczna SMS, 140x240, otwór 9x10cm</t>
  </si>
  <si>
    <t>1x zbiornik 29x22cm</t>
  </si>
  <si>
    <t>1x ręcznik papierowy</t>
  </si>
  <si>
    <t>1x fartuch chirurgiczny, rozmiar XL z ręcznikiem papierowym</t>
  </si>
  <si>
    <t>1x kaniula 25G</t>
  </si>
  <si>
    <t>1x igła 23G, 0,64x32mm</t>
  </si>
  <si>
    <t>1x osłonka na oko</t>
  </si>
  <si>
    <t>1x knot odprowadzający płyn</t>
  </si>
  <si>
    <t>3x kieliszek 60ml</t>
  </si>
  <si>
    <t>5x gazik 7,5mm x 7,5mm, 4warstwowy</t>
  </si>
  <si>
    <t xml:space="preserve">2x strzykawka luer-lock 3ml </t>
  </si>
  <si>
    <t xml:space="preserve">2x opatrunek oczny </t>
  </si>
  <si>
    <t xml:space="preserve">1x przylepiec sterylny do irygacji </t>
  </si>
  <si>
    <t>1x anyl 25G</t>
  </si>
  <si>
    <t>witrektom pneumatyczny 25G</t>
  </si>
  <si>
    <t>światłowód panoramiczny z osłoną 25G</t>
  </si>
  <si>
    <t>1x zestaw do wycierania narzędzi</t>
  </si>
  <si>
    <t>trokary jednoetapowe</t>
  </si>
  <si>
    <t>1x fartuch chirurgiczny, rozmiar L z ręcznikiem papierowym</t>
  </si>
  <si>
    <t>Zestaw do wymuszonej  infuzji</t>
  </si>
  <si>
    <t>Zestaw jałowy do operacji zaćmy</t>
  </si>
  <si>
    <t xml:space="preserve">1x obłożenie na stolik 140cm x 140cm </t>
  </si>
  <si>
    <t>1x fartuch chirurgiczny, rozmiar XL z dwoma ręcznikami papierowymi</t>
  </si>
  <si>
    <t>1x fartuch chirurgiczny rozmiar L</t>
  </si>
  <si>
    <t>1x nóż typu Slit 2,5mm, zagięty 45stopni</t>
  </si>
  <si>
    <t>1x nóż sideport MVR 20G, 45stopni</t>
  </si>
  <si>
    <t>1x hydrodysektor 27Gx7/8 in.</t>
  </si>
  <si>
    <t>1x kaniula anyl 25G</t>
  </si>
  <si>
    <t>1x sączki do odprowadzania płynów</t>
  </si>
  <si>
    <t xml:space="preserve">1x kieliszek 60ml </t>
  </si>
  <si>
    <t xml:space="preserve">1x strzykawka luer-lock 2ml </t>
  </si>
  <si>
    <t>1x strzykawka luer-lock 10ml</t>
  </si>
  <si>
    <t>1x osłonka plastikowa na oko</t>
  </si>
  <si>
    <t>1x gaziki 7,5mm x 7,5mm - 5szt</t>
  </si>
  <si>
    <t xml:space="preserve">tacka uniwersalna </t>
  </si>
  <si>
    <t>Strzykawka do iniekcji lub ekstrakcji oleju silikonowego 23G</t>
  </si>
  <si>
    <t>Strzykawka do iniekcji lub ekstrakcji oleju silikonowego 25G</t>
  </si>
  <si>
    <t>Zestaw- wielorazowa igła do easyfako 2,2 (tip, rękaw, klucz do igieł do fako)</t>
  </si>
  <si>
    <t>Komora testowa wielorazowa</t>
  </si>
  <si>
    <t>Kaniula do podaży dekaliny długa 32mm, 23G</t>
  </si>
  <si>
    <t>Kaniula do podaży dekaliny długa 32mm, 25G</t>
  </si>
  <si>
    <t>14.0</t>
  </si>
  <si>
    <t>15.0</t>
  </si>
  <si>
    <t>Penseta do ILM 25G krokodylek</t>
  </si>
  <si>
    <t>Penseta do ILM 23G krokodylek</t>
  </si>
  <si>
    <t>16.0</t>
  </si>
  <si>
    <t>17.0</t>
  </si>
  <si>
    <t>18.0</t>
  </si>
  <si>
    <t>19.0</t>
  </si>
  <si>
    <t>20.0</t>
  </si>
  <si>
    <t>21.0</t>
  </si>
  <si>
    <t>22.0</t>
  </si>
  <si>
    <t>23.0</t>
  </si>
  <si>
    <t>24.0</t>
  </si>
  <si>
    <t>25.0</t>
  </si>
  <si>
    <t>26.0</t>
  </si>
  <si>
    <t>27.0</t>
  </si>
  <si>
    <t>Nożyczki gilotynowe 23G (vertical)</t>
  </si>
  <si>
    <t>Nożyczki horyzontalne zakrzywione 23G</t>
  </si>
  <si>
    <t>Igła fletowa 23G aktywna z soft tip</t>
  </si>
  <si>
    <t>Igła fletowa 25G aktywna z soft tip</t>
  </si>
  <si>
    <t>Witrektom przedniokomorowy 23G CFC</t>
  </si>
  <si>
    <t xml:space="preserve">Głowica do fakoemulsyfikacji </t>
  </si>
  <si>
    <t>Diatermia- kabel</t>
  </si>
  <si>
    <t>Penseta do diatermii</t>
  </si>
  <si>
    <t>Diatermia punktowa</t>
  </si>
  <si>
    <t>Cystotom 25G</t>
  </si>
  <si>
    <t>Anyl do wisko 25G</t>
  </si>
  <si>
    <t>Irygacja/aspiracja do aparatu (napylana)</t>
  </si>
  <si>
    <t>Łącznik Luer Lock</t>
  </si>
  <si>
    <t>Światłowód żyrandolowy 25G</t>
  </si>
  <si>
    <t>28.0</t>
  </si>
  <si>
    <t>29.0</t>
  </si>
  <si>
    <t>30.0</t>
  </si>
  <si>
    <t>12.0</t>
  </si>
  <si>
    <t>31.0</t>
  </si>
  <si>
    <t>Igła fletowa 23G z silikonowym końcem</t>
  </si>
  <si>
    <t>wartość umowy 2016-2019</t>
  </si>
  <si>
    <t>pakiet 4</t>
  </si>
  <si>
    <t>pakiet 2</t>
  </si>
  <si>
    <t>pakiet 3</t>
  </si>
  <si>
    <t>pakiet 1</t>
  </si>
  <si>
    <r>
      <t xml:space="preserve">średnica światła 50 </t>
    </r>
    <r>
      <rPr>
        <sz val="11"/>
        <rFont val="Czcionka tekstu podstawowego"/>
        <charset val="238"/>
      </rPr>
      <t>µ</t>
    </r>
    <r>
      <rPr>
        <sz val="11"/>
        <rFont val="Czcionka tekstu podstawowego"/>
        <family val="2"/>
        <charset val="238"/>
      </rPr>
      <t>m oraz 200</t>
    </r>
    <r>
      <rPr>
        <sz val="11"/>
        <rFont val="Czcionka tekstu podstawowego"/>
        <charset val="238"/>
      </rPr>
      <t>µ</t>
    </r>
    <r>
      <rPr>
        <sz val="11"/>
        <rFont val="Czcionka tekstu podstawowego"/>
        <family val="2"/>
        <charset val="238"/>
      </rPr>
      <t>m do swobodnego wyboru przez Zamawiającego w czasie trwania umowy.</t>
    </r>
  </si>
  <si>
    <t>dren do powietrza</t>
  </si>
  <si>
    <t>kubek 120ml</t>
  </si>
  <si>
    <t>nóż typu slit 2,2-2,6mm</t>
  </si>
  <si>
    <t>Tak, podać rozmiar</t>
  </si>
  <si>
    <t>nóż sideport 1,2mm</t>
  </si>
  <si>
    <t>fartuch L - 3szt</t>
  </si>
  <si>
    <t>ręcznik papierowy 2szt</t>
  </si>
  <si>
    <t>podłokietniki 2szt</t>
  </si>
  <si>
    <t>gaziki 7,5x7,5cm - 5szt</t>
  </si>
  <si>
    <t>przylepiec</t>
  </si>
  <si>
    <t xml:space="preserve">strzykawka 3ml trzyczęściowa </t>
  </si>
  <si>
    <t>strzykawka 5ml trzyczęściowa 2szt</t>
  </si>
  <si>
    <t>obłożenie pacjenta 165-255cm</t>
  </si>
  <si>
    <t>kieliszek 60ml</t>
  </si>
  <si>
    <t>miseczka 250ml</t>
  </si>
  <si>
    <t xml:space="preserve">spongostany (strzałki) 5szt </t>
  </si>
  <si>
    <t>sączek</t>
  </si>
  <si>
    <t>osłonka plastikowa na oko</t>
  </si>
  <si>
    <t>kaniula do hydrodysekcji</t>
  </si>
  <si>
    <t>kaniula 27G</t>
  </si>
  <si>
    <t>kaseta z drenami</t>
  </si>
  <si>
    <t>osłonka na tip</t>
  </si>
  <si>
    <t>tip typu kelman flared</t>
  </si>
  <si>
    <t>Zastawka przeciwjaskrowa typu mini-EXPESS (mikroimplant do chirurgicznego leczenia jaskry)</t>
  </si>
  <si>
    <t xml:space="preserve"> </t>
  </si>
  <si>
    <t>skład zestawu:</t>
  </si>
  <si>
    <t>Na opakowaniu ma się znajdować: numer katalogowy, seria, data ważności i lista zawartych komponentów</t>
  </si>
  <si>
    <t xml:space="preserve">Wszystkie elementy zestawu jednorazowe, jałowe </t>
  </si>
  <si>
    <t>Na opakowaniu ma się znajdować numer katalogowy, seria, data ważności</t>
  </si>
  <si>
    <t xml:space="preserve">skład zestawu: </t>
  </si>
  <si>
    <t xml:space="preserve">Jednorazowy, jałowy zestaw operacyjny do witrektomii </t>
  </si>
  <si>
    <t>2.6</t>
  </si>
  <si>
    <t>8.0</t>
  </si>
  <si>
    <t>1x obłożenie okulistyczne dla pacjenta 127 x 140cm z torbą na płyny</t>
  </si>
  <si>
    <t>1x taśma 10x50cm</t>
  </si>
  <si>
    <t>Całość pakowana w jedno opakowanie bezpośrednie (nie dopuszcza się osobno pakowanych elementów i wyceny jako zestaw)</t>
  </si>
  <si>
    <t>Wyrób medyczny jałowy</t>
  </si>
  <si>
    <t>Wyrób medyczny jednorazowy</t>
  </si>
  <si>
    <t>Opakowanie bezpośrednie 1szt/op.</t>
  </si>
  <si>
    <t>1.7</t>
  </si>
  <si>
    <t>1.8</t>
  </si>
  <si>
    <t>opakowanie bezpośrednie: 1 szt./op</t>
  </si>
  <si>
    <t xml:space="preserve">wyrób medyczny jałowy </t>
  </si>
  <si>
    <t>wyrób medyczny jednorazowy</t>
  </si>
  <si>
    <t xml:space="preserve">Wszystkie elementy zestawu w pełni kompatybilne z aparatem do fakoemulsyfikacji i witrektomii OERTLI o numerze katalogowym: OS4 VC860300 </t>
  </si>
  <si>
    <t>32.0</t>
  </si>
  <si>
    <t>elementy zestawu jednorazowe, jałowe</t>
  </si>
  <si>
    <t>4.6</t>
  </si>
  <si>
    <t xml:space="preserve">Wszystkie elementy poz. 5-31 w pełni kompatybilne z aparatem do fakoemulsyfikacji i witrektomii OERTLI o numerze katalogowym: OS4 VC860300 </t>
  </si>
  <si>
    <t>Zestaw jałowy do witrektomii tylej 23 G</t>
  </si>
  <si>
    <t>Zestaw jałowy do witrektomii tylnej 23 G</t>
  </si>
  <si>
    <t>Zestaw jałowy do witrektomii 23 G z pęsetami</t>
  </si>
  <si>
    <t>Zestaw jałowy do witrektomii tylnej 23 G i fakoemulsyfikacji</t>
  </si>
  <si>
    <t>Zestaw jałowy do witrektomii tylnej 23 G z pęsetami</t>
  </si>
  <si>
    <t xml:space="preserve">szacowanie </t>
  </si>
  <si>
    <t xml:space="preserve">minimalny skład zestawu: </t>
  </si>
  <si>
    <t>tak</t>
  </si>
  <si>
    <t>minimalny skład zestawu:</t>
  </si>
  <si>
    <t>zestaw jednorazowy, jałowy</t>
  </si>
  <si>
    <t>3.6</t>
  </si>
  <si>
    <t>szt</t>
  </si>
  <si>
    <t>5x mikrostrzałki do osuszania pola operacyjnego</t>
  </si>
  <si>
    <t>Zestaw jednorazowy easyphaco 2,2 (tip, rękaw, klucz)</t>
  </si>
  <si>
    <t>Kaseta jednorazowa, jałowa  wraz z drenami jednorazowymi</t>
  </si>
  <si>
    <t>zestaw do podawania oleju</t>
  </si>
  <si>
    <t>Pakiet nr: 1</t>
  </si>
  <si>
    <t>Okre/Termin obowiązywania:</t>
  </si>
  <si>
    <t>Pakiet nr: 2</t>
  </si>
  <si>
    <t>Pakiet nr: 3</t>
  </si>
  <si>
    <t>Pakiet nr: 4</t>
  </si>
  <si>
    <t>Wymóg do spełnienia/</t>
  </si>
  <si>
    <t>Wymóg do spełnienia</t>
  </si>
  <si>
    <t>ŁĄCZNA WARTOŚĆ BRUTTO; NETTO w PLN</t>
  </si>
  <si>
    <t xml:space="preserve">aplikator bawełniany x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</si>
</sst>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RotisSansSerif"/>
      <family val="2"/>
      <charset val="238"/>
    </font>
    <font>
      <sz val="11"/>
      <color theme="1"/>
      <name val="RotisSansSerif"/>
      <family val="2"/>
      <charset val="238"/>
    </font>
    <font>
      <sz val="10"/>
      <name val="Arial"/>
      <family val="2"/>
      <charset val="204"/>
    </font>
    <font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2"/>
      <name val="Czcionka tekstu podstawowego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4"/>
      <name val="Czcionka tekstu podstawowego"/>
      <family val="2"/>
      <charset val="238"/>
    </font>
    <font>
      <b/>
      <sz val="10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Protection="0">
      <alignment horizontal="left"/>
    </xf>
    <xf numFmtId="0" fontId="7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Fill="1"/>
    <xf numFmtId="44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" fillId="0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vertical="center" wrapText="1"/>
    </xf>
    <xf numFmtId="44" fontId="2" fillId="3" borderId="2" xfId="0" applyNumberFormat="1" applyFont="1" applyFill="1" applyBorder="1" applyAlignment="1">
      <alignment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2" fillId="0" borderId="8" xfId="0" applyFont="1" applyFill="1" applyBorder="1"/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2" fillId="3" borderId="2" xfId="0" applyFont="1" applyFill="1" applyBorder="1"/>
    <xf numFmtId="0" fontId="4" fillId="3" borderId="2" xfId="0" applyFont="1" applyFill="1" applyBorder="1"/>
    <xf numFmtId="0" fontId="16" fillId="0" borderId="0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4" fontId="3" fillId="4" borderId="0" xfId="1" applyFont="1" applyFill="1" applyBorder="1" applyAlignment="1">
      <alignment vertical="center" wrapText="1"/>
    </xf>
    <xf numFmtId="44" fontId="3" fillId="4" borderId="0" xfId="0" applyNumberFormat="1" applyFont="1" applyFill="1" applyBorder="1" applyAlignment="1">
      <alignment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4" fontId="2" fillId="3" borderId="9" xfId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vertical="center" wrapText="1"/>
    </xf>
    <xf numFmtId="9" fontId="2" fillId="3" borderId="9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3" borderId="2" xfId="0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2" fillId="4" borderId="0" xfId="0" applyFont="1" applyFill="1" applyBorder="1"/>
    <xf numFmtId="164" fontId="17" fillId="0" borderId="0" xfId="0" applyNumberFormat="1" applyFont="1"/>
    <xf numFmtId="0" fontId="4" fillId="3" borderId="9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2" fillId="4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/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4" fontId="14" fillId="3" borderId="2" xfId="1" applyFont="1" applyFill="1" applyBorder="1" applyAlignment="1">
      <alignment vertical="center" wrapText="1"/>
    </xf>
    <xf numFmtId="44" fontId="14" fillId="3" borderId="11" xfId="0" applyNumberFormat="1" applyFont="1" applyFill="1" applyBorder="1" applyAlignment="1">
      <alignment vertical="center" wrapText="1"/>
    </xf>
    <xf numFmtId="9" fontId="14" fillId="3" borderId="2" xfId="0" applyNumberFormat="1" applyFont="1" applyFill="1" applyBorder="1" applyAlignment="1">
      <alignment horizontal="center" vertical="center" wrapText="1"/>
    </xf>
    <xf numFmtId="44" fontId="14" fillId="3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4" fillId="0" borderId="0" xfId="0" applyFont="1" applyFill="1" applyBorder="1"/>
    <xf numFmtId="44" fontId="14" fillId="0" borderId="0" xfId="1" applyFont="1" applyFill="1" applyBorder="1"/>
    <xf numFmtId="0" fontId="14" fillId="0" borderId="4" xfId="0" applyFont="1" applyFill="1" applyBorder="1"/>
    <xf numFmtId="0" fontId="19" fillId="4" borderId="2" xfId="0" applyFont="1" applyFill="1" applyBorder="1" applyAlignment="1">
      <alignment wrapText="1"/>
    </xf>
    <xf numFmtId="0" fontId="14" fillId="0" borderId="0" xfId="0" applyFont="1" applyFill="1"/>
    <xf numFmtId="0" fontId="20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/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/>
    <xf numFmtId="0" fontId="14" fillId="4" borderId="0" xfId="0" applyFont="1" applyFill="1" applyBorder="1"/>
    <xf numFmtId="0" fontId="19" fillId="4" borderId="0" xfId="0" applyFont="1" applyFill="1" applyBorder="1" applyAlignment="1">
      <alignment wrapText="1"/>
    </xf>
    <xf numFmtId="0" fontId="14" fillId="4" borderId="4" xfId="0" applyFont="1" applyFill="1" applyBorder="1"/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/>
    <xf numFmtId="0" fontId="22" fillId="0" borderId="0" xfId="0" applyNumberFormat="1" applyFont="1" applyBorder="1" applyAlignment="1">
      <alignment horizontal="left" vertical="top" wrapText="1"/>
    </xf>
    <xf numFmtId="0" fontId="14" fillId="0" borderId="2" xfId="0" applyFont="1" applyFill="1" applyBorder="1"/>
    <xf numFmtId="0" fontId="20" fillId="3" borderId="2" xfId="0" applyFont="1" applyFill="1" applyBorder="1" applyAlignment="1">
      <alignment wrapText="1"/>
    </xf>
    <xf numFmtId="0" fontId="14" fillId="0" borderId="13" xfId="0" applyFont="1" applyFill="1" applyBorder="1"/>
    <xf numFmtId="0" fontId="19" fillId="4" borderId="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44" fontId="14" fillId="4" borderId="0" xfId="1" applyFont="1" applyFill="1" applyBorder="1" applyAlignment="1">
      <alignment vertical="center" wrapText="1"/>
    </xf>
    <xf numFmtId="44" fontId="14" fillId="4" borderId="0" xfId="0" applyNumberFormat="1" applyFont="1" applyFill="1" applyBorder="1" applyAlignment="1">
      <alignment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4" fillId="3" borderId="2" xfId="0" applyFont="1" applyFill="1" applyBorder="1"/>
    <xf numFmtId="0" fontId="20" fillId="3" borderId="2" xfId="0" applyFont="1" applyFill="1" applyBorder="1"/>
    <xf numFmtId="0" fontId="14" fillId="4" borderId="2" xfId="0" applyFont="1" applyFill="1" applyBorder="1" applyAlignment="1">
      <alignment horizontal="center"/>
    </xf>
    <xf numFmtId="164" fontId="14" fillId="4" borderId="2" xfId="0" applyNumberFormat="1" applyFont="1" applyFill="1" applyBorder="1"/>
    <xf numFmtId="0" fontId="4" fillId="4" borderId="2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0" xfId="0" applyFont="1" applyFill="1" applyBorder="1"/>
    <xf numFmtId="44" fontId="2" fillId="0" borderId="10" xfId="1" applyFont="1" applyFill="1" applyBorder="1"/>
    <xf numFmtId="44" fontId="14" fillId="3" borderId="11" xfId="1" applyFont="1" applyFill="1" applyBorder="1" applyAlignment="1">
      <alignment vertical="center" wrapText="1"/>
    </xf>
    <xf numFmtId="44" fontId="14" fillId="3" borderId="9" xfId="1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14" fillId="0" borderId="1" xfId="0" applyFont="1" applyFill="1" applyBorder="1"/>
    <xf numFmtId="44" fontId="14" fillId="0" borderId="10" xfId="1" applyFont="1" applyFill="1" applyBorder="1"/>
    <xf numFmtId="0" fontId="14" fillId="0" borderId="10" xfId="0" applyFont="1" applyFill="1" applyBorder="1"/>
    <xf numFmtId="0" fontId="4" fillId="4" borderId="0" xfId="0" applyFont="1" applyFill="1"/>
    <xf numFmtId="0" fontId="2" fillId="4" borderId="2" xfId="0" applyFont="1" applyFill="1" applyBorder="1"/>
    <xf numFmtId="0" fontId="2" fillId="4" borderId="7" xfId="0" applyFont="1" applyFill="1" applyBorder="1"/>
    <xf numFmtId="0" fontId="2" fillId="4" borderId="4" xfId="0" applyFont="1" applyFill="1" applyBorder="1"/>
    <xf numFmtId="0" fontId="1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0" fillId="4" borderId="2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1" fillId="3" borderId="2" xfId="0" applyFont="1" applyFill="1" applyBorder="1"/>
    <xf numFmtId="44" fontId="14" fillId="3" borderId="2" xfId="0" applyNumberFormat="1" applyFont="1" applyFill="1" applyBorder="1"/>
    <xf numFmtId="44" fontId="19" fillId="3" borderId="2" xfId="0" applyNumberFormat="1" applyFont="1" applyFill="1" applyBorder="1" applyAlignment="1">
      <alignment wrapText="1"/>
    </xf>
    <xf numFmtId="9" fontId="14" fillId="3" borderId="2" xfId="20" applyFont="1" applyFill="1" applyBorder="1"/>
    <xf numFmtId="0" fontId="2" fillId="3" borderId="0" xfId="0" applyFont="1" applyFill="1"/>
    <xf numFmtId="0" fontId="2" fillId="4" borderId="2" xfId="0" applyFont="1" applyFill="1" applyBorder="1" applyAlignment="1">
      <alignment wrapText="1"/>
    </xf>
    <xf numFmtId="0" fontId="23" fillId="0" borderId="0" xfId="0" applyFont="1" applyFill="1"/>
    <xf numFmtId="0" fontId="24" fillId="0" borderId="0" xfId="0" applyFont="1" applyFill="1"/>
    <xf numFmtId="0" fontId="4" fillId="0" borderId="0" xfId="0" applyFont="1" applyFill="1"/>
    <xf numFmtId="0" fontId="20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wrapText="1"/>
    </xf>
    <xf numFmtId="0" fontId="19" fillId="6" borderId="2" xfId="0" applyFont="1" applyFill="1" applyBorder="1" applyAlignment="1">
      <alignment horizontal="center" vertical="center"/>
    </xf>
    <xf numFmtId="0" fontId="14" fillId="6" borderId="2" xfId="0" applyFont="1" applyFill="1" applyBorder="1"/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44" fontId="14" fillId="6" borderId="2" xfId="1" applyFont="1" applyFill="1" applyBorder="1" applyAlignment="1">
      <alignment vertical="center" wrapText="1"/>
    </xf>
    <xf numFmtId="44" fontId="14" fillId="6" borderId="2" xfId="0" applyNumberFormat="1" applyFont="1" applyFill="1" applyBorder="1" applyAlignment="1">
      <alignment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vertical="center" wrapText="1"/>
    </xf>
    <xf numFmtId="0" fontId="20" fillId="6" borderId="2" xfId="0" applyFont="1" applyFill="1" applyBorder="1"/>
    <xf numFmtId="0" fontId="14" fillId="6" borderId="2" xfId="0" applyFont="1" applyFill="1" applyBorder="1" applyAlignment="1">
      <alignment horizontal="center"/>
    </xf>
    <xf numFmtId="164" fontId="14" fillId="6" borderId="2" xfId="0" applyNumberFormat="1" applyFont="1" applyFill="1" applyBorder="1"/>
    <xf numFmtId="0" fontId="25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2" fillId="7" borderId="2" xfId="0" applyFont="1" applyFill="1" applyBorder="1"/>
    <xf numFmtId="0" fontId="14" fillId="7" borderId="2" xfId="0" applyFont="1" applyFill="1" applyBorder="1"/>
    <xf numFmtId="0" fontId="4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21">
    <cellStyle name="Excel Built-in Normal" xfId="2" xr:uid="{00000000-0005-0000-0000-000000000000}"/>
    <cellStyle name="Excel Built-in Normal 1" xfId="3" xr:uid="{00000000-0005-0000-0000-000001000000}"/>
    <cellStyle name="Kategoria Pilota danych" xfId="4" xr:uid="{00000000-0005-0000-0000-000002000000}"/>
    <cellStyle name="Normal 2" xfId="5" xr:uid="{00000000-0005-0000-0000-000003000000}"/>
    <cellStyle name="Normal 2 2" xfId="6" xr:uid="{00000000-0005-0000-0000-000004000000}"/>
    <cellStyle name="Normalny" xfId="0" builtinId="0"/>
    <cellStyle name="Normalny 2" xfId="7" xr:uid="{00000000-0005-0000-0000-000006000000}"/>
    <cellStyle name="Normalny 2 2" xfId="8" xr:uid="{00000000-0005-0000-0000-000007000000}"/>
    <cellStyle name="Normalny 3" xfId="9" xr:uid="{00000000-0005-0000-0000-000008000000}"/>
    <cellStyle name="Normalny 4" xfId="10" xr:uid="{00000000-0005-0000-0000-000009000000}"/>
    <cellStyle name="Normalny 5" xfId="11" xr:uid="{00000000-0005-0000-0000-00000A000000}"/>
    <cellStyle name="Normalny 6" xfId="12" xr:uid="{00000000-0005-0000-0000-00000B000000}"/>
    <cellStyle name="Normalny 7" xfId="13" xr:uid="{00000000-0005-0000-0000-00000C000000}"/>
    <cellStyle name="Procentowy" xfId="20" builtinId="5"/>
    <cellStyle name="Styl 1" xfId="14" xr:uid="{00000000-0005-0000-0000-00000E000000}"/>
    <cellStyle name="Walutowy" xfId="1" builtinId="4"/>
    <cellStyle name="Walutowy 2" xfId="15" xr:uid="{00000000-0005-0000-0000-000010000000}"/>
    <cellStyle name="Walutowy 3" xfId="16" xr:uid="{00000000-0005-0000-0000-000011000000}"/>
    <cellStyle name="Walutowy 4" xfId="17" xr:uid="{00000000-0005-0000-0000-000012000000}"/>
    <cellStyle name="Walutowy 5" xfId="18" xr:uid="{00000000-0005-0000-0000-000013000000}"/>
    <cellStyle name="Walutowy 6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6"/>
  <sheetViews>
    <sheetView view="pageBreakPreview" topLeftCell="B1" zoomScale="84" zoomScaleNormal="70" zoomScaleSheetLayoutView="84" workbookViewId="0">
      <selection activeCell="J20" sqref="J20"/>
    </sheetView>
  </sheetViews>
  <sheetFormatPr defaultRowHeight="14.25"/>
  <cols>
    <col min="1" max="1" width="5.625" style="1" customWidth="1"/>
    <col min="2" max="2" width="54" style="1" bestFit="1" customWidth="1"/>
    <col min="3" max="3" width="10.25" style="1" bestFit="1" customWidth="1"/>
    <col min="4" max="4" width="19.375" style="1" customWidth="1"/>
    <col min="5" max="5" width="5.375" style="1" bestFit="1" customWidth="1"/>
    <col min="6" max="6" width="13.25" style="1" customWidth="1"/>
    <col min="7" max="7" width="12.625" style="1" customWidth="1"/>
    <col min="8" max="8" width="14.875" style="1" customWidth="1"/>
    <col min="9" max="9" width="7" style="1" customWidth="1"/>
    <col min="10" max="10" width="17" style="1" customWidth="1"/>
    <col min="11" max="11" width="18.625" style="1" customWidth="1"/>
    <col min="12" max="12" width="9" style="1"/>
    <col min="13" max="13" width="47.25" style="1" customWidth="1"/>
    <col min="14" max="16384" width="9" style="1"/>
  </cols>
  <sheetData>
    <row r="2" spans="1:11">
      <c r="B2" s="1" t="s">
        <v>0</v>
      </c>
    </row>
    <row r="3" spans="1:11" ht="18">
      <c r="B3" s="162" t="s">
        <v>379</v>
      </c>
    </row>
    <row r="4" spans="1:11" ht="15.75">
      <c r="B4" s="1" t="s">
        <v>1</v>
      </c>
      <c r="C4" s="161" t="s">
        <v>37</v>
      </c>
      <c r="D4" s="161"/>
    </row>
    <row r="5" spans="1:11">
      <c r="B5" s="1" t="s">
        <v>380</v>
      </c>
      <c r="C5" s="1" t="s">
        <v>129</v>
      </c>
    </row>
    <row r="9" spans="1:11" ht="81" customHeight="1">
      <c r="A9" s="181" t="s">
        <v>2</v>
      </c>
      <c r="B9" s="181" t="s">
        <v>6</v>
      </c>
      <c r="C9" s="181" t="s">
        <v>385</v>
      </c>
      <c r="D9" s="181" t="s">
        <v>7</v>
      </c>
      <c r="E9" s="181" t="s">
        <v>3</v>
      </c>
      <c r="F9" s="181" t="s">
        <v>8</v>
      </c>
      <c r="G9" s="181" t="s">
        <v>9</v>
      </c>
      <c r="H9" s="181" t="s">
        <v>10</v>
      </c>
      <c r="I9" s="181" t="s">
        <v>11</v>
      </c>
      <c r="J9" s="181" t="s">
        <v>12</v>
      </c>
      <c r="K9" s="181" t="s">
        <v>5</v>
      </c>
    </row>
    <row r="10" spans="1:11">
      <c r="A10" s="4" t="s">
        <v>13</v>
      </c>
      <c r="B10" s="4" t="s">
        <v>14</v>
      </c>
      <c r="C10" s="4" t="s">
        <v>15</v>
      </c>
      <c r="D10" s="4" t="s">
        <v>16</v>
      </c>
      <c r="E10" s="5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</row>
    <row r="11" spans="1:11" ht="15">
      <c r="A11" s="19" t="s">
        <v>24</v>
      </c>
      <c r="B11" s="20" t="s">
        <v>37</v>
      </c>
      <c r="C11" s="19"/>
      <c r="D11" s="21"/>
      <c r="E11" s="22" t="s">
        <v>25</v>
      </c>
      <c r="F11" s="19">
        <v>6</v>
      </c>
      <c r="G11" s="23"/>
      <c r="H11" s="24"/>
      <c r="I11" s="25"/>
      <c r="J11" s="24"/>
      <c r="K11" s="19"/>
    </row>
    <row r="12" spans="1:11" ht="28.5">
      <c r="A12" s="3" t="s">
        <v>26</v>
      </c>
      <c r="B12" s="6" t="s">
        <v>337</v>
      </c>
      <c r="C12" s="7" t="s">
        <v>41</v>
      </c>
      <c r="D12" s="29"/>
      <c r="E12" s="132"/>
      <c r="F12" s="133"/>
      <c r="G12" s="134"/>
      <c r="H12" s="133"/>
      <c r="I12" s="133"/>
      <c r="J12" s="133"/>
      <c r="K12" s="78"/>
    </row>
    <row r="13" spans="1:11">
      <c r="A13" s="3" t="s">
        <v>27</v>
      </c>
      <c r="B13" s="6" t="s">
        <v>38</v>
      </c>
      <c r="C13" s="7" t="s">
        <v>41</v>
      </c>
      <c r="D13" s="29"/>
      <c r="E13" s="18"/>
      <c r="F13" s="9"/>
      <c r="G13" s="9"/>
      <c r="H13" s="9"/>
      <c r="I13" s="9"/>
      <c r="J13" s="9"/>
      <c r="K13" s="11"/>
    </row>
    <row r="14" spans="1:11">
      <c r="A14" s="3" t="s">
        <v>28</v>
      </c>
      <c r="B14" s="6" t="s">
        <v>39</v>
      </c>
      <c r="C14" s="7" t="s">
        <v>41</v>
      </c>
      <c r="D14" s="29"/>
      <c r="E14" s="18"/>
      <c r="F14" s="9"/>
      <c r="G14" s="9"/>
      <c r="H14" s="9"/>
      <c r="I14" s="9"/>
      <c r="J14" s="9"/>
      <c r="K14" s="11"/>
    </row>
    <row r="15" spans="1:11">
      <c r="A15" s="3" t="s">
        <v>29</v>
      </c>
      <c r="B15" s="6" t="s">
        <v>40</v>
      </c>
      <c r="C15" s="7" t="s">
        <v>41</v>
      </c>
      <c r="D15" s="29"/>
      <c r="E15" s="18"/>
      <c r="F15" s="9"/>
      <c r="G15" s="9"/>
      <c r="H15" s="9"/>
      <c r="I15" s="9"/>
      <c r="J15" s="9"/>
      <c r="K15" s="11"/>
    </row>
    <row r="16" spans="1:11" ht="28.5">
      <c r="A16" s="3" t="s">
        <v>30</v>
      </c>
      <c r="B16" s="6" t="s">
        <v>313</v>
      </c>
      <c r="C16" s="7" t="s">
        <v>41</v>
      </c>
      <c r="D16" s="29"/>
      <c r="E16" s="18"/>
      <c r="F16" s="9"/>
      <c r="G16" s="9"/>
      <c r="H16" s="9"/>
      <c r="I16" s="9"/>
      <c r="J16" s="9"/>
      <c r="K16" s="11"/>
    </row>
    <row r="17" spans="1:11">
      <c r="A17" s="3" t="s">
        <v>31</v>
      </c>
      <c r="B17" s="6" t="s">
        <v>350</v>
      </c>
      <c r="C17" s="7" t="s">
        <v>41</v>
      </c>
      <c r="D17" s="29"/>
      <c r="E17" s="18"/>
      <c r="F17" s="9"/>
      <c r="G17" s="9"/>
      <c r="H17" s="9"/>
      <c r="I17" s="9"/>
      <c r="J17" s="9"/>
      <c r="K17" s="11"/>
    </row>
    <row r="18" spans="1:11">
      <c r="A18" s="3" t="s">
        <v>353</v>
      </c>
      <c r="B18" s="6" t="s">
        <v>351</v>
      </c>
      <c r="C18" s="7" t="s">
        <v>41</v>
      </c>
      <c r="D18" s="29"/>
      <c r="E18" s="18"/>
      <c r="F18" s="9"/>
      <c r="G18" s="9"/>
      <c r="H18" s="9"/>
      <c r="I18" s="9"/>
      <c r="J18" s="9"/>
      <c r="K18" s="11"/>
    </row>
    <row r="19" spans="1:11">
      <c r="A19" s="3" t="s">
        <v>354</v>
      </c>
      <c r="B19" s="6" t="s">
        <v>352</v>
      </c>
      <c r="C19" s="7" t="s">
        <v>41</v>
      </c>
      <c r="D19" s="29"/>
      <c r="E19" s="14"/>
      <c r="F19" s="12"/>
      <c r="G19" s="12"/>
      <c r="H19" s="12"/>
      <c r="I19" s="12"/>
      <c r="J19" s="12"/>
      <c r="K19" s="13"/>
    </row>
    <row r="20" spans="1:11" ht="15">
      <c r="B20" s="185" t="s">
        <v>386</v>
      </c>
      <c r="C20" s="186"/>
      <c r="D20" s="186"/>
      <c r="E20" s="186"/>
      <c r="F20" s="186"/>
      <c r="G20" s="187"/>
      <c r="H20" s="182"/>
      <c r="I20" s="8"/>
      <c r="J20" s="183"/>
      <c r="K20" s="8"/>
    </row>
    <row r="21" spans="1:11" ht="15">
      <c r="B21" s="16" t="s">
        <v>46</v>
      </c>
      <c r="C21" s="16"/>
      <c r="D21" s="16"/>
      <c r="E21" s="16"/>
      <c r="F21" s="16"/>
      <c r="G21" s="16"/>
      <c r="H21" s="16"/>
      <c r="I21" s="16"/>
      <c r="J21" s="16"/>
      <c r="K21" s="15"/>
    </row>
    <row r="22" spans="1:11" ht="15">
      <c r="B22" s="16" t="s">
        <v>47</v>
      </c>
      <c r="C22" s="16"/>
      <c r="D22" s="16"/>
      <c r="E22" s="16"/>
      <c r="F22" s="17"/>
      <c r="G22" s="16"/>
      <c r="H22" s="16"/>
      <c r="I22" s="16"/>
      <c r="J22" s="16"/>
      <c r="K22" s="15"/>
    </row>
    <row r="23" spans="1:11" ht="15">
      <c r="B23" s="16" t="s">
        <v>48</v>
      </c>
      <c r="C23" s="16"/>
      <c r="D23" s="16"/>
      <c r="E23" s="16"/>
      <c r="F23" s="16"/>
      <c r="G23" s="16"/>
      <c r="H23" s="16"/>
      <c r="I23" s="16"/>
      <c r="J23" s="16"/>
      <c r="K23" s="15"/>
    </row>
    <row r="24" spans="1:11" ht="15">
      <c r="B24" s="16" t="s">
        <v>49</v>
      </c>
      <c r="C24" s="16"/>
      <c r="D24" s="16"/>
      <c r="E24" s="16"/>
      <c r="F24" s="16"/>
      <c r="G24" s="16"/>
      <c r="H24" s="16"/>
      <c r="I24" s="16"/>
      <c r="J24" s="16"/>
      <c r="K24" s="15"/>
    </row>
    <row r="25" spans="1:11" ht="15">
      <c r="B25" s="16" t="s">
        <v>50</v>
      </c>
      <c r="C25" s="16"/>
      <c r="D25" s="16"/>
      <c r="E25" s="16"/>
      <c r="F25" s="16"/>
      <c r="G25" s="16"/>
      <c r="H25" s="16"/>
      <c r="I25" s="16"/>
      <c r="J25" s="16"/>
      <c r="K25" s="15"/>
    </row>
    <row r="26" spans="1:11" ht="15">
      <c r="B26" s="16"/>
      <c r="C26" s="16"/>
      <c r="D26" s="16"/>
      <c r="E26" s="16"/>
      <c r="F26" s="16"/>
      <c r="G26" s="16"/>
      <c r="H26" s="16"/>
      <c r="I26" s="16"/>
      <c r="J26" s="16"/>
      <c r="K26" s="15"/>
    </row>
  </sheetData>
  <mergeCells count="1">
    <mergeCell ref="B20:G20"/>
  </mergeCells>
  <pageMargins left="0.23622047244094491" right="0.23622047244094491" top="0.74803149606299213" bottom="1.1811023622047245" header="0.31496062992125984" footer="0.31496062992125984"/>
  <pageSetup paperSize="8" fitToHeight="8" orientation="landscape" horizontalDpi="4294967293" r:id="rId1"/>
  <headerFooter>
    <oddFooter>&amp;LPrzetarg - WM różne&amp;CStrona &amp;P z &amp;N&amp;Rark: &amp;A,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22"/>
  <sheetViews>
    <sheetView view="pageBreakPreview" topLeftCell="B1" zoomScaleNormal="80" zoomScaleSheetLayoutView="100" workbookViewId="0">
      <selection activeCell="J16" sqref="J16"/>
    </sheetView>
  </sheetViews>
  <sheetFormatPr defaultRowHeight="14.25"/>
  <cols>
    <col min="1" max="1" width="5.625" style="1" customWidth="1"/>
    <col min="2" max="2" width="54" style="1" bestFit="1" customWidth="1"/>
    <col min="3" max="3" width="10.25" style="1" bestFit="1" customWidth="1"/>
    <col min="4" max="4" width="19.375" style="1" customWidth="1"/>
    <col min="5" max="5" width="5.375" style="1" bestFit="1" customWidth="1"/>
    <col min="6" max="6" width="13.25" style="1" customWidth="1"/>
    <col min="7" max="7" width="12.625" style="1" customWidth="1"/>
    <col min="8" max="8" width="12.375" style="1" customWidth="1"/>
    <col min="9" max="9" width="7" style="1" customWidth="1"/>
    <col min="10" max="10" width="12.375" style="1" customWidth="1"/>
    <col min="11" max="11" width="18.625" style="1" customWidth="1"/>
    <col min="12" max="16384" width="9" style="1"/>
  </cols>
  <sheetData>
    <row r="2" spans="1:11" ht="15">
      <c r="B2" s="163" t="s">
        <v>0</v>
      </c>
    </row>
    <row r="3" spans="1:11">
      <c r="B3" s="1" t="s">
        <v>381</v>
      </c>
      <c r="C3" s="1" t="s">
        <v>338</v>
      </c>
    </row>
    <row r="4" spans="1:11" ht="15.75">
      <c r="B4" s="1" t="s">
        <v>1</v>
      </c>
      <c r="C4" s="161" t="s">
        <v>42</v>
      </c>
      <c r="D4" s="161"/>
    </row>
    <row r="5" spans="1:11">
      <c r="B5" s="1" t="s">
        <v>4</v>
      </c>
      <c r="C5" s="1" t="s">
        <v>225</v>
      </c>
    </row>
    <row r="6" spans="1:11" ht="81" customHeight="1">
      <c r="A6" s="166" t="s">
        <v>2</v>
      </c>
      <c r="B6" s="166" t="s">
        <v>6</v>
      </c>
      <c r="C6" s="166" t="s">
        <v>384</v>
      </c>
      <c r="D6" s="166" t="s">
        <v>7</v>
      </c>
      <c r="E6" s="166" t="s">
        <v>3</v>
      </c>
      <c r="F6" s="166" t="s">
        <v>8</v>
      </c>
      <c r="G6" s="166" t="s">
        <v>9</v>
      </c>
      <c r="H6" s="166" t="s">
        <v>10</v>
      </c>
      <c r="I6" s="166" t="s">
        <v>11</v>
      </c>
      <c r="J6" s="166" t="s">
        <v>12</v>
      </c>
      <c r="K6" s="166" t="s">
        <v>5</v>
      </c>
    </row>
    <row r="7" spans="1:11">
      <c r="A7" s="4" t="s">
        <v>13</v>
      </c>
      <c r="B7" s="4" t="s">
        <v>14</v>
      </c>
      <c r="C7" s="4" t="s">
        <v>15</v>
      </c>
      <c r="D7" s="4" t="s">
        <v>16</v>
      </c>
      <c r="E7" s="5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</row>
    <row r="8" spans="1:11" ht="15">
      <c r="A8" s="19" t="s">
        <v>24</v>
      </c>
      <c r="B8" s="20" t="s">
        <v>42</v>
      </c>
      <c r="C8" s="19"/>
      <c r="D8" s="21"/>
      <c r="E8" s="22" t="s">
        <v>25</v>
      </c>
      <c r="F8" s="19">
        <v>12</v>
      </c>
      <c r="G8" s="23"/>
      <c r="H8" s="24"/>
      <c r="I8" s="25"/>
      <c r="J8" s="24"/>
      <c r="K8" s="19"/>
    </row>
    <row r="9" spans="1:11">
      <c r="A9" s="3" t="s">
        <v>26</v>
      </c>
      <c r="B9" s="6" t="s">
        <v>42</v>
      </c>
      <c r="C9" s="7" t="s">
        <v>41</v>
      </c>
      <c r="D9" s="8"/>
      <c r="E9" s="9"/>
      <c r="F9" s="9"/>
      <c r="G9" s="10"/>
      <c r="H9" s="9"/>
      <c r="I9" s="9"/>
      <c r="J9" s="9"/>
      <c r="K9" s="11"/>
    </row>
    <row r="10" spans="1:11">
      <c r="A10" s="3" t="s">
        <v>27</v>
      </c>
      <c r="B10" s="6" t="s">
        <v>43</v>
      </c>
      <c r="C10" s="7" t="s">
        <v>41</v>
      </c>
      <c r="D10" s="8"/>
      <c r="E10" s="9"/>
      <c r="F10" s="9"/>
      <c r="G10" s="9"/>
      <c r="H10" s="9"/>
      <c r="I10" s="9"/>
      <c r="J10" s="9"/>
      <c r="K10" s="11"/>
    </row>
    <row r="11" spans="1:11">
      <c r="A11" s="3" t="s">
        <v>28</v>
      </c>
      <c r="B11" s="6" t="s">
        <v>44</v>
      </c>
      <c r="C11" s="7" t="s">
        <v>41</v>
      </c>
      <c r="D11" s="8"/>
      <c r="E11" s="9"/>
      <c r="F11" s="9"/>
      <c r="G11" s="9"/>
      <c r="H11" s="9"/>
      <c r="I11" s="9"/>
      <c r="J11" s="9"/>
      <c r="K11" s="11"/>
    </row>
    <row r="12" spans="1:11" ht="42.75">
      <c r="A12" s="3" t="s">
        <v>29</v>
      </c>
      <c r="B12" s="6" t="s">
        <v>45</v>
      </c>
      <c r="C12" s="7" t="s">
        <v>41</v>
      </c>
      <c r="D12" s="8"/>
      <c r="E12" s="18"/>
      <c r="F12" s="9"/>
      <c r="G12" s="9"/>
      <c r="H12" s="9"/>
      <c r="I12" s="9"/>
      <c r="J12" s="9"/>
      <c r="K12" s="11"/>
    </row>
    <row r="13" spans="1:11">
      <c r="A13" s="3" t="s">
        <v>30</v>
      </c>
      <c r="B13" s="6" t="s">
        <v>356</v>
      </c>
      <c r="C13" s="7" t="s">
        <v>41</v>
      </c>
      <c r="D13" s="8"/>
      <c r="E13" s="18"/>
      <c r="F13" s="9"/>
      <c r="G13" s="9"/>
      <c r="H13" s="9"/>
      <c r="I13" s="9"/>
      <c r="J13" s="9"/>
      <c r="K13" s="11"/>
    </row>
    <row r="14" spans="1:11">
      <c r="A14" s="3"/>
      <c r="B14" s="6" t="s">
        <v>357</v>
      </c>
      <c r="C14" s="7" t="s">
        <v>41</v>
      </c>
      <c r="D14" s="8"/>
      <c r="E14" s="18"/>
      <c r="F14" s="9"/>
      <c r="G14" s="9"/>
      <c r="H14" s="9"/>
      <c r="I14" s="9"/>
      <c r="J14" s="9"/>
      <c r="K14" s="11"/>
    </row>
    <row r="15" spans="1:11">
      <c r="A15" s="3" t="s">
        <v>31</v>
      </c>
      <c r="B15" s="6" t="s">
        <v>355</v>
      </c>
      <c r="C15" s="7" t="s">
        <v>41</v>
      </c>
      <c r="D15" s="8"/>
      <c r="E15" s="14"/>
      <c r="F15" s="12"/>
      <c r="G15" s="12"/>
      <c r="H15" s="12"/>
      <c r="I15" s="12"/>
      <c r="J15" s="12"/>
      <c r="K15" s="13"/>
    </row>
    <row r="16" spans="1:11">
      <c r="B16" s="188" t="s">
        <v>386</v>
      </c>
      <c r="C16" s="186"/>
      <c r="D16" s="186"/>
      <c r="E16" s="186"/>
      <c r="F16" s="186"/>
      <c r="G16" s="187"/>
      <c r="H16" s="182"/>
      <c r="I16" s="8"/>
      <c r="J16" s="183"/>
      <c r="K16" s="8"/>
    </row>
    <row r="17" spans="2:11" ht="15">
      <c r="B17" s="16" t="s">
        <v>46</v>
      </c>
      <c r="C17" s="16"/>
      <c r="D17" s="16"/>
      <c r="E17" s="16"/>
      <c r="F17" s="16"/>
      <c r="G17" s="16"/>
      <c r="H17" s="16"/>
      <c r="I17" s="16"/>
      <c r="J17" s="16"/>
      <c r="K17" s="15"/>
    </row>
    <row r="18" spans="2:11" ht="15">
      <c r="B18" s="16" t="s">
        <v>47</v>
      </c>
      <c r="C18" s="16"/>
      <c r="D18" s="16"/>
      <c r="E18" s="16"/>
      <c r="F18" s="17"/>
      <c r="G18" s="16"/>
      <c r="H18" s="16"/>
      <c r="I18" s="16"/>
      <c r="J18" s="16"/>
      <c r="K18" s="15"/>
    </row>
    <row r="19" spans="2:11" ht="15">
      <c r="B19" s="16" t="s">
        <v>48</v>
      </c>
      <c r="C19" s="16"/>
      <c r="D19" s="16"/>
      <c r="E19" s="16"/>
      <c r="F19" s="16"/>
      <c r="G19" s="16"/>
      <c r="H19" s="16"/>
      <c r="I19" s="16"/>
      <c r="J19" s="16"/>
      <c r="K19" s="15"/>
    </row>
    <row r="20" spans="2:11" ht="15">
      <c r="B20" s="16" t="s">
        <v>49</v>
      </c>
      <c r="C20" s="16"/>
      <c r="D20" s="16"/>
      <c r="E20" s="16"/>
      <c r="F20" s="16"/>
      <c r="G20" s="16"/>
      <c r="H20" s="16"/>
      <c r="I20" s="16"/>
      <c r="J20" s="16"/>
      <c r="K20" s="15"/>
    </row>
    <row r="21" spans="2:11" ht="15">
      <c r="B21" s="16" t="s">
        <v>50</v>
      </c>
      <c r="C21" s="16"/>
      <c r="D21" s="16"/>
      <c r="E21" s="16"/>
      <c r="F21" s="16"/>
      <c r="G21" s="16"/>
      <c r="H21" s="16"/>
      <c r="I21" s="16"/>
      <c r="J21" s="16"/>
      <c r="K21" s="15"/>
    </row>
    <row r="22" spans="2:11" ht="15">
      <c r="B22" s="16"/>
      <c r="C22" s="16"/>
      <c r="D22" s="16"/>
      <c r="E22" s="16"/>
      <c r="F22" s="16"/>
      <c r="G22" s="16"/>
      <c r="H22" s="16"/>
      <c r="I22" s="16"/>
      <c r="J22" s="16"/>
      <c r="K22" s="15"/>
    </row>
  </sheetData>
  <mergeCells count="1">
    <mergeCell ref="B16:G16"/>
  </mergeCells>
  <pageMargins left="0.23622047244094491" right="0.23622047244094491" top="0.74803149606299213" bottom="1.1811023622047245" header="0.31496062992125984" footer="0.31496062992125984"/>
  <pageSetup paperSize="8" fitToHeight="8" orientation="landscape" horizontalDpi="4294967293" r:id="rId1"/>
  <headerFooter>
    <oddFooter>&amp;LPrzetarg - WM różne&amp;CStrona &amp;P z &amp;N&amp;Rark: 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18"/>
  <sheetViews>
    <sheetView tabSelected="1" view="pageBreakPreview" topLeftCell="A31" zoomScale="70" zoomScaleNormal="70" zoomScaleSheetLayoutView="70" workbookViewId="0">
      <selection activeCell="B55" sqref="B55"/>
    </sheetView>
  </sheetViews>
  <sheetFormatPr defaultRowHeight="14.25"/>
  <cols>
    <col min="1" max="1" width="12.125" style="1" customWidth="1"/>
    <col min="2" max="2" width="54" style="1" customWidth="1"/>
    <col min="3" max="3" width="10.25" style="1" bestFit="1" customWidth="1"/>
    <col min="4" max="4" width="19.375" style="1" customWidth="1"/>
    <col min="5" max="5" width="5.375" style="1" bestFit="1" customWidth="1"/>
    <col min="6" max="6" width="13.25" style="1" customWidth="1"/>
    <col min="7" max="7" width="12.625" style="1" customWidth="1"/>
    <col min="8" max="8" width="19.375" style="1" customWidth="1"/>
    <col min="9" max="9" width="9" style="1" customWidth="1"/>
    <col min="10" max="10" width="19" style="1" customWidth="1"/>
    <col min="11" max="11" width="18.625" style="1" customWidth="1"/>
    <col min="12" max="16384" width="9" style="1"/>
  </cols>
  <sheetData>
    <row r="2" spans="1:11" ht="15">
      <c r="B2" s="163" t="s">
        <v>0</v>
      </c>
    </row>
    <row r="3" spans="1:11">
      <c r="B3" s="1" t="s">
        <v>382</v>
      </c>
    </row>
    <row r="4" spans="1:11" ht="15">
      <c r="B4" s="1" t="s">
        <v>1</v>
      </c>
      <c r="C4" s="163" t="s">
        <v>104</v>
      </c>
      <c r="D4" s="163"/>
      <c r="E4" s="163"/>
      <c r="F4" s="163"/>
      <c r="G4" s="163"/>
    </row>
    <row r="5" spans="1:11">
      <c r="B5" s="1" t="s">
        <v>4</v>
      </c>
      <c r="C5" s="1" t="s">
        <v>129</v>
      </c>
    </row>
    <row r="6" spans="1:11" ht="81" customHeight="1">
      <c r="A6" s="166" t="s">
        <v>2</v>
      </c>
      <c r="B6" s="166" t="s">
        <v>6</v>
      </c>
      <c r="C6" s="166" t="s">
        <v>385</v>
      </c>
      <c r="D6" s="166" t="s">
        <v>7</v>
      </c>
      <c r="E6" s="166" t="s">
        <v>3</v>
      </c>
      <c r="F6" s="166" t="s">
        <v>8</v>
      </c>
      <c r="G6" s="166" t="s">
        <v>9</v>
      </c>
      <c r="H6" s="166" t="s">
        <v>10</v>
      </c>
      <c r="I6" s="166" t="s">
        <v>11</v>
      </c>
      <c r="J6" s="166" t="s">
        <v>12</v>
      </c>
      <c r="K6" s="166" t="s">
        <v>5</v>
      </c>
    </row>
    <row r="7" spans="1:11" ht="15">
      <c r="A7" s="75" t="s">
        <v>13</v>
      </c>
      <c r="B7" s="75" t="s">
        <v>14</v>
      </c>
      <c r="C7" s="75" t="s">
        <v>15</v>
      </c>
      <c r="D7" s="75" t="s">
        <v>16</v>
      </c>
      <c r="E7" s="5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</row>
    <row r="8" spans="1:11" ht="15.75">
      <c r="A8" s="79" t="s">
        <v>24</v>
      </c>
      <c r="B8" s="80" t="s">
        <v>51</v>
      </c>
      <c r="C8" s="81"/>
      <c r="D8" s="81"/>
      <c r="E8" s="82" t="s">
        <v>25</v>
      </c>
      <c r="F8" s="83">
        <v>400</v>
      </c>
      <c r="G8" s="135"/>
      <c r="H8" s="85"/>
      <c r="I8" s="86"/>
      <c r="J8" s="87"/>
      <c r="K8" s="83"/>
    </row>
    <row r="9" spans="1:11" ht="15.75">
      <c r="A9" s="88" t="s">
        <v>26</v>
      </c>
      <c r="B9" s="74" t="s">
        <v>51</v>
      </c>
      <c r="C9" s="89" t="s">
        <v>41</v>
      </c>
      <c r="D9" s="90"/>
      <c r="E9" s="91"/>
      <c r="F9" s="91"/>
      <c r="G9" s="139"/>
      <c r="H9" s="140"/>
      <c r="I9" s="91"/>
      <c r="J9" s="91"/>
      <c r="K9" s="93"/>
    </row>
    <row r="10" spans="1:11" ht="20.25" customHeight="1">
      <c r="A10" s="88" t="s">
        <v>27</v>
      </c>
      <c r="B10" s="74" t="s">
        <v>339</v>
      </c>
      <c r="C10" s="89"/>
      <c r="D10" s="90"/>
      <c r="E10" s="91"/>
      <c r="F10" s="91"/>
      <c r="G10" s="91"/>
      <c r="H10" s="137"/>
      <c r="I10" s="91"/>
      <c r="J10" s="91"/>
      <c r="K10" s="93"/>
    </row>
    <row r="11" spans="1:11" ht="15.75">
      <c r="A11" s="88" t="s">
        <v>54</v>
      </c>
      <c r="B11" s="94" t="s">
        <v>52</v>
      </c>
      <c r="C11" s="89" t="s">
        <v>41</v>
      </c>
      <c r="D11" s="90"/>
      <c r="E11" s="91"/>
      <c r="F11" s="95"/>
      <c r="G11" s="91"/>
      <c r="H11" s="137"/>
      <c r="I11" s="91"/>
      <c r="J11" s="91"/>
      <c r="K11" s="93"/>
    </row>
    <row r="12" spans="1:11" ht="15.75">
      <c r="A12" s="88" t="s">
        <v>53</v>
      </c>
      <c r="B12" s="94" t="s">
        <v>228</v>
      </c>
      <c r="C12" s="89" t="s">
        <v>41</v>
      </c>
      <c r="D12" s="90"/>
      <c r="E12" s="91"/>
      <c r="F12" s="91"/>
      <c r="G12" s="91"/>
      <c r="H12" s="100"/>
      <c r="I12" s="91"/>
      <c r="J12" s="91"/>
      <c r="K12" s="93"/>
    </row>
    <row r="13" spans="1:11" ht="15.75">
      <c r="A13" s="88" t="s">
        <v>55</v>
      </c>
      <c r="B13" s="94" t="s">
        <v>227</v>
      </c>
      <c r="C13" s="89" t="s">
        <v>41</v>
      </c>
      <c r="D13" s="90"/>
      <c r="E13" s="91"/>
      <c r="F13" s="91"/>
      <c r="G13" s="91"/>
      <c r="H13" s="100"/>
      <c r="I13" s="91"/>
      <c r="J13" s="91"/>
      <c r="K13" s="93"/>
    </row>
    <row r="14" spans="1:11" ht="15.75">
      <c r="A14" s="88" t="s">
        <v>56</v>
      </c>
      <c r="B14" s="94" t="s">
        <v>314</v>
      </c>
      <c r="C14" s="89" t="s">
        <v>41</v>
      </c>
      <c r="D14" s="90"/>
      <c r="E14" s="91"/>
      <c r="F14" s="91"/>
      <c r="G14" s="91"/>
      <c r="H14" s="100"/>
      <c r="I14" s="91"/>
      <c r="J14" s="91"/>
      <c r="K14" s="93"/>
    </row>
    <row r="15" spans="1:11" ht="15.75">
      <c r="A15" s="88" t="s">
        <v>57</v>
      </c>
      <c r="B15" s="94" t="s">
        <v>226</v>
      </c>
      <c r="C15" s="89" t="s">
        <v>41</v>
      </c>
      <c r="D15" s="90"/>
      <c r="E15" s="91"/>
      <c r="F15" s="91"/>
      <c r="G15" s="91"/>
      <c r="H15" s="100"/>
      <c r="I15" s="91"/>
      <c r="J15" s="91"/>
      <c r="K15" s="93"/>
    </row>
    <row r="16" spans="1:11" ht="15.75">
      <c r="A16" s="88" t="s">
        <v>58</v>
      </c>
      <c r="B16" s="94" t="s">
        <v>248</v>
      </c>
      <c r="C16" s="89" t="s">
        <v>41</v>
      </c>
      <c r="D16" s="90"/>
      <c r="E16" s="91"/>
      <c r="F16" s="91"/>
      <c r="G16" s="91"/>
      <c r="H16" s="100"/>
      <c r="I16" s="91"/>
      <c r="J16" s="91"/>
      <c r="K16" s="93"/>
    </row>
    <row r="17" spans="1:11" ht="15.75">
      <c r="A17" s="88" t="s">
        <v>28</v>
      </c>
      <c r="B17" s="73" t="s">
        <v>341</v>
      </c>
      <c r="C17" s="89" t="s">
        <v>41</v>
      </c>
      <c r="D17" s="90"/>
      <c r="E17" s="91"/>
      <c r="F17" s="91"/>
      <c r="G17" s="91"/>
      <c r="H17" s="99"/>
      <c r="I17" s="91"/>
      <c r="J17" s="91"/>
      <c r="K17" s="93"/>
    </row>
    <row r="18" spans="1:11" ht="55.5" customHeight="1">
      <c r="A18" s="88" t="s">
        <v>29</v>
      </c>
      <c r="B18" s="77" t="s">
        <v>349</v>
      </c>
      <c r="C18" s="89" t="s">
        <v>41</v>
      </c>
      <c r="D18" s="90"/>
      <c r="E18" s="91"/>
      <c r="F18" s="91"/>
      <c r="G18" s="91"/>
      <c r="H18" s="99"/>
      <c r="I18" s="91"/>
      <c r="J18" s="91"/>
      <c r="K18" s="93"/>
    </row>
    <row r="19" spans="1:11" ht="35.25" customHeight="1">
      <c r="A19" s="88" t="s">
        <v>30</v>
      </c>
      <c r="B19" s="77" t="s">
        <v>342</v>
      </c>
      <c r="C19" s="89" t="s">
        <v>41</v>
      </c>
      <c r="D19" s="90"/>
      <c r="E19" s="91"/>
      <c r="F19" s="91"/>
      <c r="G19" s="91"/>
      <c r="H19" s="99"/>
      <c r="I19" s="91"/>
      <c r="J19" s="91"/>
      <c r="K19" s="93"/>
    </row>
    <row r="20" spans="1:11" ht="63.75" customHeight="1">
      <c r="A20" s="88" t="s">
        <v>31</v>
      </c>
      <c r="B20" s="74" t="s">
        <v>102</v>
      </c>
      <c r="C20" s="89" t="s">
        <v>41</v>
      </c>
      <c r="D20" s="90"/>
      <c r="E20" s="91"/>
      <c r="F20" s="91"/>
      <c r="G20" s="138"/>
      <c r="H20" s="99"/>
      <c r="I20" s="91"/>
      <c r="J20" s="91"/>
      <c r="K20" s="93"/>
    </row>
    <row r="21" spans="1:11" ht="15.75">
      <c r="A21" s="96" t="s">
        <v>32</v>
      </c>
      <c r="B21" s="97" t="s">
        <v>76</v>
      </c>
      <c r="C21" s="83"/>
      <c r="D21" s="83"/>
      <c r="E21" s="82" t="s">
        <v>25</v>
      </c>
      <c r="F21" s="83">
        <v>180</v>
      </c>
      <c r="G21" s="136"/>
      <c r="H21" s="87"/>
      <c r="I21" s="86"/>
      <c r="J21" s="87"/>
      <c r="K21" s="83"/>
    </row>
    <row r="22" spans="1:11" ht="15.75">
      <c r="A22" s="88" t="s">
        <v>33</v>
      </c>
      <c r="B22" s="74" t="s">
        <v>76</v>
      </c>
      <c r="C22" s="89" t="s">
        <v>41</v>
      </c>
      <c r="D22" s="90"/>
      <c r="E22" s="91"/>
      <c r="F22" s="91"/>
      <c r="G22" s="91"/>
      <c r="H22" s="98"/>
      <c r="I22" s="91"/>
      <c r="J22" s="91"/>
      <c r="K22" s="93"/>
    </row>
    <row r="23" spans="1:11" ht="15.75">
      <c r="A23" s="88" t="s">
        <v>34</v>
      </c>
      <c r="B23" s="74" t="s">
        <v>339</v>
      </c>
      <c r="C23" s="89"/>
      <c r="D23" s="90"/>
      <c r="E23" s="91"/>
      <c r="F23" s="91"/>
      <c r="G23" s="91"/>
      <c r="H23" s="99"/>
      <c r="I23" s="91"/>
      <c r="J23" s="91"/>
      <c r="K23" s="93"/>
    </row>
    <row r="24" spans="1:11" ht="15.75">
      <c r="A24" s="88" t="s">
        <v>77</v>
      </c>
      <c r="B24" s="94" t="s">
        <v>52</v>
      </c>
      <c r="C24" s="89" t="s">
        <v>41</v>
      </c>
      <c r="D24" s="90"/>
      <c r="E24" s="91"/>
      <c r="F24" s="91"/>
      <c r="G24" s="91"/>
      <c r="H24" s="100"/>
      <c r="I24" s="91"/>
      <c r="J24" s="91"/>
      <c r="K24" s="93"/>
    </row>
    <row r="25" spans="1:11" ht="15.75">
      <c r="A25" s="88" t="s">
        <v>78</v>
      </c>
      <c r="B25" s="94" t="s">
        <v>228</v>
      </c>
      <c r="C25" s="89" t="s">
        <v>41</v>
      </c>
      <c r="D25" s="90"/>
      <c r="E25" s="91"/>
      <c r="F25" s="91"/>
      <c r="G25" s="91"/>
      <c r="H25" s="100"/>
      <c r="I25" s="91"/>
      <c r="J25" s="91"/>
      <c r="K25" s="93"/>
    </row>
    <row r="26" spans="1:11" ht="15.75">
      <c r="A26" s="88" t="s">
        <v>79</v>
      </c>
      <c r="B26" s="94" t="s">
        <v>245</v>
      </c>
      <c r="C26" s="89" t="s">
        <v>41</v>
      </c>
      <c r="D26" s="90"/>
      <c r="E26" s="91"/>
      <c r="F26" s="91"/>
      <c r="G26" s="91"/>
      <c r="H26" s="100"/>
      <c r="I26" s="91"/>
      <c r="J26" s="91"/>
      <c r="K26" s="93"/>
    </row>
    <row r="27" spans="1:11" ht="15.75">
      <c r="A27" s="88" t="s">
        <v>80</v>
      </c>
      <c r="B27" s="94" t="s">
        <v>246</v>
      </c>
      <c r="C27" s="89" t="s">
        <v>41</v>
      </c>
      <c r="D27" s="90"/>
      <c r="E27" s="91"/>
      <c r="F27" s="91"/>
      <c r="G27" s="91"/>
      <c r="H27" s="76"/>
      <c r="I27" s="91"/>
      <c r="J27" s="91"/>
      <c r="K27" s="93"/>
    </row>
    <row r="28" spans="1:11" ht="15.75">
      <c r="A28" s="88" t="s">
        <v>81</v>
      </c>
      <c r="B28" s="94" t="s">
        <v>314</v>
      </c>
      <c r="C28" s="89" t="s">
        <v>41</v>
      </c>
      <c r="D28" s="90"/>
      <c r="E28" s="91"/>
      <c r="F28" s="91"/>
      <c r="G28" s="91"/>
      <c r="H28" s="100"/>
      <c r="I28" s="91"/>
      <c r="J28" s="91"/>
      <c r="K28" s="93"/>
    </row>
    <row r="29" spans="1:11" ht="15.75">
      <c r="A29" s="88" t="s">
        <v>82</v>
      </c>
      <c r="B29" s="94" t="s">
        <v>248</v>
      </c>
      <c r="C29" s="89" t="s">
        <v>41</v>
      </c>
      <c r="D29" s="90"/>
      <c r="E29" s="91"/>
      <c r="F29" s="91"/>
      <c r="G29" s="91"/>
      <c r="H29" s="100"/>
      <c r="I29" s="91"/>
      <c r="J29" s="91"/>
      <c r="K29" s="93"/>
    </row>
    <row r="30" spans="1:11" ht="15.75">
      <c r="A30" s="88" t="s">
        <v>35</v>
      </c>
      <c r="B30" s="73" t="s">
        <v>341</v>
      </c>
      <c r="C30" s="89" t="s">
        <v>41</v>
      </c>
      <c r="D30" s="90"/>
      <c r="E30" s="91"/>
      <c r="F30" s="91"/>
      <c r="G30" s="91"/>
      <c r="H30" s="100"/>
      <c r="I30" s="91"/>
      <c r="J30" s="91"/>
      <c r="K30" s="93"/>
    </row>
    <row r="31" spans="1:11" ht="57" customHeight="1">
      <c r="A31" s="88" t="s">
        <v>36</v>
      </c>
      <c r="B31" s="77" t="s">
        <v>349</v>
      </c>
      <c r="C31" s="89" t="s">
        <v>41</v>
      </c>
      <c r="D31" s="101"/>
      <c r="E31" s="91"/>
      <c r="F31" s="91"/>
      <c r="G31" s="91"/>
      <c r="H31" s="100"/>
      <c r="I31" s="91"/>
      <c r="J31" s="91"/>
      <c r="K31" s="93"/>
    </row>
    <row r="32" spans="1:11" ht="31.5">
      <c r="A32" s="88" t="s">
        <v>105</v>
      </c>
      <c r="B32" s="77" t="s">
        <v>342</v>
      </c>
      <c r="C32" s="89" t="s">
        <v>41</v>
      </c>
      <c r="D32" s="101"/>
      <c r="E32" s="91"/>
      <c r="F32" s="91"/>
      <c r="G32" s="91"/>
      <c r="H32" s="100"/>
      <c r="I32" s="91"/>
      <c r="J32" s="91"/>
      <c r="K32" s="93"/>
    </row>
    <row r="33" spans="1:11" ht="47.25">
      <c r="A33" s="102" t="s">
        <v>345</v>
      </c>
      <c r="B33" s="74" t="s">
        <v>102</v>
      </c>
      <c r="C33" s="103" t="s">
        <v>41</v>
      </c>
      <c r="D33" s="101"/>
      <c r="E33" s="91"/>
      <c r="F33" s="91"/>
      <c r="G33" s="91"/>
      <c r="H33" s="100"/>
      <c r="I33" s="91"/>
      <c r="J33" s="91"/>
      <c r="K33" s="93"/>
    </row>
    <row r="34" spans="1:11" s="159" customFormat="1" ht="19.5" customHeight="1">
      <c r="A34" s="79" t="s">
        <v>107</v>
      </c>
      <c r="B34" s="128" t="s">
        <v>344</v>
      </c>
      <c r="C34" s="154"/>
      <c r="D34" s="128"/>
      <c r="E34" s="155" t="s">
        <v>374</v>
      </c>
      <c r="F34" s="155">
        <v>580</v>
      </c>
      <c r="G34" s="156"/>
      <c r="H34" s="157"/>
      <c r="I34" s="158"/>
      <c r="J34" s="156"/>
      <c r="K34" s="127"/>
    </row>
    <row r="35" spans="1:11" s="60" customFormat="1" ht="47.25" customHeight="1">
      <c r="A35" s="104" t="s">
        <v>108</v>
      </c>
      <c r="B35" s="107" t="s">
        <v>344</v>
      </c>
      <c r="C35" s="106" t="s">
        <v>41</v>
      </c>
      <c r="D35" s="107"/>
      <c r="E35" s="108"/>
      <c r="F35" s="108"/>
      <c r="G35" s="108"/>
      <c r="H35" s="109"/>
      <c r="I35" s="108"/>
      <c r="J35" s="108"/>
      <c r="K35" s="110"/>
    </row>
    <row r="36" spans="1:11" ht="15.75">
      <c r="A36" s="111" t="s">
        <v>109</v>
      </c>
      <c r="B36" s="112" t="s">
        <v>343</v>
      </c>
      <c r="C36" s="113"/>
      <c r="D36" s="114"/>
      <c r="E36" s="91"/>
      <c r="F36" s="91"/>
      <c r="G36" s="91"/>
      <c r="H36" s="100"/>
      <c r="I36" s="91"/>
      <c r="J36" s="91"/>
      <c r="K36" s="93"/>
    </row>
    <row r="37" spans="1:11" ht="15.75">
      <c r="A37" s="88" t="s">
        <v>110</v>
      </c>
      <c r="B37" s="74" t="s">
        <v>229</v>
      </c>
      <c r="C37" s="89" t="s">
        <v>41</v>
      </c>
      <c r="D37" s="90"/>
      <c r="E37" s="91"/>
      <c r="F37" s="91"/>
      <c r="G37" s="91"/>
      <c r="H37" s="100"/>
      <c r="I37" s="91"/>
      <c r="J37" s="91"/>
      <c r="K37" s="93"/>
    </row>
    <row r="38" spans="1:11" ht="15.75">
      <c r="A38" s="88" t="s">
        <v>111</v>
      </c>
      <c r="B38" s="74" t="s">
        <v>230</v>
      </c>
      <c r="C38" s="89" t="s">
        <v>41</v>
      </c>
      <c r="D38" s="90"/>
      <c r="E38" s="95"/>
      <c r="F38" s="95"/>
      <c r="G38" s="95"/>
      <c r="H38" s="100"/>
      <c r="I38" s="95"/>
      <c r="J38" s="95"/>
      <c r="K38" s="95"/>
    </row>
    <row r="39" spans="1:11" ht="15.75">
      <c r="A39" s="88" t="s">
        <v>112</v>
      </c>
      <c r="B39" s="74" t="s">
        <v>231</v>
      </c>
      <c r="C39" s="89" t="s">
        <v>41</v>
      </c>
      <c r="D39" s="90"/>
      <c r="E39" s="91"/>
      <c r="F39" s="91"/>
      <c r="G39" s="91"/>
      <c r="H39" s="100"/>
      <c r="I39" s="91"/>
      <c r="J39" s="91"/>
      <c r="K39" s="93"/>
    </row>
    <row r="40" spans="1:11" ht="15.75">
      <c r="A40" s="88" t="s">
        <v>113</v>
      </c>
      <c r="B40" s="74" t="s">
        <v>232</v>
      </c>
      <c r="C40" s="89" t="s">
        <v>41</v>
      </c>
      <c r="D40" s="90"/>
      <c r="E40" s="91"/>
      <c r="F40" s="91"/>
      <c r="G40" s="91"/>
      <c r="H40" s="76" t="s">
        <v>338</v>
      </c>
      <c r="I40" s="91"/>
      <c r="J40" s="91"/>
      <c r="K40" s="93"/>
    </row>
    <row r="41" spans="1:11" ht="15.75">
      <c r="A41" s="88" t="s">
        <v>114</v>
      </c>
      <c r="B41" s="90" t="s">
        <v>348</v>
      </c>
      <c r="C41" s="89" t="s">
        <v>41</v>
      </c>
      <c r="D41" s="90"/>
      <c r="E41" s="91"/>
      <c r="F41" s="91"/>
      <c r="G41" s="91"/>
      <c r="H41" s="91"/>
      <c r="I41" s="91"/>
      <c r="J41" s="91"/>
      <c r="K41" s="93"/>
    </row>
    <row r="42" spans="1:11" ht="15.75">
      <c r="A42" s="88" t="s">
        <v>115</v>
      </c>
      <c r="B42" s="90" t="s">
        <v>233</v>
      </c>
      <c r="C42" s="89" t="s">
        <v>41</v>
      </c>
      <c r="D42" s="90"/>
      <c r="E42" s="91"/>
      <c r="F42" s="91"/>
      <c r="G42" s="91"/>
      <c r="H42" s="91"/>
      <c r="I42" s="91"/>
      <c r="J42" s="91"/>
      <c r="K42" s="93"/>
    </row>
    <row r="43" spans="1:11" ht="15.75">
      <c r="A43" s="88" t="s">
        <v>116</v>
      </c>
      <c r="B43" s="74" t="s">
        <v>234</v>
      </c>
      <c r="C43" s="89" t="s">
        <v>41</v>
      </c>
      <c r="D43" s="90"/>
      <c r="E43" s="91"/>
      <c r="F43" s="91"/>
      <c r="G43" s="91"/>
      <c r="H43" s="95"/>
      <c r="I43" s="91"/>
      <c r="J43" s="91"/>
      <c r="K43" s="93"/>
    </row>
    <row r="44" spans="1:11" ht="15.75">
      <c r="A44" s="88" t="s">
        <v>117</v>
      </c>
      <c r="B44" s="90" t="s">
        <v>249</v>
      </c>
      <c r="C44" s="89" t="s">
        <v>41</v>
      </c>
      <c r="D44" s="90"/>
      <c r="E44" s="91"/>
      <c r="F44" s="91"/>
      <c r="G44" s="91"/>
      <c r="H44" s="91"/>
      <c r="I44" s="91"/>
      <c r="J44" s="91"/>
      <c r="K44" s="93"/>
    </row>
    <row r="45" spans="1:11" ht="15.75">
      <c r="A45" s="88" t="s">
        <v>118</v>
      </c>
      <c r="B45" s="74" t="s">
        <v>375</v>
      </c>
      <c r="C45" s="89" t="s">
        <v>41</v>
      </c>
      <c r="D45" s="90"/>
      <c r="E45" s="91"/>
      <c r="F45" s="91"/>
      <c r="G45" s="91"/>
      <c r="H45" s="91"/>
      <c r="I45" s="91"/>
      <c r="J45" s="91"/>
      <c r="K45" s="93"/>
    </row>
    <row r="46" spans="1:11" ht="15.75">
      <c r="A46" s="88" t="s">
        <v>119</v>
      </c>
      <c r="B46" s="74" t="s">
        <v>235</v>
      </c>
      <c r="C46" s="89" t="s">
        <v>41</v>
      </c>
      <c r="D46" s="90"/>
      <c r="E46" s="91"/>
      <c r="F46" s="91"/>
      <c r="G46" s="91"/>
      <c r="H46" s="115"/>
      <c r="I46" s="91"/>
      <c r="J46" s="91"/>
      <c r="K46" s="93"/>
    </row>
    <row r="47" spans="1:11" ht="15.75">
      <c r="A47" s="88" t="s">
        <v>120</v>
      </c>
      <c r="B47" s="74" t="s">
        <v>236</v>
      </c>
      <c r="C47" s="89" t="s">
        <v>41</v>
      </c>
      <c r="D47" s="90"/>
      <c r="E47" s="91"/>
      <c r="F47" s="91"/>
      <c r="G47" s="91"/>
      <c r="H47" s="115"/>
      <c r="I47" s="91"/>
      <c r="J47" s="91"/>
      <c r="K47" s="93"/>
    </row>
    <row r="48" spans="1:11" ht="15.75">
      <c r="A48" s="88" t="s">
        <v>121</v>
      </c>
      <c r="B48" s="73" t="s">
        <v>237</v>
      </c>
      <c r="C48" s="89" t="s">
        <v>41</v>
      </c>
      <c r="D48" s="90"/>
      <c r="E48" s="91"/>
      <c r="F48" s="91"/>
      <c r="G48" s="91"/>
      <c r="H48" s="115"/>
      <c r="I48" s="91"/>
      <c r="J48" s="91"/>
      <c r="K48" s="93"/>
    </row>
    <row r="49" spans="1:11" ht="15.75">
      <c r="A49" s="88" t="s">
        <v>122</v>
      </c>
      <c r="B49" s="74" t="s">
        <v>238</v>
      </c>
      <c r="C49" s="89" t="s">
        <v>41</v>
      </c>
      <c r="D49" s="90"/>
      <c r="E49" s="91"/>
      <c r="F49" s="91"/>
      <c r="G49" s="91"/>
      <c r="H49" s="115"/>
      <c r="I49" s="91"/>
      <c r="J49" s="91"/>
      <c r="K49" s="93"/>
    </row>
    <row r="50" spans="1:11" ht="15.75">
      <c r="A50" s="88" t="s">
        <v>123</v>
      </c>
      <c r="B50" s="74" t="s">
        <v>239</v>
      </c>
      <c r="C50" s="89" t="s">
        <v>41</v>
      </c>
      <c r="D50" s="116"/>
      <c r="E50" s="91"/>
      <c r="F50" s="91"/>
      <c r="G50" s="91"/>
      <c r="H50" s="91"/>
      <c r="I50" s="91"/>
      <c r="J50" s="91"/>
      <c r="K50" s="93"/>
    </row>
    <row r="51" spans="1:11" ht="15.75">
      <c r="A51" s="88" t="s">
        <v>124</v>
      </c>
      <c r="B51" s="74" t="s">
        <v>240</v>
      </c>
      <c r="C51" s="89" t="s">
        <v>41</v>
      </c>
      <c r="D51" s="116"/>
      <c r="E51" s="91"/>
      <c r="F51" s="91"/>
      <c r="G51" s="91"/>
      <c r="H51" s="91"/>
      <c r="I51" s="91"/>
      <c r="J51" s="91"/>
      <c r="K51" s="93"/>
    </row>
    <row r="52" spans="1:11" ht="15.75">
      <c r="A52" s="88" t="s">
        <v>180</v>
      </c>
      <c r="B52" s="74" t="s">
        <v>241</v>
      </c>
      <c r="C52" s="89" t="s">
        <v>41</v>
      </c>
      <c r="D52" s="116"/>
      <c r="E52" s="91"/>
      <c r="F52" s="91"/>
      <c r="G52" s="91"/>
      <c r="H52" s="91"/>
      <c r="I52" s="91"/>
      <c r="J52" s="91"/>
      <c r="K52" s="93"/>
    </row>
    <row r="53" spans="1:11" ht="15.75">
      <c r="A53" s="88" t="s">
        <v>181</v>
      </c>
      <c r="B53" s="74" t="s">
        <v>242</v>
      </c>
      <c r="C53" s="89" t="s">
        <v>41</v>
      </c>
      <c r="D53" s="116"/>
      <c r="E53" s="91"/>
      <c r="F53" s="91"/>
      <c r="G53" s="91"/>
      <c r="H53" s="91"/>
      <c r="I53" s="91"/>
      <c r="J53" s="91"/>
      <c r="K53" s="93"/>
    </row>
    <row r="54" spans="1:11" ht="15.75">
      <c r="A54" s="88" t="s">
        <v>182</v>
      </c>
      <c r="B54" s="74" t="s">
        <v>243</v>
      </c>
      <c r="C54" s="89" t="s">
        <v>41</v>
      </c>
      <c r="D54" s="116"/>
      <c r="E54" s="91"/>
      <c r="F54" s="91"/>
      <c r="G54" s="91"/>
      <c r="H54" s="91"/>
      <c r="I54" s="91"/>
      <c r="J54" s="91"/>
      <c r="K54" s="93"/>
    </row>
    <row r="55" spans="1:11" ht="15.75">
      <c r="A55" s="88" t="s">
        <v>183</v>
      </c>
      <c r="B55" s="74" t="s">
        <v>387</v>
      </c>
      <c r="C55" s="89" t="s">
        <v>41</v>
      </c>
      <c r="D55" s="116"/>
      <c r="E55" s="91"/>
      <c r="F55" s="91"/>
      <c r="G55" s="91"/>
      <c r="H55" s="91"/>
      <c r="I55" s="91"/>
      <c r="J55" s="91"/>
      <c r="K55" s="93"/>
    </row>
    <row r="56" spans="1:11" ht="15.75">
      <c r="A56" s="88" t="s">
        <v>184</v>
      </c>
      <c r="B56" s="74" t="s">
        <v>244</v>
      </c>
      <c r="C56" s="89" t="s">
        <v>41</v>
      </c>
      <c r="D56" s="116"/>
      <c r="E56" s="91"/>
      <c r="F56" s="91"/>
      <c r="G56" s="91"/>
      <c r="H56" s="91"/>
      <c r="I56" s="91"/>
      <c r="J56" s="91"/>
      <c r="K56" s="93"/>
    </row>
    <row r="57" spans="1:11" ht="15.75">
      <c r="A57" s="88" t="s">
        <v>185</v>
      </c>
      <c r="B57" s="74" t="s">
        <v>247</v>
      </c>
      <c r="C57" s="89" t="s">
        <v>41</v>
      </c>
      <c r="D57" s="116"/>
      <c r="E57" s="91"/>
      <c r="F57" s="91"/>
      <c r="G57" s="91"/>
      <c r="H57" s="91"/>
      <c r="I57" s="91"/>
      <c r="J57" s="91"/>
      <c r="K57" s="93"/>
    </row>
    <row r="58" spans="1:11" ht="47.25">
      <c r="A58" s="88" t="s">
        <v>126</v>
      </c>
      <c r="B58" s="74" t="s">
        <v>349</v>
      </c>
      <c r="C58" s="89" t="s">
        <v>41</v>
      </c>
      <c r="D58" s="116"/>
      <c r="E58" s="91"/>
      <c r="F58" s="91"/>
      <c r="G58" s="91"/>
      <c r="H58" s="91"/>
      <c r="I58" s="91"/>
      <c r="J58" s="91"/>
      <c r="K58" s="93"/>
    </row>
    <row r="59" spans="1:11" ht="31.5">
      <c r="A59" s="88" t="s">
        <v>127</v>
      </c>
      <c r="B59" s="73" t="s">
        <v>340</v>
      </c>
      <c r="C59" s="89" t="s">
        <v>41</v>
      </c>
      <c r="D59" s="116"/>
      <c r="E59" s="91"/>
      <c r="F59" s="91"/>
      <c r="G59" s="91"/>
      <c r="H59" s="91"/>
      <c r="I59" s="91"/>
      <c r="J59" s="91"/>
      <c r="K59" s="93"/>
    </row>
    <row r="60" spans="1:11" ht="47.25">
      <c r="A60" s="88" t="s">
        <v>128</v>
      </c>
      <c r="B60" s="73" t="s">
        <v>358</v>
      </c>
      <c r="C60" s="89" t="s">
        <v>41</v>
      </c>
      <c r="D60" s="116"/>
      <c r="E60" s="91"/>
      <c r="F60" s="91"/>
      <c r="G60" s="91"/>
      <c r="H60" s="91"/>
      <c r="I60" s="91"/>
      <c r="J60" s="91"/>
      <c r="K60" s="93"/>
    </row>
    <row r="61" spans="1:11" ht="15.75">
      <c r="A61" s="79" t="s">
        <v>125</v>
      </c>
      <c r="B61" s="117" t="s">
        <v>251</v>
      </c>
      <c r="C61" s="81"/>
      <c r="D61" s="83"/>
      <c r="E61" s="82" t="s">
        <v>25</v>
      </c>
      <c r="F61" s="83">
        <v>5000</v>
      </c>
      <c r="G61" s="84"/>
      <c r="H61" s="87"/>
      <c r="I61" s="86"/>
      <c r="J61" s="87"/>
      <c r="K61" s="83"/>
    </row>
    <row r="62" spans="1:11" ht="15.75">
      <c r="A62" s="104" t="s">
        <v>191</v>
      </c>
      <c r="B62" s="109" t="s">
        <v>251</v>
      </c>
      <c r="C62" s="89" t="s">
        <v>41</v>
      </c>
      <c r="D62" s="116"/>
      <c r="E62" s="95"/>
      <c r="F62" s="95"/>
      <c r="G62" s="95"/>
      <c r="H62" s="95"/>
      <c r="I62" s="95"/>
      <c r="J62" s="95"/>
      <c r="K62" s="118"/>
    </row>
    <row r="63" spans="1:11" s="60" customFormat="1" ht="15.75">
      <c r="A63" s="119" t="s">
        <v>192</v>
      </c>
      <c r="B63" s="74" t="s">
        <v>339</v>
      </c>
      <c r="C63" s="104"/>
      <c r="D63" s="120"/>
      <c r="E63" s="121"/>
      <c r="F63" s="121"/>
      <c r="G63" s="122"/>
      <c r="H63" s="123"/>
      <c r="I63" s="124"/>
      <c r="J63" s="123"/>
      <c r="K63" s="125"/>
    </row>
    <row r="64" spans="1:11" ht="41.25" customHeight="1">
      <c r="A64" s="88" t="s">
        <v>193</v>
      </c>
      <c r="B64" s="74" t="s">
        <v>252</v>
      </c>
      <c r="C64" s="89" t="s">
        <v>41</v>
      </c>
      <c r="D64" s="116"/>
      <c r="E64" s="91"/>
      <c r="F64" s="91"/>
      <c r="G64" s="92"/>
      <c r="H64" s="91"/>
      <c r="I64" s="91"/>
      <c r="J64" s="91"/>
      <c r="K64" s="93"/>
    </row>
    <row r="65" spans="1:15" ht="31.5">
      <c r="A65" s="88" t="s">
        <v>194</v>
      </c>
      <c r="B65" s="74" t="s">
        <v>347</v>
      </c>
      <c r="C65" s="89" t="s">
        <v>41</v>
      </c>
      <c r="D65" s="116"/>
      <c r="E65" s="91"/>
      <c r="F65" s="91"/>
      <c r="G65" s="91"/>
      <c r="H65" s="91"/>
      <c r="I65" s="91"/>
      <c r="J65" s="91"/>
      <c r="K65" s="93"/>
    </row>
    <row r="66" spans="1:15" ht="31.5">
      <c r="A66" s="88" t="s">
        <v>195</v>
      </c>
      <c r="B66" s="112" t="s">
        <v>253</v>
      </c>
      <c r="C66" s="89" t="s">
        <v>41</v>
      </c>
      <c r="D66" s="116"/>
      <c r="E66" s="91"/>
      <c r="F66" s="91"/>
      <c r="G66" s="91"/>
      <c r="H66" s="91"/>
      <c r="I66" s="91"/>
      <c r="J66" s="91"/>
      <c r="K66" s="93"/>
    </row>
    <row r="67" spans="1:15" ht="15.75">
      <c r="A67" s="88" t="s">
        <v>196</v>
      </c>
      <c r="B67" s="74" t="s">
        <v>254</v>
      </c>
      <c r="C67" s="89" t="s">
        <v>41</v>
      </c>
      <c r="D67" s="116"/>
      <c r="E67" s="91"/>
      <c r="F67" s="91"/>
      <c r="G67" s="91"/>
      <c r="H67" s="91"/>
      <c r="I67" s="91"/>
      <c r="J67" s="91"/>
      <c r="K67" s="93"/>
    </row>
    <row r="68" spans="1:15" ht="15.75">
      <c r="A68" s="88" t="s">
        <v>197</v>
      </c>
      <c r="B68" s="74" t="s">
        <v>255</v>
      </c>
      <c r="C68" s="89" t="s">
        <v>41</v>
      </c>
      <c r="D68" s="116"/>
      <c r="E68" s="91"/>
      <c r="F68" s="91"/>
      <c r="G68" s="91"/>
      <c r="H68" s="91"/>
      <c r="I68" s="91"/>
      <c r="J68" s="91"/>
      <c r="K68" s="93"/>
    </row>
    <row r="69" spans="1:15" ht="22.5">
      <c r="A69" s="88" t="s">
        <v>198</v>
      </c>
      <c r="B69" s="126" t="s">
        <v>256</v>
      </c>
      <c r="C69" s="89" t="s">
        <v>41</v>
      </c>
      <c r="D69" s="116"/>
      <c r="E69" s="91"/>
      <c r="F69" s="91"/>
      <c r="G69" s="91"/>
      <c r="H69" s="91"/>
      <c r="I69" s="91"/>
      <c r="J69" s="91"/>
      <c r="K69" s="93"/>
      <c r="O69" s="32" t="s">
        <v>106</v>
      </c>
    </row>
    <row r="70" spans="1:15" ht="15.75">
      <c r="A70" s="88" t="s">
        <v>199</v>
      </c>
      <c r="B70" s="74" t="s">
        <v>257</v>
      </c>
      <c r="C70" s="89" t="s">
        <v>41</v>
      </c>
      <c r="D70" s="116"/>
      <c r="E70" s="91"/>
      <c r="F70" s="91"/>
      <c r="G70" s="91"/>
      <c r="H70" s="91"/>
      <c r="I70" s="91"/>
      <c r="J70" s="91"/>
      <c r="K70" s="93"/>
    </row>
    <row r="71" spans="1:15" ht="15.75">
      <c r="A71" s="88" t="s">
        <v>200</v>
      </c>
      <c r="B71" s="126" t="s">
        <v>258</v>
      </c>
      <c r="C71" s="89" t="s">
        <v>41</v>
      </c>
      <c r="D71" s="116"/>
      <c r="E71" s="91"/>
      <c r="F71" s="91"/>
      <c r="G71" s="91"/>
      <c r="H71" s="91"/>
      <c r="I71" s="91"/>
      <c r="J71" s="91"/>
      <c r="K71" s="93"/>
    </row>
    <row r="72" spans="1:15" ht="15.75">
      <c r="A72" s="88" t="s">
        <v>201</v>
      </c>
      <c r="B72" s="74" t="s">
        <v>259</v>
      </c>
      <c r="C72" s="89" t="s">
        <v>41</v>
      </c>
      <c r="D72" s="116"/>
      <c r="E72" s="91"/>
      <c r="F72" s="91"/>
      <c r="G72" s="91"/>
      <c r="H72" s="91"/>
      <c r="I72" s="91"/>
      <c r="J72" s="91"/>
      <c r="K72" s="93"/>
    </row>
    <row r="73" spans="1:15" ht="15.75">
      <c r="A73" s="88" t="s">
        <v>202</v>
      </c>
      <c r="B73" s="74" t="s">
        <v>260</v>
      </c>
      <c r="C73" s="89" t="s">
        <v>41</v>
      </c>
      <c r="D73" s="116"/>
      <c r="E73" s="91"/>
      <c r="F73" s="91"/>
      <c r="G73" s="91"/>
      <c r="H73" s="91"/>
      <c r="I73" s="91"/>
      <c r="J73" s="91"/>
      <c r="K73" s="93"/>
    </row>
    <row r="74" spans="1:15" ht="15.75">
      <c r="A74" s="88" t="s">
        <v>203</v>
      </c>
      <c r="B74" s="74" t="s">
        <v>261</v>
      </c>
      <c r="C74" s="89" t="s">
        <v>41</v>
      </c>
      <c r="D74" s="116"/>
      <c r="E74" s="91"/>
      <c r="F74" s="91"/>
      <c r="G74" s="91"/>
      <c r="H74" s="91"/>
      <c r="I74" s="91"/>
      <c r="J74" s="91"/>
      <c r="K74" s="93"/>
    </row>
    <row r="75" spans="1:15" ht="15.75">
      <c r="A75" s="88" t="s">
        <v>204</v>
      </c>
      <c r="B75" s="74" t="s">
        <v>262</v>
      </c>
      <c r="C75" s="89" t="s">
        <v>41</v>
      </c>
      <c r="D75" s="116"/>
      <c r="E75" s="91"/>
      <c r="F75" s="91"/>
      <c r="G75" s="91"/>
      <c r="H75" s="91"/>
      <c r="I75" s="91"/>
      <c r="J75" s="91"/>
      <c r="K75" s="93"/>
    </row>
    <row r="76" spans="1:15" ht="15.75">
      <c r="A76" s="88" t="s">
        <v>205</v>
      </c>
      <c r="B76" s="74" t="s">
        <v>263</v>
      </c>
      <c r="C76" s="89" t="s">
        <v>41</v>
      </c>
      <c r="D76" s="116"/>
      <c r="E76" s="91"/>
      <c r="F76" s="91"/>
      <c r="G76" s="91"/>
      <c r="H76" s="91"/>
      <c r="I76" s="91"/>
      <c r="J76" s="91"/>
      <c r="K76" s="93"/>
    </row>
    <row r="77" spans="1:15" ht="15.75">
      <c r="A77" s="88" t="s">
        <v>206</v>
      </c>
      <c r="B77" s="145" t="s">
        <v>264</v>
      </c>
      <c r="C77" s="89" t="s">
        <v>41</v>
      </c>
      <c r="D77" s="116"/>
      <c r="E77" s="91"/>
      <c r="F77" s="91"/>
      <c r="G77" s="91"/>
      <c r="H77" s="91"/>
      <c r="I77" s="91"/>
      <c r="J77" s="91"/>
      <c r="K77" s="93"/>
    </row>
    <row r="78" spans="1:15" ht="15.75">
      <c r="A78" s="88" t="s">
        <v>207</v>
      </c>
      <c r="B78" s="90" t="s">
        <v>265</v>
      </c>
      <c r="C78" s="89" t="s">
        <v>41</v>
      </c>
      <c r="D78" s="116"/>
      <c r="E78" s="91"/>
      <c r="F78" s="91"/>
      <c r="G78" s="91"/>
      <c r="H78" s="91"/>
      <c r="I78" s="91"/>
      <c r="J78" s="91"/>
      <c r="K78" s="93"/>
    </row>
    <row r="79" spans="1:15" ht="15.75">
      <c r="A79" s="88" t="s">
        <v>222</v>
      </c>
      <c r="B79" s="90" t="s">
        <v>360</v>
      </c>
      <c r="C79" s="89" t="s">
        <v>41</v>
      </c>
      <c r="D79" s="116"/>
      <c r="E79" s="91"/>
      <c r="F79" s="91"/>
      <c r="G79" s="91"/>
      <c r="H79" s="91"/>
      <c r="I79" s="91"/>
      <c r="J79" s="91"/>
      <c r="K79" s="93"/>
    </row>
    <row r="80" spans="1:15" ht="47.25">
      <c r="A80" s="88" t="s">
        <v>223</v>
      </c>
      <c r="B80" s="147" t="s">
        <v>349</v>
      </c>
      <c r="C80" s="89" t="s">
        <v>41</v>
      </c>
      <c r="D80" s="116"/>
      <c r="E80" s="91"/>
      <c r="F80" s="91"/>
      <c r="G80" s="91"/>
      <c r="H80" s="91"/>
      <c r="I80" s="91"/>
      <c r="J80" s="91"/>
      <c r="K80" s="93"/>
    </row>
    <row r="81" spans="1:11" ht="31.5">
      <c r="A81" s="88" t="s">
        <v>224</v>
      </c>
      <c r="B81" s="73" t="s">
        <v>340</v>
      </c>
      <c r="C81" s="89" t="s">
        <v>41</v>
      </c>
      <c r="D81" s="116"/>
      <c r="E81" s="91"/>
      <c r="F81" s="91"/>
      <c r="G81" s="91"/>
      <c r="H81" s="91"/>
      <c r="I81" s="91"/>
      <c r="J81" s="91"/>
      <c r="K81" s="93"/>
    </row>
    <row r="82" spans="1:11" ht="49.5" customHeight="1">
      <c r="A82" s="88" t="s">
        <v>361</v>
      </c>
      <c r="B82" s="73" t="s">
        <v>358</v>
      </c>
      <c r="C82" s="89" t="s">
        <v>41</v>
      </c>
      <c r="D82" s="116"/>
      <c r="E82" s="91"/>
      <c r="F82" s="91"/>
      <c r="G82" s="91"/>
      <c r="H82" s="91"/>
      <c r="I82" s="91"/>
      <c r="J82" s="91"/>
      <c r="K82" s="93"/>
    </row>
    <row r="83" spans="1:11" ht="15.75">
      <c r="A83" s="164" t="s">
        <v>130</v>
      </c>
      <c r="B83" s="167" t="s">
        <v>250</v>
      </c>
      <c r="C83" s="168" t="s">
        <v>41</v>
      </c>
      <c r="D83" s="169"/>
      <c r="E83" s="170" t="s">
        <v>25</v>
      </c>
      <c r="F83" s="171">
        <v>10</v>
      </c>
      <c r="G83" s="172"/>
      <c r="H83" s="173"/>
      <c r="I83" s="174"/>
      <c r="J83" s="173"/>
      <c r="K83" s="171"/>
    </row>
    <row r="84" spans="1:11" ht="15.75">
      <c r="A84" s="164" t="s">
        <v>131</v>
      </c>
      <c r="B84" s="167" t="s">
        <v>132</v>
      </c>
      <c r="C84" s="168" t="s">
        <v>41</v>
      </c>
      <c r="D84" s="169"/>
      <c r="E84" s="170" t="s">
        <v>25</v>
      </c>
      <c r="F84" s="171">
        <v>150</v>
      </c>
      <c r="G84" s="172"/>
      <c r="H84" s="173"/>
      <c r="I84" s="174"/>
      <c r="J84" s="173"/>
      <c r="K84" s="171"/>
    </row>
    <row r="85" spans="1:11" ht="15.75">
      <c r="A85" s="164" t="s">
        <v>134</v>
      </c>
      <c r="B85" s="167" t="s">
        <v>133</v>
      </c>
      <c r="C85" s="168" t="s">
        <v>41</v>
      </c>
      <c r="D85" s="169"/>
      <c r="E85" s="170" t="s">
        <v>25</v>
      </c>
      <c r="F85" s="171">
        <v>50</v>
      </c>
      <c r="G85" s="172"/>
      <c r="H85" s="173"/>
      <c r="I85" s="174"/>
      <c r="J85" s="173"/>
      <c r="K85" s="171"/>
    </row>
    <row r="86" spans="1:11" ht="15.75">
      <c r="A86" s="164" t="s">
        <v>346</v>
      </c>
      <c r="B86" s="175" t="s">
        <v>266</v>
      </c>
      <c r="C86" s="168" t="s">
        <v>41</v>
      </c>
      <c r="D86" s="169"/>
      <c r="E86" s="170" t="s">
        <v>25</v>
      </c>
      <c r="F86" s="171">
        <v>130</v>
      </c>
      <c r="G86" s="172"/>
      <c r="H86" s="173"/>
      <c r="I86" s="174"/>
      <c r="J86" s="173"/>
      <c r="K86" s="171"/>
    </row>
    <row r="87" spans="1:11" ht="15.75">
      <c r="A87" s="164" t="s">
        <v>135</v>
      </c>
      <c r="B87" s="175" t="s">
        <v>267</v>
      </c>
      <c r="C87" s="176" t="s">
        <v>41</v>
      </c>
      <c r="D87" s="171"/>
      <c r="E87" s="170" t="s">
        <v>25</v>
      </c>
      <c r="F87" s="171">
        <v>50</v>
      </c>
      <c r="G87" s="172"/>
      <c r="H87" s="177"/>
      <c r="I87" s="174"/>
      <c r="J87" s="173"/>
      <c r="K87" s="171"/>
    </row>
    <row r="88" spans="1:11" ht="15.75">
      <c r="A88" s="164" t="s">
        <v>136</v>
      </c>
      <c r="B88" s="175" t="s">
        <v>377</v>
      </c>
      <c r="C88" s="176" t="s">
        <v>41</v>
      </c>
      <c r="D88" s="171"/>
      <c r="E88" s="170" t="s">
        <v>25</v>
      </c>
      <c r="F88" s="171">
        <v>5000</v>
      </c>
      <c r="G88" s="172"/>
      <c r="H88" s="177"/>
      <c r="I88" s="174"/>
      <c r="J88" s="173"/>
      <c r="K88" s="171"/>
    </row>
    <row r="89" spans="1:11" ht="31.5">
      <c r="A89" s="164" t="s">
        <v>137</v>
      </c>
      <c r="B89" s="175" t="s">
        <v>268</v>
      </c>
      <c r="C89" s="176" t="s">
        <v>41</v>
      </c>
      <c r="D89" s="171"/>
      <c r="E89" s="170" t="s">
        <v>25</v>
      </c>
      <c r="F89" s="171">
        <v>30</v>
      </c>
      <c r="G89" s="172"/>
      <c r="H89" s="177"/>
      <c r="I89" s="174"/>
      <c r="J89" s="173"/>
      <c r="K89" s="171"/>
    </row>
    <row r="90" spans="1:11" ht="15.75">
      <c r="A90" s="150" t="s">
        <v>305</v>
      </c>
      <c r="B90" s="175" t="s">
        <v>376</v>
      </c>
      <c r="C90" s="176" t="s">
        <v>41</v>
      </c>
      <c r="D90" s="171"/>
      <c r="E90" s="170" t="s">
        <v>25</v>
      </c>
      <c r="F90" s="171">
        <v>150</v>
      </c>
      <c r="G90" s="172"/>
      <c r="H90" s="177"/>
      <c r="I90" s="174"/>
      <c r="J90" s="177"/>
      <c r="K90" s="171"/>
    </row>
    <row r="91" spans="1:11" ht="15.75">
      <c r="A91" s="150" t="s">
        <v>138</v>
      </c>
      <c r="B91" s="178" t="s">
        <v>269</v>
      </c>
      <c r="C91" s="176" t="s">
        <v>41</v>
      </c>
      <c r="D91" s="171"/>
      <c r="E91" s="170" t="s">
        <v>25</v>
      </c>
      <c r="F91" s="171">
        <v>10</v>
      </c>
      <c r="G91" s="172"/>
      <c r="H91" s="177"/>
      <c r="I91" s="174"/>
      <c r="J91" s="177"/>
      <c r="K91" s="171"/>
    </row>
    <row r="92" spans="1:11" ht="15.75">
      <c r="A92" s="150" t="s">
        <v>272</v>
      </c>
      <c r="B92" s="178" t="s">
        <v>270</v>
      </c>
      <c r="C92" s="168" t="s">
        <v>41</v>
      </c>
      <c r="D92" s="171"/>
      <c r="E92" s="170" t="s">
        <v>25</v>
      </c>
      <c r="F92" s="171">
        <v>100</v>
      </c>
      <c r="G92" s="172"/>
      <c r="H92" s="177"/>
      <c r="I92" s="174"/>
      <c r="J92" s="177"/>
      <c r="K92" s="171"/>
    </row>
    <row r="93" spans="1:11" ht="15.75">
      <c r="A93" s="150" t="s">
        <v>273</v>
      </c>
      <c r="B93" s="178" t="s">
        <v>271</v>
      </c>
      <c r="C93" s="168" t="s">
        <v>41</v>
      </c>
      <c r="D93" s="171"/>
      <c r="E93" s="179" t="s">
        <v>25</v>
      </c>
      <c r="F93" s="179">
        <v>50</v>
      </c>
      <c r="G93" s="180"/>
      <c r="H93" s="180"/>
      <c r="I93" s="174"/>
      <c r="J93" s="180"/>
      <c r="K93" s="169"/>
    </row>
    <row r="94" spans="1:11" ht="15.75">
      <c r="A94" s="150" t="s">
        <v>276</v>
      </c>
      <c r="B94" s="178" t="s">
        <v>274</v>
      </c>
      <c r="C94" s="168" t="s">
        <v>41</v>
      </c>
      <c r="D94" s="169"/>
      <c r="E94" s="179" t="s">
        <v>25</v>
      </c>
      <c r="F94" s="179">
        <v>50</v>
      </c>
      <c r="G94" s="180"/>
      <c r="H94" s="180"/>
      <c r="I94" s="174"/>
      <c r="J94" s="180"/>
      <c r="K94" s="169"/>
    </row>
    <row r="95" spans="1:11" ht="15.75">
      <c r="A95" s="150" t="s">
        <v>277</v>
      </c>
      <c r="B95" s="178" t="s">
        <v>275</v>
      </c>
      <c r="C95" s="168" t="s">
        <v>41</v>
      </c>
      <c r="D95" s="169"/>
      <c r="E95" s="179" t="s">
        <v>25</v>
      </c>
      <c r="F95" s="179">
        <v>200</v>
      </c>
      <c r="G95" s="180"/>
      <c r="H95" s="180"/>
      <c r="I95" s="174"/>
      <c r="J95" s="180"/>
      <c r="K95" s="169"/>
    </row>
    <row r="96" spans="1:11" ht="15.75">
      <c r="A96" s="150" t="s">
        <v>278</v>
      </c>
      <c r="B96" s="178" t="s">
        <v>288</v>
      </c>
      <c r="C96" s="168" t="s">
        <v>41</v>
      </c>
      <c r="D96" s="169"/>
      <c r="E96" s="179" t="s">
        <v>25</v>
      </c>
      <c r="F96" s="179">
        <v>10</v>
      </c>
      <c r="G96" s="180"/>
      <c r="H96" s="180"/>
      <c r="I96" s="174"/>
      <c r="J96" s="180"/>
      <c r="K96" s="169"/>
    </row>
    <row r="97" spans="1:11" ht="15.75">
      <c r="A97" s="150" t="s">
        <v>279</v>
      </c>
      <c r="B97" s="178" t="s">
        <v>289</v>
      </c>
      <c r="C97" s="168" t="s">
        <v>41</v>
      </c>
      <c r="D97" s="169"/>
      <c r="E97" s="179" t="s">
        <v>25</v>
      </c>
      <c r="F97" s="179">
        <v>10</v>
      </c>
      <c r="G97" s="180"/>
      <c r="H97" s="180"/>
      <c r="I97" s="174"/>
      <c r="J97" s="180"/>
      <c r="K97" s="169"/>
    </row>
    <row r="98" spans="1:11" ht="15.75">
      <c r="A98" s="150" t="s">
        <v>280</v>
      </c>
      <c r="B98" s="178" t="s">
        <v>290</v>
      </c>
      <c r="C98" s="168" t="s">
        <v>41</v>
      </c>
      <c r="D98" s="169"/>
      <c r="E98" s="179" t="s">
        <v>25</v>
      </c>
      <c r="F98" s="179">
        <v>100</v>
      </c>
      <c r="G98" s="180"/>
      <c r="H98" s="180"/>
      <c r="I98" s="174"/>
      <c r="J98" s="180"/>
      <c r="K98" s="169"/>
    </row>
    <row r="99" spans="1:11" ht="15.75">
      <c r="A99" s="150" t="s">
        <v>281</v>
      </c>
      <c r="B99" s="178" t="s">
        <v>291</v>
      </c>
      <c r="C99" s="168" t="s">
        <v>41</v>
      </c>
      <c r="D99" s="169"/>
      <c r="E99" s="179" t="s">
        <v>25</v>
      </c>
      <c r="F99" s="179">
        <v>50</v>
      </c>
      <c r="G99" s="180"/>
      <c r="H99" s="180"/>
      <c r="I99" s="174"/>
      <c r="J99" s="180"/>
      <c r="K99" s="169"/>
    </row>
    <row r="100" spans="1:11" ht="15.75">
      <c r="A100" s="150" t="s">
        <v>282</v>
      </c>
      <c r="B100" s="178" t="s">
        <v>292</v>
      </c>
      <c r="C100" s="168" t="s">
        <v>41</v>
      </c>
      <c r="D100" s="169"/>
      <c r="E100" s="179" t="s">
        <v>25</v>
      </c>
      <c r="F100" s="179">
        <v>20</v>
      </c>
      <c r="G100" s="180"/>
      <c r="H100" s="180"/>
      <c r="I100" s="174"/>
      <c r="J100" s="180"/>
      <c r="K100" s="169"/>
    </row>
    <row r="101" spans="1:11" ht="15.75">
      <c r="A101" s="150" t="s">
        <v>283</v>
      </c>
      <c r="B101" s="178" t="s">
        <v>293</v>
      </c>
      <c r="C101" s="168" t="s">
        <v>41</v>
      </c>
      <c r="D101" s="169"/>
      <c r="E101" s="179" t="s">
        <v>25</v>
      </c>
      <c r="F101" s="179">
        <v>5</v>
      </c>
      <c r="G101" s="180"/>
      <c r="H101" s="180"/>
      <c r="I101" s="174"/>
      <c r="J101" s="180"/>
      <c r="K101" s="169"/>
    </row>
    <row r="102" spans="1:11" ht="15.75">
      <c r="A102" s="150" t="s">
        <v>284</v>
      </c>
      <c r="B102" s="178" t="s">
        <v>294</v>
      </c>
      <c r="C102" s="168" t="s">
        <v>41</v>
      </c>
      <c r="D102" s="169"/>
      <c r="E102" s="179" t="s">
        <v>25</v>
      </c>
      <c r="F102" s="179">
        <v>3</v>
      </c>
      <c r="G102" s="180"/>
      <c r="H102" s="180"/>
      <c r="I102" s="174"/>
      <c r="J102" s="180"/>
      <c r="K102" s="169"/>
    </row>
    <row r="103" spans="1:11" ht="15.75">
      <c r="A103" s="150" t="s">
        <v>285</v>
      </c>
      <c r="B103" s="178" t="s">
        <v>295</v>
      </c>
      <c r="C103" s="168" t="s">
        <v>41</v>
      </c>
      <c r="D103" s="169"/>
      <c r="E103" s="179" t="s">
        <v>25</v>
      </c>
      <c r="F103" s="179">
        <v>3</v>
      </c>
      <c r="G103" s="180"/>
      <c r="H103" s="180"/>
      <c r="I103" s="174"/>
      <c r="J103" s="180"/>
      <c r="K103" s="169"/>
    </row>
    <row r="104" spans="1:11" ht="15.75">
      <c r="A104" s="150" t="s">
        <v>286</v>
      </c>
      <c r="B104" s="178" t="s">
        <v>296</v>
      </c>
      <c r="C104" s="168" t="s">
        <v>41</v>
      </c>
      <c r="D104" s="169"/>
      <c r="E104" s="179" t="s">
        <v>25</v>
      </c>
      <c r="F104" s="179">
        <v>2</v>
      </c>
      <c r="G104" s="180"/>
      <c r="H104" s="180"/>
      <c r="I104" s="174"/>
      <c r="J104" s="180"/>
      <c r="K104" s="169"/>
    </row>
    <row r="105" spans="1:11" ht="15.75">
      <c r="A105" s="150" t="s">
        <v>287</v>
      </c>
      <c r="B105" s="178" t="s">
        <v>297</v>
      </c>
      <c r="C105" s="168" t="s">
        <v>41</v>
      </c>
      <c r="D105" s="169"/>
      <c r="E105" s="179" t="s">
        <v>25</v>
      </c>
      <c r="F105" s="179">
        <v>150</v>
      </c>
      <c r="G105" s="180"/>
      <c r="H105" s="180"/>
      <c r="I105" s="174"/>
      <c r="J105" s="180"/>
      <c r="K105" s="169"/>
    </row>
    <row r="106" spans="1:11" ht="15.75">
      <c r="A106" s="150" t="s">
        <v>302</v>
      </c>
      <c r="B106" s="178" t="s">
        <v>298</v>
      </c>
      <c r="C106" s="168" t="s">
        <v>41</v>
      </c>
      <c r="D106" s="169"/>
      <c r="E106" s="179" t="s">
        <v>25</v>
      </c>
      <c r="F106" s="179">
        <v>100</v>
      </c>
      <c r="G106" s="180"/>
      <c r="H106" s="180"/>
      <c r="I106" s="174"/>
      <c r="J106" s="180"/>
      <c r="K106" s="169"/>
    </row>
    <row r="107" spans="1:11" ht="15.75">
      <c r="A107" s="150" t="s">
        <v>303</v>
      </c>
      <c r="B107" s="178" t="s">
        <v>299</v>
      </c>
      <c r="C107" s="168" t="s">
        <v>41</v>
      </c>
      <c r="D107" s="169"/>
      <c r="E107" s="179" t="s">
        <v>25</v>
      </c>
      <c r="F107" s="179">
        <v>4</v>
      </c>
      <c r="G107" s="180"/>
      <c r="H107" s="180"/>
      <c r="I107" s="174"/>
      <c r="J107" s="180"/>
      <c r="K107" s="169"/>
    </row>
    <row r="108" spans="1:11" ht="15.75">
      <c r="A108" s="150" t="s">
        <v>304</v>
      </c>
      <c r="B108" s="178" t="s">
        <v>300</v>
      </c>
      <c r="C108" s="168" t="s">
        <v>41</v>
      </c>
      <c r="D108" s="169"/>
      <c r="E108" s="179" t="s">
        <v>25</v>
      </c>
      <c r="F108" s="179">
        <v>100</v>
      </c>
      <c r="G108" s="180"/>
      <c r="H108" s="180"/>
      <c r="I108" s="174"/>
      <c r="J108" s="180"/>
      <c r="K108" s="169"/>
    </row>
    <row r="109" spans="1:11" ht="15.75">
      <c r="A109" s="165" t="s">
        <v>306</v>
      </c>
      <c r="B109" s="178" t="s">
        <v>301</v>
      </c>
      <c r="C109" s="168" t="s">
        <v>41</v>
      </c>
      <c r="D109" s="169"/>
      <c r="E109" s="179" t="s">
        <v>25</v>
      </c>
      <c r="F109" s="179">
        <v>30</v>
      </c>
      <c r="G109" s="180"/>
      <c r="H109" s="180"/>
      <c r="I109" s="174"/>
      <c r="J109" s="180"/>
      <c r="K109" s="169"/>
    </row>
    <row r="110" spans="1:11" ht="47.25">
      <c r="A110" s="150" t="s">
        <v>359</v>
      </c>
      <c r="B110" s="151" t="s">
        <v>362</v>
      </c>
      <c r="C110" s="106" t="s">
        <v>41</v>
      </c>
      <c r="D110" s="105"/>
      <c r="E110" s="129"/>
      <c r="F110" s="129"/>
      <c r="G110" s="130"/>
      <c r="H110" s="130"/>
      <c r="I110" s="105"/>
      <c r="J110" s="130"/>
      <c r="K110" s="105"/>
    </row>
    <row r="111" spans="1:11" ht="15">
      <c r="A111" s="95"/>
      <c r="B111" s="189" t="s">
        <v>386</v>
      </c>
      <c r="C111" s="190"/>
      <c r="D111" s="190"/>
      <c r="E111" s="190"/>
      <c r="F111" s="190"/>
      <c r="G111" s="191"/>
      <c r="H111" s="169"/>
      <c r="I111" s="116"/>
      <c r="J111" s="184"/>
      <c r="K111" s="116"/>
    </row>
    <row r="112" spans="1:11" ht="15">
      <c r="B112" s="16" t="s">
        <v>46</v>
      </c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3" ht="15">
      <c r="B113" s="16" t="s">
        <v>47</v>
      </c>
      <c r="C113" s="16"/>
      <c r="D113" s="16"/>
      <c r="E113" s="16"/>
      <c r="F113" s="16"/>
      <c r="G113" s="16"/>
      <c r="H113" s="16"/>
      <c r="I113" s="16"/>
      <c r="J113" s="16"/>
      <c r="K113" s="15"/>
    </row>
    <row r="114" spans="2:13" ht="15">
      <c r="B114" s="16" t="s">
        <v>48</v>
      </c>
      <c r="C114" s="16"/>
      <c r="D114" s="16"/>
      <c r="E114" s="16"/>
      <c r="F114" s="17"/>
      <c r="G114" s="16"/>
      <c r="H114" s="16"/>
      <c r="I114" s="16"/>
      <c r="J114" s="16"/>
      <c r="K114" s="15"/>
    </row>
    <row r="115" spans="2:13" ht="15">
      <c r="B115" s="16" t="s">
        <v>49</v>
      </c>
      <c r="C115" s="16"/>
      <c r="D115" s="16"/>
      <c r="E115" s="16"/>
      <c r="F115" s="16"/>
      <c r="G115" s="16"/>
      <c r="H115" s="16"/>
      <c r="I115" s="16"/>
      <c r="J115" s="16"/>
      <c r="K115" s="15"/>
    </row>
    <row r="116" spans="2:13" ht="15">
      <c r="B116" s="16" t="s">
        <v>50</v>
      </c>
      <c r="C116" s="16"/>
      <c r="D116" s="16"/>
      <c r="E116" s="16"/>
      <c r="F116" s="16"/>
      <c r="G116" s="16"/>
      <c r="H116" s="16"/>
      <c r="I116" s="16"/>
      <c r="J116" s="16"/>
      <c r="K116" s="15"/>
    </row>
    <row r="117" spans="2:13" ht="15">
      <c r="B117" s="16"/>
      <c r="C117" s="16"/>
      <c r="D117" s="16"/>
      <c r="E117" s="16"/>
      <c r="F117" s="16"/>
      <c r="G117" s="16"/>
      <c r="H117" s="16"/>
      <c r="I117" s="16"/>
      <c r="J117" s="16"/>
      <c r="K117" s="15"/>
    </row>
    <row r="118" spans="2:13" ht="15">
      <c r="C118" s="141"/>
      <c r="D118" s="141"/>
      <c r="E118" s="141"/>
      <c r="F118" s="141"/>
      <c r="G118" s="141"/>
      <c r="H118" s="141"/>
      <c r="I118" s="141"/>
      <c r="J118" s="141"/>
      <c r="K118" s="60"/>
      <c r="L118" s="60"/>
      <c r="M118" s="60"/>
    </row>
  </sheetData>
  <mergeCells count="1">
    <mergeCell ref="B111:G111"/>
  </mergeCells>
  <pageMargins left="0.23622047244094491" right="0.23622047244094491" top="0.74803149606299213" bottom="1.1811023622047245" header="0.31496062992125984" footer="0.31496062992125984"/>
  <pageSetup paperSize="8" scale="97" fitToHeight="0" orientation="landscape" horizontalDpi="4294967293" r:id="rId1"/>
  <headerFooter>
    <oddFooter>&amp;LPrzetarg - WM różne&amp;CStrona &amp;P z &amp;N&amp;Rark: &amp;A, &amp;D</oddFooter>
  </headerFooter>
  <rowBreaks count="2" manualBreakCount="2">
    <brk id="33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149"/>
  <sheetViews>
    <sheetView view="pageBreakPreview" zoomScale="70" zoomScaleNormal="70" zoomScaleSheetLayoutView="70" workbookViewId="0">
      <selection activeCell="J139" sqref="J139"/>
    </sheetView>
  </sheetViews>
  <sheetFormatPr defaultRowHeight="14.25"/>
  <cols>
    <col min="1" max="1" width="7" style="1" customWidth="1"/>
    <col min="2" max="2" width="54" style="1" bestFit="1" customWidth="1"/>
    <col min="3" max="3" width="12.875" style="1" customWidth="1"/>
    <col min="4" max="4" width="19.375" style="1" customWidth="1"/>
    <col min="5" max="5" width="5.375" style="1" bestFit="1" customWidth="1"/>
    <col min="6" max="6" width="13.25" style="1" customWidth="1"/>
    <col min="7" max="7" width="12.625" style="1" customWidth="1"/>
    <col min="8" max="8" width="18.5" style="1" customWidth="1"/>
    <col min="9" max="9" width="8.25" style="1" customWidth="1"/>
    <col min="10" max="10" width="19" style="1" customWidth="1"/>
    <col min="11" max="11" width="18.625" style="1" customWidth="1"/>
    <col min="12" max="16384" width="9" style="1"/>
  </cols>
  <sheetData>
    <row r="2" spans="1:11" ht="15">
      <c r="B2" s="163" t="s">
        <v>0</v>
      </c>
    </row>
    <row r="3" spans="1:11">
      <c r="B3" s="1" t="s">
        <v>383</v>
      </c>
      <c r="C3" s="1" t="s">
        <v>338</v>
      </c>
    </row>
    <row r="4" spans="1:11" ht="15.75">
      <c r="B4" s="1" t="s">
        <v>1</v>
      </c>
      <c r="C4" s="161" t="s">
        <v>139</v>
      </c>
      <c r="D4" s="161"/>
      <c r="E4" s="161"/>
      <c r="F4" s="161"/>
      <c r="G4" s="161"/>
      <c r="H4" s="161"/>
    </row>
    <row r="5" spans="1:11">
      <c r="B5" s="1" t="s">
        <v>4</v>
      </c>
      <c r="C5" s="1" t="s">
        <v>129</v>
      </c>
    </row>
    <row r="10" spans="1:11" ht="81" customHeight="1">
      <c r="A10" s="166" t="s">
        <v>2</v>
      </c>
      <c r="B10" s="166" t="s">
        <v>6</v>
      </c>
      <c r="C10" s="166" t="s">
        <v>385</v>
      </c>
      <c r="D10" s="166" t="s">
        <v>7</v>
      </c>
      <c r="E10" s="166" t="s">
        <v>3</v>
      </c>
      <c r="F10" s="166" t="s">
        <v>8</v>
      </c>
      <c r="G10" s="166" t="s">
        <v>9</v>
      </c>
      <c r="H10" s="166" t="s">
        <v>10</v>
      </c>
      <c r="I10" s="166" t="s">
        <v>11</v>
      </c>
      <c r="J10" s="166" t="s">
        <v>12</v>
      </c>
      <c r="K10" s="166" t="s">
        <v>5</v>
      </c>
    </row>
    <row r="11" spans="1:1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</row>
    <row r="12" spans="1:11" ht="15">
      <c r="A12" s="19" t="s">
        <v>24</v>
      </c>
      <c r="B12" s="20" t="s">
        <v>366</v>
      </c>
      <c r="C12" s="19"/>
      <c r="D12" s="21"/>
      <c r="E12" s="22" t="s">
        <v>25</v>
      </c>
      <c r="F12" s="19">
        <v>2</v>
      </c>
      <c r="G12" s="23"/>
      <c r="H12" s="24"/>
      <c r="I12" s="25"/>
      <c r="J12" s="24"/>
      <c r="K12" s="19"/>
    </row>
    <row r="13" spans="1:11" ht="19.5">
      <c r="A13" s="3" t="s">
        <v>26</v>
      </c>
      <c r="B13" s="37" t="s">
        <v>366</v>
      </c>
      <c r="C13" s="7" t="s">
        <v>41</v>
      </c>
      <c r="D13" s="8"/>
      <c r="E13" s="9"/>
      <c r="F13" s="9"/>
      <c r="G13" s="10"/>
      <c r="H13" s="35" t="s">
        <v>106</v>
      </c>
      <c r="I13" s="9"/>
      <c r="J13" s="9"/>
      <c r="K13" s="11"/>
    </row>
    <row r="14" spans="1:11">
      <c r="A14" s="3" t="s">
        <v>27</v>
      </c>
      <c r="B14" s="6" t="s">
        <v>371</v>
      </c>
      <c r="C14" s="7"/>
      <c r="D14" s="8"/>
      <c r="E14" s="9"/>
      <c r="F14" s="9"/>
      <c r="G14" s="9"/>
      <c r="H14" s="9"/>
      <c r="I14" s="9"/>
      <c r="J14" s="9"/>
      <c r="K14" s="11"/>
    </row>
    <row r="15" spans="1:11">
      <c r="A15" s="3" t="s">
        <v>54</v>
      </c>
      <c r="B15" s="6" t="s">
        <v>140</v>
      </c>
      <c r="C15" s="7" t="s">
        <v>41</v>
      </c>
      <c r="D15" s="8"/>
      <c r="E15" s="9"/>
      <c r="F15" s="9"/>
      <c r="G15" s="9"/>
      <c r="H15" s="9"/>
      <c r="I15" s="9"/>
      <c r="J15" s="9"/>
      <c r="K15" s="11"/>
    </row>
    <row r="16" spans="1:11">
      <c r="A16" s="3" t="s">
        <v>53</v>
      </c>
      <c r="B16" s="6" t="s">
        <v>378</v>
      </c>
      <c r="C16" s="7" t="s">
        <v>41</v>
      </c>
      <c r="D16" s="8"/>
      <c r="E16" s="9"/>
      <c r="F16" s="9"/>
      <c r="G16" s="9"/>
      <c r="H16" s="9"/>
      <c r="I16" s="9"/>
      <c r="J16" s="9"/>
      <c r="K16" s="11"/>
    </row>
    <row r="17" spans="1:11">
      <c r="A17" s="3" t="s">
        <v>55</v>
      </c>
      <c r="B17" s="6" t="s">
        <v>143</v>
      </c>
      <c r="C17" s="7" t="s">
        <v>41</v>
      </c>
      <c r="D17" s="8"/>
      <c r="E17" s="9"/>
      <c r="F17" s="9"/>
      <c r="G17" s="9"/>
      <c r="H17" s="9"/>
      <c r="I17" s="9"/>
      <c r="J17" s="9"/>
      <c r="K17" s="11"/>
    </row>
    <row r="18" spans="1:11">
      <c r="A18" s="3" t="s">
        <v>56</v>
      </c>
      <c r="B18" s="6" t="s">
        <v>144</v>
      </c>
      <c r="C18" s="7" t="s">
        <v>41</v>
      </c>
      <c r="D18" s="8"/>
      <c r="E18" s="9"/>
      <c r="F18" s="9"/>
      <c r="G18" s="9"/>
      <c r="H18" s="9"/>
      <c r="I18" s="9"/>
      <c r="J18" s="9"/>
      <c r="K18" s="11"/>
    </row>
    <row r="19" spans="1:11">
      <c r="A19" s="3" t="s">
        <v>57</v>
      </c>
      <c r="B19" s="6" t="s">
        <v>141</v>
      </c>
      <c r="C19" s="7" t="s">
        <v>41</v>
      </c>
      <c r="D19" s="8"/>
      <c r="E19" s="9"/>
      <c r="F19" s="9"/>
      <c r="G19" s="9"/>
      <c r="H19" s="9"/>
      <c r="I19" s="9"/>
      <c r="J19" s="9"/>
      <c r="K19" s="11"/>
    </row>
    <row r="20" spans="1:11">
      <c r="A20" s="3" t="s">
        <v>58</v>
      </c>
      <c r="B20" s="1" t="s">
        <v>142</v>
      </c>
      <c r="C20" s="7" t="s">
        <v>41</v>
      </c>
      <c r="D20" s="8"/>
      <c r="E20" s="9"/>
      <c r="F20" s="9"/>
      <c r="G20" s="9"/>
      <c r="H20" s="9"/>
      <c r="I20" s="9"/>
      <c r="J20" s="9"/>
      <c r="K20" s="11"/>
    </row>
    <row r="21" spans="1:11" ht="28.5">
      <c r="A21" s="3" t="s">
        <v>59</v>
      </c>
      <c r="B21" s="6" t="s">
        <v>145</v>
      </c>
      <c r="C21" s="7" t="s">
        <v>41</v>
      </c>
      <c r="D21" s="8"/>
      <c r="E21" s="9"/>
      <c r="F21" s="9"/>
      <c r="G21" s="9"/>
      <c r="H21" s="9"/>
      <c r="I21" s="9"/>
      <c r="J21" s="9"/>
      <c r="K21" s="11"/>
    </row>
    <row r="22" spans="1:11">
      <c r="A22" s="3" t="s">
        <v>60</v>
      </c>
      <c r="B22" s="6" t="s">
        <v>146</v>
      </c>
      <c r="C22" s="7" t="s">
        <v>41</v>
      </c>
      <c r="D22" s="8"/>
      <c r="E22" s="9"/>
      <c r="F22" s="9"/>
      <c r="G22" s="9"/>
      <c r="H22" s="9"/>
      <c r="I22" s="9"/>
      <c r="J22" s="9"/>
      <c r="K22" s="11"/>
    </row>
    <row r="23" spans="1:11">
      <c r="A23" s="3" t="s">
        <v>61</v>
      </c>
      <c r="B23" s="6" t="s">
        <v>147</v>
      </c>
      <c r="C23" s="7" t="s">
        <v>41</v>
      </c>
      <c r="D23" s="8"/>
      <c r="E23" s="9"/>
      <c r="F23" s="9"/>
      <c r="G23" s="9"/>
      <c r="H23" s="9"/>
      <c r="I23" s="9"/>
      <c r="J23" s="9"/>
      <c r="K23" s="11"/>
    </row>
    <row r="24" spans="1:11">
      <c r="A24" s="3" t="s">
        <v>62</v>
      </c>
      <c r="B24" s="6" t="s">
        <v>148</v>
      </c>
      <c r="C24" s="7" t="s">
        <v>41</v>
      </c>
      <c r="D24" s="8"/>
      <c r="E24" s="9"/>
      <c r="F24" s="9"/>
      <c r="G24" s="9"/>
      <c r="H24" s="9"/>
      <c r="I24" s="9"/>
      <c r="J24" s="9"/>
      <c r="K24" s="11"/>
    </row>
    <row r="25" spans="1:11">
      <c r="A25" s="3" t="s">
        <v>63</v>
      </c>
      <c r="B25" s="6" t="s">
        <v>149</v>
      </c>
      <c r="C25" s="7" t="s">
        <v>41</v>
      </c>
      <c r="D25" s="8"/>
      <c r="E25" s="9"/>
      <c r="F25" s="9"/>
      <c r="G25" s="9"/>
      <c r="H25" s="9"/>
      <c r="I25" s="9"/>
      <c r="J25" s="9"/>
      <c r="K25" s="11"/>
    </row>
    <row r="26" spans="1:11">
      <c r="A26" s="3" t="s">
        <v>64</v>
      </c>
      <c r="B26" s="6" t="s">
        <v>150</v>
      </c>
      <c r="C26" s="7" t="s">
        <v>41</v>
      </c>
      <c r="D26" s="8"/>
      <c r="E26" s="9"/>
      <c r="F26" s="9"/>
      <c r="G26" s="9"/>
      <c r="H26" s="9"/>
      <c r="I26" s="9"/>
      <c r="J26" s="9"/>
      <c r="K26" s="11"/>
    </row>
    <row r="27" spans="1:11">
      <c r="A27" s="3" t="s">
        <v>65</v>
      </c>
      <c r="B27" s="6" t="s">
        <v>151</v>
      </c>
      <c r="C27" s="7" t="s">
        <v>41</v>
      </c>
      <c r="D27" s="8"/>
      <c r="E27" s="9"/>
      <c r="F27" s="9"/>
      <c r="G27" s="9"/>
      <c r="H27" s="9"/>
      <c r="I27" s="9"/>
      <c r="J27" s="9"/>
      <c r="K27" s="11"/>
    </row>
    <row r="28" spans="1:11" ht="18" customHeight="1">
      <c r="A28" s="3" t="s">
        <v>66</v>
      </c>
      <c r="B28" s="6" t="s">
        <v>170</v>
      </c>
      <c r="C28" s="7" t="s">
        <v>41</v>
      </c>
      <c r="D28" s="8"/>
      <c r="E28" s="9"/>
      <c r="F28" s="9"/>
      <c r="G28" s="9"/>
      <c r="I28" s="9"/>
      <c r="J28" s="9"/>
      <c r="K28" s="11"/>
    </row>
    <row r="29" spans="1:11">
      <c r="A29" s="3" t="s">
        <v>67</v>
      </c>
      <c r="B29" s="6" t="s">
        <v>152</v>
      </c>
      <c r="C29" s="7" t="s">
        <v>41</v>
      </c>
      <c r="D29" s="8"/>
      <c r="E29" s="9"/>
      <c r="F29" s="9"/>
      <c r="G29" s="9"/>
      <c r="H29" s="9"/>
      <c r="I29" s="9"/>
      <c r="J29" s="9"/>
      <c r="K29" s="11"/>
    </row>
    <row r="30" spans="1:11">
      <c r="A30" s="3" t="s">
        <v>68</v>
      </c>
      <c r="B30" s="6" t="s">
        <v>153</v>
      </c>
      <c r="C30" s="7" t="s">
        <v>41</v>
      </c>
      <c r="D30" s="8"/>
      <c r="E30" s="9"/>
      <c r="F30" s="9"/>
      <c r="G30" s="9"/>
      <c r="H30" s="9"/>
      <c r="I30" s="9"/>
      <c r="J30" s="9"/>
      <c r="K30" s="11"/>
    </row>
    <row r="31" spans="1:11">
      <c r="A31" s="3" t="s">
        <v>69</v>
      </c>
      <c r="B31" s="26" t="s">
        <v>154</v>
      </c>
      <c r="C31" s="7" t="s">
        <v>41</v>
      </c>
      <c r="D31" s="8"/>
    </row>
    <row r="32" spans="1:11">
      <c r="A32" s="3" t="s">
        <v>70</v>
      </c>
      <c r="B32" s="6" t="s">
        <v>155</v>
      </c>
      <c r="C32" s="7" t="s">
        <v>41</v>
      </c>
      <c r="D32" s="8"/>
      <c r="E32" s="9"/>
      <c r="F32" s="9"/>
      <c r="G32" s="9"/>
      <c r="H32" s="9"/>
      <c r="I32" s="9"/>
      <c r="J32" s="9"/>
      <c r="K32" s="11"/>
    </row>
    <row r="33" spans="1:11">
      <c r="A33" s="3" t="s">
        <v>71</v>
      </c>
      <c r="B33" s="6" t="s">
        <v>156</v>
      </c>
      <c r="C33" s="7" t="s">
        <v>41</v>
      </c>
      <c r="D33" s="8"/>
      <c r="E33" s="9"/>
      <c r="F33" s="9"/>
      <c r="G33" s="9"/>
      <c r="H33" s="9"/>
      <c r="I33" s="9"/>
      <c r="J33" s="9"/>
      <c r="K33" s="11"/>
    </row>
    <row r="34" spans="1:11">
      <c r="A34" s="3" t="s">
        <v>72</v>
      </c>
      <c r="B34" s="6" t="s">
        <v>157</v>
      </c>
      <c r="C34" s="7" t="s">
        <v>41</v>
      </c>
      <c r="D34" s="8"/>
      <c r="E34" s="9"/>
      <c r="F34" s="9"/>
      <c r="G34" s="9"/>
      <c r="H34" s="9"/>
      <c r="I34" s="9"/>
      <c r="J34" s="9"/>
      <c r="K34" s="11"/>
    </row>
    <row r="35" spans="1:11">
      <c r="A35" s="3" t="s">
        <v>73</v>
      </c>
      <c r="B35" s="6" t="s">
        <v>158</v>
      </c>
      <c r="C35" s="7" t="s">
        <v>41</v>
      </c>
      <c r="D35" s="8"/>
      <c r="E35" s="9"/>
      <c r="F35" s="9"/>
      <c r="G35" s="9"/>
      <c r="H35" s="9"/>
      <c r="I35" s="9"/>
      <c r="J35" s="9"/>
      <c r="K35" s="11"/>
    </row>
    <row r="36" spans="1:11">
      <c r="A36" s="3" t="s">
        <v>74</v>
      </c>
      <c r="B36" s="6" t="s">
        <v>159</v>
      </c>
      <c r="C36" s="7" t="s">
        <v>41</v>
      </c>
      <c r="D36" s="8"/>
      <c r="E36" s="9"/>
      <c r="F36" s="9"/>
      <c r="G36" s="9"/>
      <c r="I36" s="9"/>
      <c r="J36" s="9"/>
      <c r="K36" s="11"/>
    </row>
    <row r="37" spans="1:11">
      <c r="A37" s="3" t="s">
        <v>165</v>
      </c>
      <c r="B37" s="6" t="s">
        <v>160</v>
      </c>
      <c r="C37" s="7" t="s">
        <v>41</v>
      </c>
      <c r="D37" s="8"/>
      <c r="E37" s="9"/>
      <c r="F37" s="9"/>
      <c r="G37" s="9"/>
      <c r="H37" s="9"/>
      <c r="I37" s="9"/>
      <c r="J37" s="9"/>
      <c r="K37" s="11"/>
    </row>
    <row r="38" spans="1:11" s="60" customFormat="1">
      <c r="A38" s="46" t="s">
        <v>166</v>
      </c>
      <c r="B38" s="160" t="s">
        <v>161</v>
      </c>
      <c r="C38" s="63" t="s">
        <v>41</v>
      </c>
      <c r="D38" s="142"/>
      <c r="E38" s="67"/>
      <c r="F38" s="67"/>
      <c r="G38" s="67"/>
      <c r="H38" s="67"/>
      <c r="I38" s="67"/>
      <c r="J38" s="67"/>
      <c r="K38" s="144"/>
    </row>
    <row r="39" spans="1:11">
      <c r="A39" s="3" t="s">
        <v>167</v>
      </c>
      <c r="B39" s="6" t="s">
        <v>162</v>
      </c>
      <c r="C39" s="7" t="s">
        <v>41</v>
      </c>
      <c r="D39" s="8"/>
      <c r="E39" s="9"/>
      <c r="F39" s="9"/>
      <c r="G39" s="9"/>
      <c r="H39" s="27"/>
      <c r="I39" s="9"/>
      <c r="J39" s="9"/>
      <c r="K39" s="11"/>
    </row>
    <row r="40" spans="1:11">
      <c r="A40" s="3" t="s">
        <v>168</v>
      </c>
      <c r="B40" s="6" t="s">
        <v>163</v>
      </c>
      <c r="C40" s="7" t="s">
        <v>41</v>
      </c>
      <c r="D40" s="8"/>
      <c r="E40" s="9"/>
      <c r="F40" s="9"/>
      <c r="G40" s="9"/>
      <c r="H40" s="27"/>
      <c r="I40" s="9"/>
      <c r="J40" s="9"/>
      <c r="K40" s="11"/>
    </row>
    <row r="41" spans="1:11">
      <c r="A41" s="3" t="s">
        <v>169</v>
      </c>
      <c r="B41" s="6" t="s">
        <v>164</v>
      </c>
      <c r="C41" s="7" t="s">
        <v>41</v>
      </c>
      <c r="D41" s="8"/>
      <c r="E41" s="9"/>
      <c r="F41" s="9"/>
      <c r="G41" s="9"/>
      <c r="H41" s="27"/>
      <c r="I41" s="9"/>
      <c r="J41" s="9"/>
      <c r="K41" s="11"/>
    </row>
    <row r="42" spans="1:11">
      <c r="A42" s="3" t="s">
        <v>28</v>
      </c>
      <c r="B42" s="148" t="s">
        <v>372</v>
      </c>
      <c r="C42" s="7" t="s">
        <v>41</v>
      </c>
      <c r="D42" s="8"/>
      <c r="E42" s="9"/>
      <c r="F42" s="9"/>
      <c r="G42" s="9"/>
      <c r="H42" s="27"/>
      <c r="I42" s="9"/>
      <c r="J42" s="9"/>
      <c r="K42" s="11"/>
    </row>
    <row r="43" spans="1:11" ht="47.25">
      <c r="A43" s="3" t="s">
        <v>29</v>
      </c>
      <c r="B43" s="77" t="s">
        <v>349</v>
      </c>
      <c r="C43" s="7" t="s">
        <v>41</v>
      </c>
      <c r="D43" s="8"/>
      <c r="E43" s="9"/>
      <c r="F43" s="9"/>
      <c r="G43" s="9"/>
      <c r="H43" s="27"/>
      <c r="I43" s="9"/>
      <c r="J43" s="9"/>
      <c r="K43" s="11"/>
    </row>
    <row r="44" spans="1:11" ht="30">
      <c r="A44" s="3" t="s">
        <v>30</v>
      </c>
      <c r="B44" s="30" t="s">
        <v>103</v>
      </c>
      <c r="C44" s="7" t="s">
        <v>41</v>
      </c>
      <c r="D44" s="8"/>
      <c r="E44" s="9"/>
      <c r="F44" s="9"/>
      <c r="G44" s="9"/>
      <c r="H44" s="27"/>
      <c r="I44" s="9"/>
      <c r="J44" s="9"/>
      <c r="K44" s="11"/>
    </row>
    <row r="45" spans="1:11" ht="59.25" customHeight="1">
      <c r="A45" s="3" t="s">
        <v>31</v>
      </c>
      <c r="B45" s="36" t="s">
        <v>171</v>
      </c>
      <c r="C45" s="7" t="s">
        <v>41</v>
      </c>
      <c r="D45" s="8"/>
      <c r="E45" s="9"/>
      <c r="F45" s="9"/>
      <c r="G45" s="9"/>
      <c r="H45" s="28"/>
      <c r="I45" s="9"/>
      <c r="J45" s="9"/>
      <c r="K45" s="11"/>
    </row>
    <row r="46" spans="1:11" ht="15">
      <c r="A46" s="19" t="s">
        <v>32</v>
      </c>
      <c r="B46" s="20" t="s">
        <v>363</v>
      </c>
      <c r="C46" s="19"/>
      <c r="D46" s="21"/>
      <c r="E46" s="22" t="s">
        <v>25</v>
      </c>
      <c r="F46" s="19">
        <v>7</v>
      </c>
      <c r="G46" s="23"/>
      <c r="H46" s="24"/>
      <c r="I46" s="25"/>
      <c r="J46" s="24"/>
      <c r="K46" s="19"/>
    </row>
    <row r="47" spans="1:11">
      <c r="A47" s="3" t="s">
        <v>33</v>
      </c>
      <c r="B47" s="6" t="s">
        <v>364</v>
      </c>
      <c r="C47" s="7" t="s">
        <v>41</v>
      </c>
      <c r="D47" s="8"/>
      <c r="E47" s="9"/>
      <c r="F47" s="9"/>
      <c r="G47" s="10"/>
      <c r="H47" s="9"/>
      <c r="I47" s="9"/>
      <c r="J47" s="9"/>
      <c r="K47" s="11"/>
    </row>
    <row r="48" spans="1:11">
      <c r="A48" s="3" t="s">
        <v>34</v>
      </c>
      <c r="B48" s="6" t="s">
        <v>371</v>
      </c>
      <c r="C48" s="7"/>
      <c r="D48" s="8"/>
      <c r="E48" s="9"/>
      <c r="F48" s="9"/>
      <c r="G48" s="9"/>
      <c r="H48" s="9"/>
      <c r="I48" s="9"/>
      <c r="J48" s="9"/>
      <c r="K48" s="11"/>
    </row>
    <row r="49" spans="1:11">
      <c r="A49" s="3" t="s">
        <v>77</v>
      </c>
      <c r="B49" s="6" t="s">
        <v>378</v>
      </c>
      <c r="C49" s="7" t="s">
        <v>41</v>
      </c>
      <c r="D49" s="8"/>
      <c r="E49" s="9"/>
      <c r="F49" s="9"/>
      <c r="G49" s="9"/>
      <c r="H49" s="9"/>
      <c r="I49" s="9"/>
      <c r="J49" s="9"/>
      <c r="K49" s="11"/>
    </row>
    <row r="50" spans="1:11">
      <c r="A50" s="3" t="s">
        <v>78</v>
      </c>
      <c r="B50" s="6" t="s">
        <v>141</v>
      </c>
      <c r="C50" s="7" t="s">
        <v>41</v>
      </c>
      <c r="D50" s="8"/>
      <c r="E50" s="9"/>
      <c r="F50" s="9"/>
      <c r="G50" s="9"/>
      <c r="H50" s="9"/>
      <c r="I50" s="9"/>
      <c r="J50" s="9"/>
      <c r="K50" s="11"/>
    </row>
    <row r="51" spans="1:11">
      <c r="A51" s="3" t="s">
        <v>79</v>
      </c>
      <c r="B51" s="6" t="s">
        <v>142</v>
      </c>
      <c r="C51" s="7" t="s">
        <v>41</v>
      </c>
      <c r="D51" s="8"/>
      <c r="E51" s="9"/>
      <c r="F51" s="9"/>
      <c r="G51" s="9"/>
      <c r="H51" s="9"/>
      <c r="I51" s="9"/>
      <c r="J51" s="9"/>
      <c r="K51" s="11"/>
    </row>
    <row r="52" spans="1:11" ht="28.5">
      <c r="A52" s="3" t="s">
        <v>80</v>
      </c>
      <c r="B52" s="6" t="s">
        <v>145</v>
      </c>
      <c r="C52" s="7" t="s">
        <v>41</v>
      </c>
      <c r="D52" s="8"/>
      <c r="E52" s="9"/>
      <c r="F52" s="9"/>
      <c r="G52" s="9"/>
      <c r="H52" s="9"/>
      <c r="I52" s="9"/>
      <c r="J52" s="9"/>
      <c r="K52" s="11"/>
    </row>
    <row r="53" spans="1:11">
      <c r="A53" s="3" t="s">
        <v>81</v>
      </c>
      <c r="B53" s="6" t="s">
        <v>172</v>
      </c>
      <c r="C53" s="7" t="s">
        <v>41</v>
      </c>
      <c r="D53" s="8"/>
      <c r="E53" s="9"/>
      <c r="F53" s="9"/>
      <c r="G53" s="9"/>
      <c r="H53" s="9"/>
      <c r="I53" s="9"/>
      <c r="J53" s="9"/>
      <c r="K53" s="11"/>
    </row>
    <row r="54" spans="1:11">
      <c r="A54" s="3" t="s">
        <v>82</v>
      </c>
      <c r="B54" s="1" t="s">
        <v>173</v>
      </c>
      <c r="C54" s="7" t="s">
        <v>41</v>
      </c>
      <c r="D54" s="8"/>
      <c r="E54" s="9"/>
      <c r="F54" s="9"/>
      <c r="G54" s="9"/>
      <c r="H54" s="9"/>
      <c r="I54" s="9"/>
      <c r="J54" s="9"/>
      <c r="K54" s="11"/>
    </row>
    <row r="55" spans="1:11">
      <c r="A55" s="3" t="s">
        <v>83</v>
      </c>
      <c r="B55" s="6" t="s">
        <v>148</v>
      </c>
      <c r="C55" s="7" t="s">
        <v>41</v>
      </c>
      <c r="D55" s="8"/>
      <c r="E55" s="9"/>
      <c r="F55" s="9"/>
      <c r="G55" s="9"/>
      <c r="H55" s="9"/>
      <c r="I55" s="9"/>
      <c r="J55" s="9"/>
      <c r="K55" s="11"/>
    </row>
    <row r="56" spans="1:11">
      <c r="A56" s="3" t="s">
        <v>84</v>
      </c>
      <c r="B56" s="6" t="s">
        <v>149</v>
      </c>
      <c r="C56" s="7" t="s">
        <v>41</v>
      </c>
      <c r="D56" s="8"/>
      <c r="E56" s="9"/>
      <c r="F56" s="9"/>
      <c r="G56" s="9"/>
      <c r="H56" s="9"/>
      <c r="I56" s="9"/>
      <c r="J56" s="9"/>
      <c r="K56" s="11"/>
    </row>
    <row r="57" spans="1:11">
      <c r="A57" s="3" t="s">
        <v>85</v>
      </c>
      <c r="B57" s="6" t="s">
        <v>150</v>
      </c>
      <c r="C57" s="7" t="s">
        <v>41</v>
      </c>
      <c r="D57" s="8"/>
      <c r="E57" s="9"/>
      <c r="F57" s="9"/>
      <c r="G57" s="9"/>
      <c r="H57" s="9"/>
      <c r="I57" s="9"/>
      <c r="J57" s="9"/>
      <c r="K57" s="11"/>
    </row>
    <row r="58" spans="1:11">
      <c r="A58" s="3" t="s">
        <v>86</v>
      </c>
      <c r="B58" s="6" t="s">
        <v>151</v>
      </c>
      <c r="C58" s="7" t="s">
        <v>41</v>
      </c>
      <c r="D58" s="8"/>
      <c r="E58" s="9"/>
      <c r="F58" s="9"/>
      <c r="G58" s="9"/>
      <c r="H58" s="9"/>
      <c r="I58" s="9"/>
      <c r="J58" s="9"/>
      <c r="K58" s="11"/>
    </row>
    <row r="59" spans="1:11">
      <c r="A59" s="3" t="s">
        <v>87</v>
      </c>
      <c r="B59" s="6" t="s">
        <v>170</v>
      </c>
      <c r="C59" s="7" t="s">
        <v>41</v>
      </c>
      <c r="D59" s="8"/>
      <c r="E59" s="9"/>
      <c r="F59" s="9"/>
      <c r="G59" s="9"/>
      <c r="H59" s="9"/>
      <c r="I59" s="9"/>
      <c r="J59" s="9"/>
      <c r="K59" s="11"/>
    </row>
    <row r="60" spans="1:11">
      <c r="A60" s="3" t="s">
        <v>88</v>
      </c>
      <c r="B60" s="6" t="s">
        <v>174</v>
      </c>
      <c r="C60" s="7" t="s">
        <v>41</v>
      </c>
      <c r="D60" s="8"/>
      <c r="E60" s="9"/>
      <c r="F60" s="9"/>
      <c r="G60" s="9"/>
      <c r="H60" s="9"/>
      <c r="I60" s="9"/>
      <c r="J60" s="9"/>
      <c r="K60" s="11"/>
    </row>
    <row r="61" spans="1:11">
      <c r="A61" s="3" t="s">
        <v>89</v>
      </c>
      <c r="B61" s="6" t="s">
        <v>152</v>
      </c>
      <c r="C61" s="7" t="s">
        <v>41</v>
      </c>
      <c r="D61" s="8"/>
      <c r="E61" s="9"/>
      <c r="F61" s="9"/>
      <c r="G61" s="9"/>
      <c r="H61" s="9"/>
      <c r="I61" s="9"/>
      <c r="J61" s="9"/>
      <c r="K61" s="11"/>
    </row>
    <row r="62" spans="1:11">
      <c r="A62" s="3" t="s">
        <v>90</v>
      </c>
      <c r="B62" s="6" t="s">
        <v>175</v>
      </c>
      <c r="C62" s="7" t="s">
        <v>41</v>
      </c>
      <c r="D62" s="8"/>
      <c r="E62" s="9"/>
      <c r="F62" s="9"/>
      <c r="G62" s="9"/>
      <c r="I62" s="9"/>
      <c r="J62" s="9"/>
      <c r="K62" s="11"/>
    </row>
    <row r="63" spans="1:11">
      <c r="A63" s="3" t="s">
        <v>91</v>
      </c>
      <c r="B63" s="6" t="s">
        <v>315</v>
      </c>
      <c r="C63" s="7" t="s">
        <v>41</v>
      </c>
      <c r="D63" s="8"/>
      <c r="E63" s="9"/>
      <c r="F63" s="9"/>
      <c r="G63" s="9"/>
      <c r="I63" s="9"/>
      <c r="J63" s="9"/>
      <c r="K63" s="11"/>
    </row>
    <row r="64" spans="1:11">
      <c r="A64" s="3" t="s">
        <v>92</v>
      </c>
      <c r="B64" s="6" t="s">
        <v>155</v>
      </c>
      <c r="C64" s="7" t="s">
        <v>41</v>
      </c>
      <c r="D64" s="8"/>
      <c r="E64" s="9"/>
      <c r="F64" s="9"/>
      <c r="G64" s="9"/>
      <c r="H64" s="9"/>
      <c r="I64" s="9"/>
      <c r="J64" s="9"/>
      <c r="K64" s="11"/>
    </row>
    <row r="65" spans="1:11">
      <c r="A65" s="3" t="s">
        <v>93</v>
      </c>
      <c r="B65" s="6" t="s">
        <v>156</v>
      </c>
      <c r="C65" s="7" t="s">
        <v>41</v>
      </c>
      <c r="D65" s="8"/>
      <c r="E65" s="9"/>
      <c r="F65" s="9"/>
      <c r="G65" s="9"/>
      <c r="H65" s="9"/>
      <c r="I65" s="9"/>
      <c r="J65" s="9"/>
      <c r="K65" s="11"/>
    </row>
    <row r="66" spans="1:11">
      <c r="A66" s="3" t="s">
        <v>94</v>
      </c>
      <c r="B66" s="26" t="s">
        <v>157</v>
      </c>
      <c r="C66" s="7" t="s">
        <v>41</v>
      </c>
      <c r="D66" s="8"/>
    </row>
    <row r="67" spans="1:11">
      <c r="A67" s="3" t="s">
        <v>95</v>
      </c>
      <c r="B67" s="72" t="s">
        <v>158</v>
      </c>
      <c r="C67" s="7" t="s">
        <v>41</v>
      </c>
      <c r="D67" s="8"/>
      <c r="E67" s="9"/>
      <c r="F67" s="9"/>
      <c r="G67" s="9"/>
      <c r="H67" s="9"/>
      <c r="I67" s="9"/>
      <c r="J67" s="9"/>
      <c r="K67" s="11"/>
    </row>
    <row r="68" spans="1:11">
      <c r="A68" s="3" t="s">
        <v>96</v>
      </c>
      <c r="B68" s="6" t="s">
        <v>159</v>
      </c>
      <c r="C68" s="7" t="s">
        <v>41</v>
      </c>
      <c r="D68" s="8"/>
      <c r="E68" s="9"/>
      <c r="F68" s="9"/>
      <c r="G68" s="9"/>
      <c r="H68" s="9"/>
      <c r="I68" s="9"/>
      <c r="J68" s="9"/>
      <c r="K68" s="11"/>
    </row>
    <row r="69" spans="1:11">
      <c r="A69" s="3" t="s">
        <v>97</v>
      </c>
      <c r="B69" s="6" t="s">
        <v>176</v>
      </c>
      <c r="C69" s="7" t="s">
        <v>41</v>
      </c>
      <c r="D69" s="8"/>
      <c r="E69" s="9"/>
      <c r="F69" s="9"/>
      <c r="G69" s="9"/>
      <c r="H69" s="9"/>
      <c r="I69" s="9"/>
      <c r="J69" s="9"/>
      <c r="K69" s="11"/>
    </row>
    <row r="70" spans="1:11">
      <c r="A70" s="3" t="s">
        <v>98</v>
      </c>
      <c r="B70" s="6" t="s">
        <v>161</v>
      </c>
      <c r="C70" s="7" t="s">
        <v>41</v>
      </c>
      <c r="D70" s="8"/>
      <c r="E70" s="9"/>
      <c r="F70" s="9"/>
      <c r="G70" s="9"/>
      <c r="H70" s="9"/>
      <c r="I70" s="9"/>
      <c r="J70" s="9"/>
      <c r="K70" s="11"/>
    </row>
    <row r="71" spans="1:11">
      <c r="A71" s="3" t="s">
        <v>99</v>
      </c>
      <c r="B71" s="6" t="s">
        <v>162</v>
      </c>
      <c r="C71" s="7" t="s">
        <v>41</v>
      </c>
      <c r="D71" s="8"/>
      <c r="E71" s="9"/>
      <c r="F71" s="9"/>
      <c r="G71" s="9"/>
      <c r="I71" s="9"/>
      <c r="J71" s="9"/>
      <c r="K71" s="11"/>
    </row>
    <row r="72" spans="1:11">
      <c r="A72" s="3" t="s">
        <v>100</v>
      </c>
      <c r="B72" s="6" t="s">
        <v>163</v>
      </c>
      <c r="C72" s="7" t="s">
        <v>41</v>
      </c>
      <c r="D72" s="8"/>
      <c r="E72" s="9"/>
      <c r="F72" s="9"/>
      <c r="G72" s="9"/>
      <c r="H72" s="9"/>
      <c r="I72" s="9"/>
      <c r="J72" s="9"/>
      <c r="K72" s="11"/>
    </row>
    <row r="73" spans="1:11">
      <c r="A73" s="3" t="s">
        <v>101</v>
      </c>
      <c r="B73" s="6" t="s">
        <v>164</v>
      </c>
      <c r="C73" s="7" t="s">
        <v>41</v>
      </c>
      <c r="D73" s="8"/>
      <c r="E73" s="18"/>
      <c r="F73" s="9"/>
      <c r="G73" s="9"/>
      <c r="H73" s="9"/>
      <c r="I73" s="9"/>
      <c r="J73" s="9"/>
      <c r="K73" s="11"/>
    </row>
    <row r="74" spans="1:11">
      <c r="A74" s="3" t="s">
        <v>35</v>
      </c>
      <c r="B74" s="148" t="s">
        <v>372</v>
      </c>
      <c r="C74" s="7" t="s">
        <v>41</v>
      </c>
      <c r="D74" s="29"/>
      <c r="E74" s="18"/>
      <c r="F74" s="9"/>
      <c r="G74" s="9"/>
      <c r="H74" s="9"/>
      <c r="I74" s="9"/>
      <c r="J74" s="9"/>
      <c r="K74" s="11"/>
    </row>
    <row r="75" spans="1:11" ht="47.25">
      <c r="A75" s="3" t="s">
        <v>36</v>
      </c>
      <c r="B75" s="77" t="s">
        <v>349</v>
      </c>
      <c r="C75" s="7" t="s">
        <v>41</v>
      </c>
      <c r="D75" s="29"/>
      <c r="E75" s="18"/>
      <c r="F75" s="9"/>
      <c r="G75" s="9"/>
      <c r="H75" s="27"/>
      <c r="I75" s="9"/>
      <c r="J75" s="9"/>
      <c r="K75" s="11"/>
    </row>
    <row r="76" spans="1:11" ht="31.5">
      <c r="A76" s="7" t="s">
        <v>105</v>
      </c>
      <c r="B76" s="74" t="s">
        <v>103</v>
      </c>
      <c r="C76" s="7" t="s">
        <v>41</v>
      </c>
      <c r="D76" s="29"/>
      <c r="E76" s="18"/>
      <c r="F76" s="9"/>
      <c r="G76" s="9"/>
      <c r="H76" s="9"/>
      <c r="I76" s="9"/>
      <c r="J76" s="9"/>
      <c r="K76" s="11"/>
    </row>
    <row r="77" spans="1:11" ht="85.5">
      <c r="A77" s="7" t="s">
        <v>345</v>
      </c>
      <c r="B77" s="36" t="s">
        <v>171</v>
      </c>
      <c r="C77" s="7" t="s">
        <v>41</v>
      </c>
      <c r="D77" s="29"/>
      <c r="E77" s="14"/>
      <c r="F77" s="12"/>
      <c r="G77" s="12"/>
      <c r="H77" s="12"/>
      <c r="I77" s="12"/>
      <c r="J77" s="12"/>
      <c r="K77" s="13"/>
    </row>
    <row r="78" spans="1:11" ht="15">
      <c r="A78" s="19" t="s">
        <v>107</v>
      </c>
      <c r="B78" s="20" t="s">
        <v>177</v>
      </c>
      <c r="C78" s="19"/>
      <c r="D78" s="21"/>
      <c r="E78" s="22" t="s">
        <v>25</v>
      </c>
      <c r="F78" s="19">
        <v>2</v>
      </c>
      <c r="G78" s="23"/>
      <c r="H78" s="24"/>
      <c r="I78" s="25"/>
      <c r="J78" s="24"/>
      <c r="K78" s="19"/>
    </row>
    <row r="79" spans="1:11">
      <c r="A79" s="3" t="s">
        <v>108</v>
      </c>
      <c r="B79" s="6" t="s">
        <v>177</v>
      </c>
      <c r="C79" s="7" t="s">
        <v>41</v>
      </c>
      <c r="D79" s="8"/>
      <c r="E79" s="9"/>
      <c r="F79" s="9"/>
      <c r="G79" s="10"/>
      <c r="H79" s="9"/>
      <c r="I79" s="9"/>
      <c r="J79" s="9"/>
      <c r="K79" s="11"/>
    </row>
    <row r="80" spans="1:11">
      <c r="A80" s="3" t="s">
        <v>109</v>
      </c>
      <c r="B80" s="6" t="s">
        <v>369</v>
      </c>
      <c r="C80" s="7"/>
      <c r="D80" s="8"/>
      <c r="E80" s="9"/>
      <c r="F80" s="9"/>
      <c r="G80" s="9"/>
      <c r="H80" s="9"/>
      <c r="I80" s="9"/>
      <c r="J80" s="9"/>
      <c r="K80" s="11"/>
    </row>
    <row r="81" spans="1:15">
      <c r="A81" s="3" t="s">
        <v>110</v>
      </c>
      <c r="B81" s="1" t="s">
        <v>142</v>
      </c>
      <c r="C81" s="7" t="s">
        <v>41</v>
      </c>
      <c r="D81" s="8"/>
      <c r="E81" s="9"/>
      <c r="F81" s="9"/>
      <c r="G81" s="9"/>
      <c r="H81" s="9"/>
      <c r="I81" s="9"/>
      <c r="J81" s="9"/>
      <c r="K81" s="11"/>
    </row>
    <row r="82" spans="1:15" ht="28.5">
      <c r="A82" s="3" t="s">
        <v>111</v>
      </c>
      <c r="B82" s="6" t="s">
        <v>316</v>
      </c>
      <c r="C82" s="3" t="s">
        <v>317</v>
      </c>
      <c r="D82" s="8"/>
      <c r="E82" s="9"/>
      <c r="F82" s="9"/>
      <c r="G82" s="9"/>
      <c r="H82" s="9"/>
      <c r="I82" s="9"/>
      <c r="J82" s="9"/>
      <c r="K82" s="11"/>
    </row>
    <row r="83" spans="1:15">
      <c r="A83" s="3" t="s">
        <v>112</v>
      </c>
      <c r="B83" s="146" t="s">
        <v>318</v>
      </c>
      <c r="C83" s="7" t="s">
        <v>41</v>
      </c>
      <c r="D83" s="8"/>
      <c r="E83" s="9"/>
      <c r="F83" s="9"/>
      <c r="G83" s="9"/>
      <c r="H83" s="9"/>
      <c r="I83" s="9"/>
      <c r="J83" s="9"/>
      <c r="K83" s="11"/>
    </row>
    <row r="84" spans="1:15" ht="22.5">
      <c r="A84" s="3" t="s">
        <v>113</v>
      </c>
      <c r="B84" s="6" t="s">
        <v>319</v>
      </c>
      <c r="C84" s="7" t="s">
        <v>41</v>
      </c>
      <c r="D84" s="8"/>
      <c r="E84" s="9"/>
      <c r="F84" s="9"/>
      <c r="G84" s="9"/>
      <c r="H84" s="9"/>
      <c r="I84" s="9"/>
      <c r="J84" s="9"/>
      <c r="K84" s="11"/>
      <c r="O84" s="32" t="s">
        <v>106</v>
      </c>
    </row>
    <row r="85" spans="1:15">
      <c r="A85" s="3" t="s">
        <v>114</v>
      </c>
      <c r="B85" s="6" t="s">
        <v>320</v>
      </c>
      <c r="C85" s="7" t="s">
        <v>41</v>
      </c>
      <c r="D85" s="8"/>
      <c r="E85" s="9"/>
      <c r="F85" s="9"/>
      <c r="G85" s="9"/>
      <c r="H85" s="9"/>
      <c r="I85" s="9"/>
      <c r="J85" s="9"/>
      <c r="K85" s="11"/>
    </row>
    <row r="86" spans="1:15">
      <c r="A86" s="3" t="s">
        <v>115</v>
      </c>
      <c r="B86" s="1" t="s">
        <v>321</v>
      </c>
      <c r="C86" s="7" t="s">
        <v>41</v>
      </c>
      <c r="D86" s="8"/>
      <c r="E86" s="9"/>
      <c r="F86" s="9"/>
      <c r="G86" s="9"/>
      <c r="H86" s="9"/>
      <c r="I86" s="9"/>
      <c r="J86" s="9"/>
      <c r="K86" s="11"/>
    </row>
    <row r="87" spans="1:15">
      <c r="A87" s="3" t="s">
        <v>116</v>
      </c>
      <c r="B87" s="6" t="s">
        <v>322</v>
      </c>
      <c r="C87" s="7" t="s">
        <v>41</v>
      </c>
      <c r="D87" s="8"/>
      <c r="E87" s="9"/>
      <c r="F87" s="9"/>
      <c r="G87" s="9"/>
      <c r="H87" s="9"/>
      <c r="I87" s="9"/>
      <c r="J87" s="9"/>
      <c r="K87" s="11"/>
    </row>
    <row r="88" spans="1:15">
      <c r="A88" s="3" t="s">
        <v>117</v>
      </c>
      <c r="B88" s="6" t="s">
        <v>323</v>
      </c>
      <c r="C88" s="7" t="s">
        <v>41</v>
      </c>
      <c r="D88" s="8"/>
      <c r="E88" s="9"/>
      <c r="F88" s="9"/>
      <c r="G88" s="9"/>
      <c r="H88" s="9"/>
      <c r="I88" s="9"/>
      <c r="J88" s="9"/>
      <c r="K88" s="11"/>
    </row>
    <row r="89" spans="1:15">
      <c r="A89" s="3" t="s">
        <v>118</v>
      </c>
      <c r="B89" s="6" t="s">
        <v>324</v>
      </c>
      <c r="C89" s="7" t="s">
        <v>41</v>
      </c>
      <c r="D89" s="8"/>
      <c r="E89" s="9"/>
      <c r="F89" s="9"/>
      <c r="G89" s="9"/>
      <c r="H89" s="9"/>
      <c r="I89" s="9"/>
      <c r="J89" s="9"/>
      <c r="K89" s="11"/>
    </row>
    <row r="90" spans="1:15">
      <c r="A90" s="3" t="s">
        <v>119</v>
      </c>
      <c r="B90" s="6" t="s">
        <v>325</v>
      </c>
      <c r="C90" s="7" t="s">
        <v>41</v>
      </c>
      <c r="D90" s="8"/>
      <c r="E90" s="9"/>
      <c r="F90" s="9"/>
      <c r="G90" s="9"/>
      <c r="H90" s="9"/>
      <c r="I90" s="9"/>
      <c r="J90" s="9"/>
      <c r="K90" s="11"/>
    </row>
    <row r="91" spans="1:15">
      <c r="A91" s="3" t="s">
        <v>120</v>
      </c>
      <c r="B91" s="6" t="s">
        <v>326</v>
      </c>
      <c r="C91" s="7" t="s">
        <v>41</v>
      </c>
      <c r="D91" s="8"/>
      <c r="E91" s="9"/>
      <c r="F91" s="9"/>
      <c r="G91" s="9"/>
      <c r="H91" s="9"/>
      <c r="I91" s="9"/>
      <c r="J91" s="9"/>
      <c r="K91" s="11"/>
    </row>
    <row r="92" spans="1:15">
      <c r="A92" s="3" t="s">
        <v>121</v>
      </c>
      <c r="B92" s="6" t="s">
        <v>327</v>
      </c>
      <c r="C92" s="7" t="s">
        <v>41</v>
      </c>
      <c r="D92" s="8"/>
      <c r="E92" s="9"/>
      <c r="F92" s="9"/>
      <c r="G92" s="9"/>
      <c r="H92" s="9"/>
      <c r="I92" s="9"/>
      <c r="J92" s="9"/>
      <c r="K92" s="11"/>
    </row>
    <row r="93" spans="1:15">
      <c r="A93" s="3" t="s">
        <v>122</v>
      </c>
      <c r="B93" s="6" t="s">
        <v>328</v>
      </c>
      <c r="C93" s="7" t="s">
        <v>41</v>
      </c>
      <c r="D93" s="8"/>
      <c r="E93" s="9"/>
      <c r="F93" s="9"/>
      <c r="G93" s="9"/>
      <c r="H93" s="9"/>
      <c r="I93" s="9"/>
      <c r="J93" s="9"/>
      <c r="K93" s="11"/>
    </row>
    <row r="94" spans="1:15">
      <c r="A94" s="3" t="s">
        <v>123</v>
      </c>
      <c r="B94" s="6" t="s">
        <v>329</v>
      </c>
      <c r="C94" s="7" t="s">
        <v>41</v>
      </c>
      <c r="D94" s="8"/>
      <c r="E94" s="9"/>
      <c r="F94" s="9"/>
      <c r="G94" s="9"/>
      <c r="I94" s="9"/>
      <c r="J94" s="9"/>
      <c r="K94" s="11"/>
    </row>
    <row r="95" spans="1:15">
      <c r="A95" s="3" t="s">
        <v>124</v>
      </c>
      <c r="B95" s="6" t="s">
        <v>330</v>
      </c>
      <c r="C95" s="7" t="s">
        <v>41</v>
      </c>
      <c r="D95" s="8"/>
      <c r="E95" s="9"/>
      <c r="F95" s="9"/>
      <c r="G95" s="9"/>
      <c r="H95" s="9"/>
      <c r="I95" s="9"/>
      <c r="J95" s="9"/>
      <c r="K95" s="11"/>
    </row>
    <row r="96" spans="1:15" ht="15">
      <c r="A96" s="3" t="s">
        <v>180</v>
      </c>
      <c r="B96" s="31" t="s">
        <v>331</v>
      </c>
      <c r="C96" s="7" t="s">
        <v>41</v>
      </c>
      <c r="D96" s="8"/>
      <c r="E96" s="9"/>
      <c r="F96" s="9"/>
      <c r="G96" s="9"/>
      <c r="H96" s="9"/>
      <c r="I96" s="9"/>
      <c r="J96" s="9"/>
      <c r="K96" s="11"/>
    </row>
    <row r="97" spans="1:11" ht="15">
      <c r="A97" s="3" t="s">
        <v>181</v>
      </c>
      <c r="B97" s="30" t="s">
        <v>332</v>
      </c>
      <c r="C97" s="7" t="s">
        <v>41</v>
      </c>
      <c r="D97" s="8"/>
      <c r="K97" s="11"/>
    </row>
    <row r="98" spans="1:11">
      <c r="A98" s="3" t="s">
        <v>182</v>
      </c>
      <c r="B98" s="38" t="s">
        <v>333</v>
      </c>
      <c r="C98" s="39" t="s">
        <v>41</v>
      </c>
      <c r="D98" s="40"/>
      <c r="E98" s="9"/>
      <c r="F98" s="9"/>
      <c r="G98" s="9"/>
      <c r="H98" s="9"/>
      <c r="I98" s="9"/>
      <c r="J98" s="9"/>
      <c r="K98" s="11"/>
    </row>
    <row r="99" spans="1:11">
      <c r="A99" s="3" t="s">
        <v>183</v>
      </c>
      <c r="B99" s="41" t="s">
        <v>334</v>
      </c>
      <c r="C99" s="42" t="s">
        <v>41</v>
      </c>
      <c r="D99" s="43"/>
      <c r="K99" s="11"/>
    </row>
    <row r="100" spans="1:11">
      <c r="A100" s="3" t="s">
        <v>184</v>
      </c>
      <c r="B100" s="41" t="s">
        <v>336</v>
      </c>
      <c r="C100" s="42" t="s">
        <v>41</v>
      </c>
      <c r="D100" s="43"/>
      <c r="K100" s="11"/>
    </row>
    <row r="101" spans="1:11">
      <c r="A101" s="3" t="s">
        <v>185</v>
      </c>
      <c r="B101" s="41" t="s">
        <v>335</v>
      </c>
      <c r="C101" s="42" t="s">
        <v>41</v>
      </c>
      <c r="D101" s="43"/>
      <c r="K101" s="11"/>
    </row>
    <row r="102" spans="1:11">
      <c r="A102" s="3" t="s">
        <v>126</v>
      </c>
      <c r="B102" s="148" t="s">
        <v>372</v>
      </c>
      <c r="C102" s="42" t="s">
        <v>370</v>
      </c>
      <c r="D102" s="43"/>
      <c r="K102" s="11"/>
    </row>
    <row r="103" spans="1:11" ht="47.25">
      <c r="A103" s="131" t="s">
        <v>127</v>
      </c>
      <c r="B103" s="77" t="s">
        <v>349</v>
      </c>
      <c r="C103" s="45" t="s">
        <v>41</v>
      </c>
      <c r="D103" s="46"/>
      <c r="K103" s="11"/>
    </row>
    <row r="104" spans="1:11" ht="31.5">
      <c r="A104" s="63" t="s">
        <v>128</v>
      </c>
      <c r="B104" s="74" t="s">
        <v>103</v>
      </c>
      <c r="C104" s="45" t="s">
        <v>41</v>
      </c>
      <c r="D104" s="58"/>
      <c r="E104" s="18"/>
      <c r="F104" s="9"/>
      <c r="G104" s="9"/>
      <c r="H104" s="9"/>
      <c r="I104" s="9"/>
      <c r="J104" s="9"/>
      <c r="K104" s="11"/>
    </row>
    <row r="105" spans="1:11" ht="85.5">
      <c r="A105" s="63" t="s">
        <v>373</v>
      </c>
      <c r="B105" s="36" t="s">
        <v>171</v>
      </c>
      <c r="C105" s="45" t="s">
        <v>41</v>
      </c>
      <c r="D105" s="58"/>
      <c r="E105" s="14"/>
      <c r="F105" s="12"/>
      <c r="G105" s="12"/>
      <c r="H105" s="12"/>
      <c r="I105" s="12"/>
      <c r="J105" s="12"/>
      <c r="K105" s="13"/>
    </row>
    <row r="106" spans="1:11" ht="15">
      <c r="A106" s="19" t="s">
        <v>125</v>
      </c>
      <c r="B106" s="20" t="s">
        <v>367</v>
      </c>
      <c r="C106" s="19"/>
      <c r="D106" s="21"/>
      <c r="E106" s="59" t="s">
        <v>25</v>
      </c>
      <c r="F106" s="54">
        <v>85</v>
      </c>
      <c r="G106" s="55"/>
      <c r="H106" s="56"/>
      <c r="I106" s="57"/>
      <c r="J106" s="56"/>
      <c r="K106" s="54"/>
    </row>
    <row r="107" spans="1:11">
      <c r="A107" s="3" t="s">
        <v>191</v>
      </c>
      <c r="B107" s="6" t="s">
        <v>365</v>
      </c>
      <c r="C107" s="7" t="s">
        <v>41</v>
      </c>
      <c r="D107" s="8"/>
      <c r="E107" s="9"/>
      <c r="F107" s="9"/>
      <c r="G107" s="10"/>
      <c r="H107" s="9"/>
      <c r="I107" s="9"/>
      <c r="J107" s="9"/>
      <c r="K107" s="11"/>
    </row>
    <row r="108" spans="1:11">
      <c r="A108" s="3" t="s">
        <v>192</v>
      </c>
      <c r="B108" s="6" t="s">
        <v>369</v>
      </c>
      <c r="C108" s="7"/>
      <c r="D108" s="29"/>
      <c r="E108" s="18"/>
      <c r="F108" s="9"/>
      <c r="G108" s="9"/>
      <c r="H108" s="9"/>
      <c r="I108" s="9"/>
      <c r="J108" s="9"/>
      <c r="K108" s="11"/>
    </row>
    <row r="109" spans="1:11">
      <c r="A109" s="3" t="s">
        <v>193</v>
      </c>
      <c r="B109" s="6" t="s">
        <v>378</v>
      </c>
      <c r="C109" s="7" t="s">
        <v>41</v>
      </c>
      <c r="D109" s="29"/>
      <c r="E109" s="18"/>
      <c r="F109" s="9"/>
      <c r="G109" s="9"/>
      <c r="H109" s="9"/>
      <c r="I109" s="9"/>
      <c r="J109" s="9"/>
      <c r="K109" s="11"/>
    </row>
    <row r="110" spans="1:11">
      <c r="A110" s="44" t="s">
        <v>194</v>
      </c>
      <c r="B110" s="37" t="s">
        <v>140</v>
      </c>
      <c r="C110" s="44" t="s">
        <v>41</v>
      </c>
      <c r="D110" s="52"/>
      <c r="E110" s="53"/>
      <c r="F110" s="47"/>
      <c r="G110" s="48"/>
      <c r="H110" s="49"/>
      <c r="I110" s="50"/>
      <c r="J110" s="49"/>
      <c r="K110" s="51"/>
    </row>
    <row r="111" spans="1:11">
      <c r="A111" s="3" t="s">
        <v>195</v>
      </c>
      <c r="B111" s="6" t="s">
        <v>143</v>
      </c>
      <c r="C111" s="7" t="s">
        <v>41</v>
      </c>
      <c r="D111" s="29"/>
      <c r="E111" s="18"/>
      <c r="F111" s="9"/>
      <c r="G111" s="10"/>
      <c r="H111" s="9"/>
      <c r="I111" s="9"/>
      <c r="J111" s="9"/>
      <c r="K111" s="11"/>
    </row>
    <row r="112" spans="1:11">
      <c r="A112" s="3" t="s">
        <v>196</v>
      </c>
      <c r="B112" s="6" t="s">
        <v>75</v>
      </c>
      <c r="C112" s="7" t="s">
        <v>41</v>
      </c>
      <c r="D112" s="29"/>
      <c r="E112" s="18"/>
      <c r="F112" s="9"/>
      <c r="G112" s="9"/>
      <c r="H112" s="9"/>
      <c r="I112" s="9"/>
      <c r="J112" s="9"/>
      <c r="K112" s="11"/>
    </row>
    <row r="113" spans="1:13">
      <c r="A113" s="44" t="s">
        <v>197</v>
      </c>
      <c r="B113" s="6" t="s">
        <v>186</v>
      </c>
      <c r="C113" s="7" t="s">
        <v>41</v>
      </c>
      <c r="D113" s="29"/>
      <c r="E113" s="18"/>
      <c r="F113" s="9"/>
      <c r="G113" s="9"/>
      <c r="H113" s="9"/>
      <c r="I113" s="9"/>
      <c r="J113" s="9"/>
      <c r="K113" s="11"/>
    </row>
    <row r="114" spans="1:13">
      <c r="A114" s="3" t="s">
        <v>198</v>
      </c>
      <c r="B114" s="6" t="s">
        <v>141</v>
      </c>
      <c r="C114" s="7" t="s">
        <v>41</v>
      </c>
      <c r="D114" s="29"/>
      <c r="E114" s="18"/>
      <c r="F114" s="9"/>
      <c r="G114" s="9"/>
      <c r="H114" s="9"/>
      <c r="I114" s="9"/>
      <c r="J114" s="9"/>
      <c r="K114" s="11"/>
    </row>
    <row r="115" spans="1:13">
      <c r="A115" s="3" t="s">
        <v>199</v>
      </c>
      <c r="B115" s="6" t="s">
        <v>187</v>
      </c>
      <c r="C115" s="7" t="s">
        <v>41</v>
      </c>
      <c r="D115" s="29"/>
      <c r="E115" s="18"/>
      <c r="F115" s="9"/>
      <c r="G115" s="9"/>
      <c r="H115" s="9"/>
      <c r="I115" s="9"/>
      <c r="J115" s="9"/>
      <c r="K115" s="11"/>
    </row>
    <row r="116" spans="1:13" ht="28.5">
      <c r="A116" s="3" t="s">
        <v>200</v>
      </c>
      <c r="B116" s="6" t="s">
        <v>145</v>
      </c>
      <c r="C116" s="7" t="s">
        <v>41</v>
      </c>
      <c r="D116" s="8"/>
      <c r="E116" s="18"/>
      <c r="F116" s="9"/>
      <c r="G116" s="9"/>
      <c r="H116" s="9"/>
      <c r="I116" s="9"/>
      <c r="J116" s="9"/>
      <c r="K116" s="11"/>
    </row>
    <row r="117" spans="1:13">
      <c r="A117" s="3" t="s">
        <v>201</v>
      </c>
      <c r="B117" s="8" t="s">
        <v>188</v>
      </c>
      <c r="C117" s="7" t="s">
        <v>41</v>
      </c>
      <c r="D117" s="8"/>
      <c r="E117" s="18"/>
      <c r="F117" s="9"/>
      <c r="G117" s="9"/>
      <c r="H117" s="9"/>
      <c r="I117" s="9"/>
      <c r="J117" s="9"/>
      <c r="K117" s="11"/>
    </row>
    <row r="118" spans="1:13">
      <c r="A118" s="3" t="s">
        <v>202</v>
      </c>
      <c r="B118" s="8" t="s">
        <v>189</v>
      </c>
      <c r="C118" s="7" t="s">
        <v>41</v>
      </c>
      <c r="D118" s="8"/>
      <c r="E118" s="18"/>
      <c r="F118" s="9"/>
      <c r="G118" s="9"/>
      <c r="H118" s="9"/>
      <c r="I118" s="9"/>
      <c r="J118" s="9"/>
      <c r="K118" s="11"/>
    </row>
    <row r="119" spans="1:13">
      <c r="A119" s="3" t="s">
        <v>203</v>
      </c>
      <c r="B119" s="8" t="s">
        <v>178</v>
      </c>
      <c r="C119" s="7" t="s">
        <v>41</v>
      </c>
      <c r="D119" s="8"/>
      <c r="E119" s="18"/>
      <c r="F119" s="9"/>
      <c r="G119" s="9"/>
      <c r="H119" s="9"/>
      <c r="I119" s="9"/>
      <c r="J119" s="9"/>
      <c r="K119" s="11"/>
    </row>
    <row r="120" spans="1:13">
      <c r="A120" s="3" t="s">
        <v>204</v>
      </c>
      <c r="B120" s="8" t="s">
        <v>148</v>
      </c>
      <c r="C120" s="7" t="s">
        <v>41</v>
      </c>
      <c r="D120" s="8"/>
      <c r="E120" s="18"/>
      <c r="F120" s="9"/>
      <c r="G120" s="9"/>
      <c r="H120" s="9"/>
      <c r="I120" s="9"/>
      <c r="J120" s="9"/>
      <c r="K120" s="11"/>
    </row>
    <row r="121" spans="1:13">
      <c r="A121" s="3" t="s">
        <v>205</v>
      </c>
      <c r="B121" s="8" t="s">
        <v>190</v>
      </c>
      <c r="C121" s="63" t="s">
        <v>41</v>
      </c>
      <c r="D121" s="142"/>
      <c r="E121" s="143"/>
      <c r="F121" s="67"/>
      <c r="G121" s="67"/>
      <c r="H121" s="67"/>
      <c r="I121" s="67"/>
      <c r="J121" s="67"/>
      <c r="K121" s="144"/>
      <c r="L121" s="60"/>
      <c r="M121" s="60"/>
    </row>
    <row r="122" spans="1:13">
      <c r="A122" s="3" t="s">
        <v>206</v>
      </c>
      <c r="B122" s="8" t="s">
        <v>149</v>
      </c>
      <c r="C122" s="7" t="s">
        <v>41</v>
      </c>
      <c r="D122" s="8"/>
      <c r="E122" s="18"/>
      <c r="F122" s="9"/>
      <c r="G122" s="9"/>
      <c r="H122" s="9"/>
      <c r="I122" s="9"/>
      <c r="J122" s="9"/>
      <c r="K122" s="11"/>
    </row>
    <row r="123" spans="1:13">
      <c r="A123" s="3" t="s">
        <v>207</v>
      </c>
      <c r="B123" s="8" t="s">
        <v>150</v>
      </c>
      <c r="C123" s="7" t="s">
        <v>41</v>
      </c>
      <c r="D123" s="8"/>
      <c r="E123" s="18"/>
      <c r="F123" s="9"/>
      <c r="G123" s="9"/>
      <c r="H123" s="9"/>
      <c r="I123" s="9"/>
      <c r="J123" s="9"/>
      <c r="K123" s="11"/>
    </row>
    <row r="124" spans="1:13">
      <c r="A124" s="3" t="s">
        <v>208</v>
      </c>
      <c r="B124" s="8" t="s">
        <v>151</v>
      </c>
      <c r="C124" s="7" t="s">
        <v>41</v>
      </c>
      <c r="D124" s="8"/>
      <c r="E124" s="18"/>
      <c r="F124" s="9"/>
      <c r="G124" s="9"/>
      <c r="H124" s="9"/>
      <c r="I124" s="9"/>
      <c r="J124" s="9"/>
      <c r="K124" s="11"/>
    </row>
    <row r="125" spans="1:13">
      <c r="A125" s="3" t="s">
        <v>209</v>
      </c>
      <c r="B125" s="8" t="s">
        <v>170</v>
      </c>
      <c r="C125" s="7" t="s">
        <v>41</v>
      </c>
      <c r="D125" s="8"/>
      <c r="E125" s="18"/>
      <c r="F125" s="9"/>
      <c r="G125" s="9"/>
      <c r="H125" s="9"/>
      <c r="I125" s="9"/>
      <c r="J125" s="9"/>
      <c r="K125" s="11"/>
    </row>
    <row r="126" spans="1:13">
      <c r="A126" s="3" t="s">
        <v>210</v>
      </c>
      <c r="B126" s="8" t="s">
        <v>152</v>
      </c>
      <c r="C126" s="7" t="s">
        <v>41</v>
      </c>
      <c r="D126" s="8"/>
      <c r="E126" s="18"/>
      <c r="F126" s="9"/>
      <c r="G126" s="9"/>
      <c r="H126" s="9"/>
      <c r="I126" s="9"/>
      <c r="J126" s="9"/>
      <c r="K126" s="11"/>
    </row>
    <row r="127" spans="1:13">
      <c r="A127" s="3" t="s">
        <v>211</v>
      </c>
      <c r="B127" s="8" t="s">
        <v>175</v>
      </c>
      <c r="C127" s="7" t="s">
        <v>41</v>
      </c>
      <c r="D127" s="8"/>
      <c r="E127" s="18"/>
      <c r="F127" s="9"/>
      <c r="G127" s="9"/>
      <c r="H127" s="9"/>
      <c r="I127" s="9"/>
      <c r="J127" s="9"/>
      <c r="K127" s="11"/>
    </row>
    <row r="128" spans="1:13">
      <c r="A128" s="3" t="s">
        <v>212</v>
      </c>
      <c r="B128" s="8" t="s">
        <v>154</v>
      </c>
      <c r="C128" s="7" t="s">
        <v>41</v>
      </c>
      <c r="D128" s="8"/>
      <c r="E128" s="18"/>
      <c r="F128" s="9"/>
      <c r="G128" s="9"/>
      <c r="H128" s="9"/>
      <c r="I128" s="9"/>
      <c r="J128" s="9"/>
      <c r="K128" s="11"/>
    </row>
    <row r="129" spans="1:11">
      <c r="A129" s="3" t="s">
        <v>213</v>
      </c>
      <c r="B129" s="8" t="s">
        <v>155</v>
      </c>
      <c r="C129" s="7" t="s">
        <v>41</v>
      </c>
      <c r="D129" s="8"/>
      <c r="E129" s="18"/>
      <c r="F129" s="9"/>
      <c r="G129" s="9"/>
      <c r="H129" s="9"/>
      <c r="I129" s="9"/>
      <c r="J129" s="9"/>
      <c r="K129" s="11"/>
    </row>
    <row r="130" spans="1:11">
      <c r="A130" s="3" t="s">
        <v>214</v>
      </c>
      <c r="B130" s="8" t="s">
        <v>156</v>
      </c>
      <c r="C130" s="7" t="s">
        <v>41</v>
      </c>
      <c r="D130" s="8"/>
      <c r="E130" s="18"/>
      <c r="F130" s="9"/>
      <c r="G130" s="9"/>
      <c r="H130" s="9"/>
      <c r="I130" s="9"/>
      <c r="J130" s="9"/>
      <c r="K130" s="11"/>
    </row>
    <row r="131" spans="1:11">
      <c r="A131" s="3" t="s">
        <v>215</v>
      </c>
      <c r="B131" s="8" t="s">
        <v>157</v>
      </c>
      <c r="C131" s="7" t="s">
        <v>41</v>
      </c>
      <c r="D131" s="8"/>
      <c r="E131" s="18"/>
      <c r="F131" s="9"/>
      <c r="G131" s="9"/>
      <c r="H131" s="9"/>
      <c r="I131" s="9"/>
      <c r="J131" s="9"/>
      <c r="K131" s="11"/>
    </row>
    <row r="132" spans="1:11">
      <c r="A132" s="3" t="s">
        <v>216</v>
      </c>
      <c r="B132" s="8" t="s">
        <v>158</v>
      </c>
      <c r="C132" s="7" t="s">
        <v>41</v>
      </c>
      <c r="D132" s="8"/>
      <c r="E132" s="18"/>
      <c r="F132" s="9"/>
      <c r="G132" s="9"/>
      <c r="H132" s="9"/>
      <c r="I132" s="9"/>
      <c r="J132" s="9"/>
      <c r="K132" s="11"/>
    </row>
    <row r="133" spans="1:11">
      <c r="A133" s="3" t="s">
        <v>217</v>
      </c>
      <c r="B133" s="8" t="s">
        <v>159</v>
      </c>
      <c r="C133" s="7" t="s">
        <v>41</v>
      </c>
      <c r="D133" s="8"/>
      <c r="E133" s="18"/>
      <c r="F133" s="9"/>
      <c r="G133" s="9"/>
      <c r="H133" s="9"/>
      <c r="I133" s="9"/>
      <c r="J133" s="9"/>
      <c r="K133" s="11"/>
    </row>
    <row r="134" spans="1:11">
      <c r="A134" s="3" t="s">
        <v>218</v>
      </c>
      <c r="B134" s="8" t="s">
        <v>176</v>
      </c>
      <c r="C134" s="7" t="s">
        <v>41</v>
      </c>
      <c r="D134" s="8"/>
      <c r="E134" s="18"/>
      <c r="F134" s="9"/>
      <c r="G134" s="9"/>
      <c r="H134" s="9"/>
      <c r="I134" s="9"/>
      <c r="J134" s="9"/>
      <c r="K134" s="11"/>
    </row>
    <row r="135" spans="1:11">
      <c r="A135" s="3" t="s">
        <v>219</v>
      </c>
      <c r="B135" s="8" t="s">
        <v>179</v>
      </c>
      <c r="C135" s="7" t="s">
        <v>41</v>
      </c>
      <c r="D135" s="8"/>
      <c r="E135" s="18"/>
      <c r="F135" s="9"/>
      <c r="G135" s="9"/>
      <c r="H135" s="9"/>
      <c r="I135" s="9"/>
      <c r="J135" s="9"/>
      <c r="K135" s="11"/>
    </row>
    <row r="136" spans="1:11">
      <c r="A136" s="3" t="s">
        <v>220</v>
      </c>
      <c r="B136" s="8" t="s">
        <v>162</v>
      </c>
      <c r="C136" s="7" t="s">
        <v>41</v>
      </c>
      <c r="D136" s="8"/>
      <c r="E136" s="18"/>
      <c r="F136" s="9"/>
      <c r="G136" s="9"/>
      <c r="H136" s="9"/>
      <c r="I136" s="9"/>
      <c r="J136" s="9"/>
      <c r="K136" s="11"/>
    </row>
    <row r="137" spans="1:11">
      <c r="A137" s="3" t="s">
        <v>221</v>
      </c>
      <c r="B137" s="8" t="s">
        <v>164</v>
      </c>
      <c r="C137" s="7" t="s">
        <v>41</v>
      </c>
      <c r="D137" s="8"/>
      <c r="E137" s="18"/>
      <c r="F137" s="9"/>
      <c r="G137" s="9"/>
      <c r="H137" s="9"/>
      <c r="I137" s="9"/>
      <c r="J137" s="9"/>
      <c r="K137" s="11"/>
    </row>
    <row r="138" spans="1:11">
      <c r="A138" s="3" t="s">
        <v>222</v>
      </c>
      <c r="B138" s="148" t="s">
        <v>372</v>
      </c>
      <c r="C138" s="7" t="s">
        <v>41</v>
      </c>
      <c r="D138" s="8"/>
      <c r="E138" s="18"/>
      <c r="F138" s="9"/>
      <c r="G138" s="9"/>
      <c r="H138" s="9"/>
      <c r="I138" s="9"/>
      <c r="J138" s="9"/>
      <c r="K138" s="11"/>
    </row>
    <row r="139" spans="1:11" ht="47.25">
      <c r="A139" s="3" t="s">
        <v>223</v>
      </c>
      <c r="B139" s="152" t="s">
        <v>349</v>
      </c>
      <c r="C139" s="7" t="s">
        <v>41</v>
      </c>
      <c r="D139" s="8"/>
      <c r="E139" s="18"/>
      <c r="F139" s="9"/>
      <c r="G139" s="9"/>
      <c r="H139" s="9"/>
      <c r="I139" s="9"/>
      <c r="J139" s="9"/>
      <c r="K139" s="11"/>
    </row>
    <row r="140" spans="1:11" ht="31.5">
      <c r="A140" s="44" t="s">
        <v>224</v>
      </c>
      <c r="B140" s="153" t="s">
        <v>103</v>
      </c>
      <c r="C140" s="7" t="s">
        <v>41</v>
      </c>
      <c r="D140" s="8"/>
      <c r="E140" s="18"/>
      <c r="F140" s="9"/>
      <c r="G140" s="9"/>
      <c r="H140" s="9"/>
      <c r="I140" s="9"/>
      <c r="J140" s="9"/>
      <c r="K140" s="11"/>
    </row>
    <row r="141" spans="1:11" ht="85.5">
      <c r="A141" s="3" t="s">
        <v>361</v>
      </c>
      <c r="B141" s="3" t="s">
        <v>171</v>
      </c>
      <c r="C141" s="7" t="s">
        <v>41</v>
      </c>
      <c r="D141" s="8"/>
      <c r="E141" s="14"/>
      <c r="F141" s="12"/>
      <c r="G141" s="12"/>
      <c r="H141" s="12"/>
      <c r="I141" s="12"/>
      <c r="J141" s="12"/>
      <c r="K141" s="13"/>
    </row>
    <row r="142" spans="1:11" ht="15">
      <c r="A142" s="33" t="s">
        <v>130</v>
      </c>
      <c r="B142" s="34" t="s">
        <v>307</v>
      </c>
      <c r="C142" s="149" t="s">
        <v>41</v>
      </c>
      <c r="D142" s="33"/>
      <c r="E142" s="19" t="s">
        <v>25</v>
      </c>
      <c r="F142" s="19">
        <v>60</v>
      </c>
      <c r="G142" s="23"/>
      <c r="H142" s="24"/>
      <c r="I142" s="25"/>
      <c r="J142" s="24"/>
      <c r="K142" s="19"/>
    </row>
    <row r="143" spans="1:11">
      <c r="A143" s="188" t="s">
        <v>386</v>
      </c>
      <c r="B143" s="186"/>
      <c r="C143" s="186"/>
      <c r="D143" s="186"/>
      <c r="E143" s="186"/>
      <c r="F143" s="186"/>
      <c r="G143" s="187"/>
      <c r="H143" s="182"/>
      <c r="I143" s="8"/>
      <c r="J143" s="183"/>
      <c r="K143" s="8"/>
    </row>
    <row r="145" spans="2:11" ht="15">
      <c r="B145" s="16" t="s">
        <v>46</v>
      </c>
      <c r="C145" s="16"/>
      <c r="D145" s="16"/>
      <c r="E145" s="16"/>
      <c r="F145" s="16"/>
      <c r="G145" s="16"/>
      <c r="H145" s="16"/>
      <c r="I145" s="16"/>
      <c r="J145" s="16"/>
      <c r="K145" s="15"/>
    </row>
    <row r="146" spans="2:11" ht="15">
      <c r="B146" s="16" t="s">
        <v>47</v>
      </c>
      <c r="C146" s="16"/>
      <c r="D146" s="16"/>
      <c r="E146" s="16"/>
      <c r="F146" s="17"/>
      <c r="G146" s="16"/>
      <c r="H146" s="16"/>
      <c r="I146" s="16"/>
      <c r="J146" s="16"/>
      <c r="K146" s="15"/>
    </row>
    <row r="147" spans="2:11" ht="15">
      <c r="B147" s="16" t="s">
        <v>48</v>
      </c>
      <c r="C147" s="16"/>
      <c r="D147" s="16"/>
      <c r="E147" s="16"/>
      <c r="F147" s="16"/>
      <c r="G147" s="16"/>
      <c r="H147" s="16"/>
      <c r="I147" s="16"/>
      <c r="J147" s="16"/>
      <c r="K147" s="15"/>
    </row>
    <row r="148" spans="2:11" ht="15">
      <c r="B148" s="16" t="s">
        <v>49</v>
      </c>
      <c r="C148" s="16"/>
      <c r="D148" s="16"/>
      <c r="E148" s="16"/>
      <c r="F148" s="16"/>
      <c r="G148" s="16"/>
      <c r="H148" s="16"/>
      <c r="I148" s="16"/>
      <c r="J148" s="16"/>
      <c r="K148" s="15"/>
    </row>
    <row r="149" spans="2:11" ht="15">
      <c r="B149" s="16" t="s">
        <v>50</v>
      </c>
      <c r="C149" s="16"/>
      <c r="D149" s="16"/>
      <c r="E149" s="16"/>
      <c r="F149" s="16"/>
      <c r="G149" s="16"/>
      <c r="H149" s="16"/>
      <c r="I149" s="16"/>
      <c r="J149" s="16"/>
      <c r="K149" s="15"/>
    </row>
  </sheetData>
  <mergeCells count="1">
    <mergeCell ref="A143:G143"/>
  </mergeCells>
  <pageMargins left="0.23622047244094491" right="0.23622047244094491" top="0.74803149606299213" bottom="1.1811023622047245" header="0.31496062992125984" footer="0.31496062992125984"/>
  <pageSetup paperSize="8" scale="99" fitToHeight="0" orientation="landscape" horizontalDpi="4294967293" r:id="rId1"/>
  <headerFooter>
    <oddFooter>&amp;LPrzetarg - WM różne&amp;CStrona &amp;P z &amp;N&amp;Rark: &amp;A, &amp;D</oddFooter>
  </headerFooter>
  <rowBreaks count="3" manualBreakCount="3">
    <brk id="45" max="10" man="1"/>
    <brk id="77" max="10" man="1"/>
    <brk id="10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N10"/>
  <sheetViews>
    <sheetView workbookViewId="0">
      <selection activeCell="B31" sqref="B31"/>
    </sheetView>
  </sheetViews>
  <sheetFormatPr defaultRowHeight="14.25"/>
  <cols>
    <col min="3" max="3" width="38.625" customWidth="1"/>
    <col min="4" max="4" width="9" hidden="1" customWidth="1"/>
    <col min="5" max="5" width="10" customWidth="1"/>
    <col min="6" max="6" width="13.75" customWidth="1"/>
    <col min="7" max="7" width="12.5" customWidth="1"/>
    <col min="8" max="8" width="16.625" customWidth="1"/>
    <col min="10" max="10" width="13.5" customWidth="1"/>
    <col min="11" max="11" width="16.75" customWidth="1"/>
    <col min="13" max="13" width="17.125" customWidth="1"/>
    <col min="14" max="14" width="18.375" customWidth="1"/>
  </cols>
  <sheetData>
    <row r="2" spans="3:14" ht="43.5">
      <c r="C2" s="68" t="s">
        <v>368</v>
      </c>
      <c r="F2" s="65" t="s">
        <v>308</v>
      </c>
      <c r="N2" s="67"/>
    </row>
    <row r="3" spans="3:14">
      <c r="C3" s="2" t="e">
        <f>'3'!#REF!</f>
        <v>#REF!</v>
      </c>
      <c r="D3" s="66"/>
      <c r="E3" s="66"/>
      <c r="F3" s="70">
        <v>2449440</v>
      </c>
      <c r="G3" s="66" t="s">
        <v>311</v>
      </c>
      <c r="J3" s="64"/>
      <c r="N3" s="67"/>
    </row>
    <row r="4" spans="3:14" ht="15">
      <c r="C4" s="70" t="e">
        <f>'4'!#REF!</f>
        <v>#REF!</v>
      </c>
      <c r="D4" s="61" t="s">
        <v>284</v>
      </c>
      <c r="E4" s="66"/>
      <c r="F4" s="71">
        <v>396576</v>
      </c>
      <c r="G4" s="66" t="s">
        <v>309</v>
      </c>
      <c r="N4" s="67"/>
    </row>
    <row r="5" spans="3:14" ht="15">
      <c r="C5" s="2" t="e">
        <f>'1'!#REF!</f>
        <v>#REF!</v>
      </c>
      <c r="D5" s="61" t="s">
        <v>285</v>
      </c>
      <c r="E5" s="66"/>
      <c r="F5" s="70">
        <v>25920</v>
      </c>
      <c r="G5" s="66" t="s">
        <v>312</v>
      </c>
      <c r="N5" s="67"/>
    </row>
    <row r="6" spans="3:14" ht="15">
      <c r="C6" s="2" t="e">
        <f>'2'!#REF!</f>
        <v>#REF!</v>
      </c>
      <c r="D6" s="61" t="s">
        <v>286</v>
      </c>
      <c r="E6" s="66"/>
      <c r="F6" s="70">
        <v>5054.3999999999996</v>
      </c>
      <c r="G6" s="66" t="s">
        <v>310</v>
      </c>
      <c r="N6" s="67"/>
    </row>
    <row r="7" spans="3:14" ht="15">
      <c r="C7" s="64" t="e">
        <f>#REF!</f>
        <v>#REF!</v>
      </c>
      <c r="D7" s="69" t="s">
        <v>302</v>
      </c>
      <c r="F7" s="64">
        <f>SUM(F3:F6)</f>
        <v>2876990.4</v>
      </c>
      <c r="H7" s="64" t="e">
        <f>F7-C7</f>
        <v>#REF!</v>
      </c>
      <c r="N7" s="67"/>
    </row>
    <row r="8" spans="3:14" ht="15">
      <c r="D8" s="61" t="s">
        <v>303</v>
      </c>
      <c r="F8" s="64"/>
      <c r="N8" s="67"/>
    </row>
    <row r="9" spans="3:14" ht="15">
      <c r="D9" s="61" t="s">
        <v>304</v>
      </c>
      <c r="F9" s="64"/>
      <c r="G9" s="64"/>
      <c r="N9" s="67"/>
    </row>
    <row r="10" spans="3:14" ht="15">
      <c r="D10" s="62" t="s">
        <v>306</v>
      </c>
      <c r="F10" s="64"/>
      <c r="N10" s="6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1</vt:lpstr>
      <vt:lpstr>2</vt:lpstr>
      <vt:lpstr>3</vt:lpstr>
      <vt:lpstr>4</vt:lpstr>
      <vt:lpstr>Arkusz1</vt:lpstr>
      <vt:lpstr>Arkusz2</vt:lpstr>
      <vt:lpstr>'3'!Obszar_wydruku</vt:lpstr>
      <vt:lpstr>'4'!Obszar_wydruku</vt:lpstr>
    </vt:vector>
  </TitlesOfParts>
  <Company>SP ZOZ Szpital Wojewódzki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Beata Odwarzna</cp:lastModifiedBy>
  <cp:lastPrinted>2019-06-17T12:43:59Z</cp:lastPrinted>
  <dcterms:created xsi:type="dcterms:W3CDTF">2014-03-07T09:09:09Z</dcterms:created>
  <dcterms:modified xsi:type="dcterms:W3CDTF">2019-07-11T10:39:52Z</dcterms:modified>
</cp:coreProperties>
</file>