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720" windowHeight="8190"/>
  </bookViews>
  <sheets>
    <sheet name="Tabela częśći " sheetId="10" r:id="rId1"/>
  </sheets>
  <definedNames>
    <definedName name="_xlnm.Print_Area" localSheetId="0">'Tabela częśći '!$A$1:$G$26</definedName>
  </definedNames>
  <calcPr calcId="125725"/>
</workbook>
</file>

<file path=xl/calcChain.xml><?xml version="1.0" encoding="utf-8"?>
<calcChain xmlns="http://schemas.openxmlformats.org/spreadsheetml/2006/main">
  <c r="G109" i="10"/>
  <c r="G108"/>
  <c r="G107"/>
  <c r="G106"/>
  <c r="G105"/>
  <c r="G104"/>
  <c r="G103"/>
  <c r="G102"/>
  <c r="G101"/>
  <c r="G100"/>
  <c r="G99"/>
  <c r="G98"/>
  <c r="G97"/>
  <c r="G96"/>
  <c r="G95"/>
  <c r="G94"/>
  <c r="G93"/>
  <c r="G70"/>
  <c r="G80"/>
  <c r="G79"/>
  <c r="G78"/>
  <c r="G77"/>
  <c r="G76"/>
  <c r="G75"/>
  <c r="G74"/>
  <c r="G73"/>
  <c r="G72"/>
  <c r="G71"/>
  <c r="G69"/>
  <c r="G68"/>
  <c r="G67"/>
  <c r="G66"/>
  <c r="G65"/>
  <c r="G64"/>
  <c r="G63"/>
  <c r="G38"/>
  <c r="G50"/>
  <c r="G49"/>
  <c r="G48"/>
  <c r="G47"/>
  <c r="G46"/>
  <c r="G45"/>
  <c r="G44"/>
  <c r="G43"/>
  <c r="G42"/>
  <c r="G41"/>
  <c r="G40"/>
  <c r="G39"/>
  <c r="G37"/>
  <c r="G36"/>
  <c r="G35"/>
  <c r="G34"/>
  <c r="G17"/>
  <c r="G110" l="1"/>
  <c r="G112" s="1"/>
  <c r="G113" s="1"/>
  <c r="G81"/>
  <c r="G83" s="1"/>
  <c r="G84" s="1"/>
  <c r="G51"/>
  <c r="G53" s="1"/>
  <c r="G54" s="1"/>
  <c r="G6"/>
  <c r="G20"/>
  <c r="G7"/>
  <c r="G8"/>
  <c r="G9"/>
  <c r="G10"/>
  <c r="G11"/>
  <c r="G12"/>
  <c r="G13"/>
  <c r="G14"/>
  <c r="G15"/>
  <c r="G16"/>
  <c r="G18"/>
  <c r="G19"/>
  <c r="G21"/>
  <c r="G5"/>
  <c r="G22" l="1"/>
  <c r="G24" s="1"/>
  <c r="G25" s="1"/>
  <c r="G119" s="1"/>
</calcChain>
</file>

<file path=xl/sharedStrings.xml><?xml version="1.0" encoding="utf-8"?>
<sst xmlns="http://schemas.openxmlformats.org/spreadsheetml/2006/main" count="241" uniqueCount="92">
  <si>
    <t>Lp.</t>
  </si>
  <si>
    <t>Nazwa części</t>
  </si>
  <si>
    <t xml:space="preserve"> Jednostka miary</t>
  </si>
  <si>
    <t xml:space="preserve">Ilość </t>
  </si>
  <si>
    <t xml:space="preserve">Cena jednostkowa netto </t>
  </si>
  <si>
    <t>szt.</t>
  </si>
  <si>
    <t>Kwota netto 
(kol. 4 x kol. 5)</t>
  </si>
  <si>
    <t>Wartość netto</t>
  </si>
  <si>
    <t>Kwota podatku VAT</t>
  </si>
  <si>
    <t>Wartość brutto</t>
  </si>
  <si>
    <t xml:space="preserve">Stawka podatku VAT w % </t>
  </si>
  <si>
    <t>szt</t>
  </si>
  <si>
    <t>kpl</t>
  </si>
  <si>
    <t>filtr oleju</t>
  </si>
  <si>
    <t>filtr kabinowy</t>
  </si>
  <si>
    <t>końcówka drążka kierowniczego</t>
  </si>
  <si>
    <t>łącznik stabilizatora</t>
  </si>
  <si>
    <t>sprężyna kolumny zawieszenia przód</t>
  </si>
  <si>
    <t>koło dwumasowe</t>
  </si>
  <si>
    <t>pasek główny</t>
  </si>
  <si>
    <t>klocki hamulcowe przód</t>
  </si>
  <si>
    <t>klocki hamulcowe tył</t>
  </si>
  <si>
    <t>filt powietrza</t>
  </si>
  <si>
    <t>tarcza hamulcowa przód</t>
  </si>
  <si>
    <t>tarcza hamulcowa tył</t>
  </si>
  <si>
    <t>amortyzator przód</t>
  </si>
  <si>
    <t>amortyzator tył</t>
  </si>
  <si>
    <t>Nr katalogowy</t>
  </si>
  <si>
    <t>wysprzęglik z łożyskiem</t>
  </si>
  <si>
    <t>sprzęgło  (tarcza)</t>
  </si>
  <si>
    <t>sprzęgło  (docisk)</t>
  </si>
  <si>
    <t>drążek kierowniczy</t>
  </si>
  <si>
    <t>546511H001</t>
  </si>
  <si>
    <t>553101H102</t>
  </si>
  <si>
    <t>548302H200</t>
  </si>
  <si>
    <t>546301H000</t>
  </si>
  <si>
    <t>sprzęgło  (docisk + tarcza)</t>
  </si>
  <si>
    <t>568202H000</t>
  </si>
  <si>
    <t>565402H000</t>
  </si>
  <si>
    <t>583022LA00</t>
  </si>
  <si>
    <t>584111H100</t>
  </si>
  <si>
    <t>517121H100</t>
  </si>
  <si>
    <t>971331H000</t>
  </si>
  <si>
    <t>281132H000</t>
  </si>
  <si>
    <t>581012LA00</t>
  </si>
  <si>
    <t>Tab. 2
Wykaz części Kia Cee'd  (przykładowy nr VIN: U5YHM813AFL105819 ) 41 pojazdów.</t>
  </si>
  <si>
    <t>54651A2055</t>
  </si>
  <si>
    <t>55300A2020</t>
  </si>
  <si>
    <t>54830A6000</t>
  </si>
  <si>
    <t>54630A6204</t>
  </si>
  <si>
    <t xml:space="preserve">cylinder sterujący </t>
  </si>
  <si>
    <t>252122B120</t>
  </si>
  <si>
    <t>56820A6500</t>
  </si>
  <si>
    <t>56540A6000</t>
  </si>
  <si>
    <t>58101A6A03</t>
  </si>
  <si>
    <t>58302A2A30</t>
  </si>
  <si>
    <t>281133X000</t>
  </si>
  <si>
    <t>971332H001</t>
  </si>
  <si>
    <t>Tab. 1 
Wykaz części Kia Cee'd   (przykładowy nr VIN: U5YFF52529L084317 ) 54 pojazdy</t>
  </si>
  <si>
    <t>Tab. 3
Wykaz części HYUNDAI I30  (przykładowy nr VIN: TMAH2513AKJ090548 ) 17 pojazdów.</t>
  </si>
  <si>
    <t>54651A6000</t>
  </si>
  <si>
    <t>55310G4AA0</t>
  </si>
  <si>
    <t>54830F2000</t>
  </si>
  <si>
    <t>54630G4AA0</t>
  </si>
  <si>
    <t>4130026200</t>
  </si>
  <si>
    <t>łożysko wyciskowe</t>
  </si>
  <si>
    <t>56820F2000</t>
  </si>
  <si>
    <t>56540F2000</t>
  </si>
  <si>
    <t>58101G4A05</t>
  </si>
  <si>
    <t>58302G4A30</t>
  </si>
  <si>
    <t>28113F2000</t>
  </si>
  <si>
    <t>97133F2000</t>
  </si>
  <si>
    <t>51712A6000</t>
  </si>
  <si>
    <t>Tab. 4
Wykaz części HYUNDAI I20  (przykładowy nr VIN: NLHB251BAJZ376708 ) 11 pojazdów.</t>
  </si>
  <si>
    <t>54650C8000</t>
  </si>
  <si>
    <t>55310C8000</t>
  </si>
  <si>
    <t>54830C8000</t>
  </si>
  <si>
    <t>54632C8004</t>
  </si>
  <si>
    <t>4130002710</t>
  </si>
  <si>
    <t>252122A600</t>
  </si>
  <si>
    <t>56820C8000</t>
  </si>
  <si>
    <t>56540C8000</t>
  </si>
  <si>
    <t>58101C8A00</t>
  </si>
  <si>
    <t>28113C8000</t>
  </si>
  <si>
    <t>51712C8000</t>
  </si>
  <si>
    <t xml:space="preserve">szczęki hamulcowe tył </t>
  </si>
  <si>
    <t>58305C7A00</t>
  </si>
  <si>
    <t>bęben hamulcowy</t>
  </si>
  <si>
    <t>584111R000</t>
  </si>
  <si>
    <t>Suma wartości brutto z tab. 1-4</t>
  </si>
  <si>
    <t xml:space="preserve">Załącznik 2A do formularza ofertowego  do części nr 4  </t>
  </si>
  <si>
    <t>wypełnioną kalkulację opatrzyć kwalifikowanym podpisem elektronicznym wykonawcy lub osoby upoważnionej do jego reprezentacji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</si>
</sst>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i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right" vertical="center"/>
    </xf>
    <xf numFmtId="11" fontId="1" fillId="0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right" vertical="center"/>
    </xf>
    <xf numFmtId="9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>
      <selection activeCell="J125" sqref="J125"/>
    </sheetView>
  </sheetViews>
  <sheetFormatPr defaultRowHeight="14.25"/>
  <cols>
    <col min="1" max="1" width="3.75" customWidth="1"/>
    <col min="2" max="2" width="28.75" customWidth="1"/>
    <col min="3" max="3" width="11.75" customWidth="1"/>
    <col min="4" max="4" width="8" customWidth="1"/>
    <col min="5" max="5" width="7.375" customWidth="1"/>
    <col min="6" max="6" width="9.75" customWidth="1"/>
    <col min="7" max="7" width="13" customWidth="1"/>
  </cols>
  <sheetData>
    <row r="1" spans="1:8" ht="16.5">
      <c r="A1" s="42" t="s">
        <v>90</v>
      </c>
      <c r="B1" s="42"/>
      <c r="C1" s="42"/>
      <c r="D1" s="42"/>
      <c r="E1" s="42"/>
      <c r="F1" s="42"/>
      <c r="G1" s="42"/>
    </row>
    <row r="2" spans="1:8" ht="30" customHeight="1" thickBot="1">
      <c r="A2" s="38" t="s">
        <v>58</v>
      </c>
      <c r="B2" s="39"/>
      <c r="C2" s="39"/>
      <c r="D2" s="39"/>
      <c r="E2" s="39"/>
      <c r="F2" s="39"/>
      <c r="G2" s="39"/>
      <c r="H2" s="2"/>
    </row>
    <row r="3" spans="1:8" ht="49.5">
      <c r="A3" s="8" t="s">
        <v>0</v>
      </c>
      <c r="B3" s="9" t="s">
        <v>1</v>
      </c>
      <c r="C3" s="9" t="s">
        <v>27</v>
      </c>
      <c r="D3" s="9" t="s">
        <v>2</v>
      </c>
      <c r="E3" s="9" t="s">
        <v>3</v>
      </c>
      <c r="F3" s="9" t="s">
        <v>4</v>
      </c>
      <c r="G3" s="10" t="s">
        <v>6</v>
      </c>
    </row>
    <row r="4" spans="1:8" ht="17.25" thickBot="1">
      <c r="A4" s="11">
        <v>1</v>
      </c>
      <c r="B4" s="40">
        <v>2</v>
      </c>
      <c r="C4" s="41"/>
      <c r="D4" s="12">
        <v>3</v>
      </c>
      <c r="E4" s="12">
        <v>4</v>
      </c>
      <c r="F4" s="12">
        <v>5</v>
      </c>
      <c r="G4" s="13">
        <v>6</v>
      </c>
    </row>
    <row r="5" spans="1:8" ht="17.25" thickBot="1">
      <c r="A5" s="14">
        <v>1</v>
      </c>
      <c r="B5" s="15" t="s">
        <v>25</v>
      </c>
      <c r="C5" s="16" t="s">
        <v>32</v>
      </c>
      <c r="D5" s="17" t="s">
        <v>11</v>
      </c>
      <c r="E5" s="17">
        <v>16</v>
      </c>
      <c r="F5" s="18"/>
      <c r="G5" s="19">
        <f>SUM(E5*F5)</f>
        <v>0</v>
      </c>
    </row>
    <row r="6" spans="1:8" ht="17.25" thickBot="1">
      <c r="A6" s="20">
        <v>2</v>
      </c>
      <c r="B6" s="15" t="s">
        <v>26</v>
      </c>
      <c r="C6" s="16" t="s">
        <v>33</v>
      </c>
      <c r="D6" s="17" t="s">
        <v>11</v>
      </c>
      <c r="E6" s="17">
        <v>16</v>
      </c>
      <c r="F6" s="21"/>
      <c r="G6" s="19">
        <f>SUM(E6*F6)</f>
        <v>0</v>
      </c>
    </row>
    <row r="7" spans="1:8" ht="17.25" thickBot="1">
      <c r="A7" s="22">
        <v>3</v>
      </c>
      <c r="B7" s="15" t="s">
        <v>16</v>
      </c>
      <c r="C7" s="16" t="s">
        <v>34</v>
      </c>
      <c r="D7" s="17" t="s">
        <v>5</v>
      </c>
      <c r="E7" s="17">
        <v>30</v>
      </c>
      <c r="F7" s="23"/>
      <c r="G7" s="19">
        <f t="shared" ref="G7:G21" si="0">SUM(E7*F7)</f>
        <v>0</v>
      </c>
    </row>
    <row r="8" spans="1:8" ht="17.25" thickBot="1">
      <c r="A8" s="14">
        <v>4</v>
      </c>
      <c r="B8" s="15" t="s">
        <v>17</v>
      </c>
      <c r="C8" s="24" t="s">
        <v>35</v>
      </c>
      <c r="D8" s="17" t="s">
        <v>11</v>
      </c>
      <c r="E8" s="17">
        <v>30</v>
      </c>
      <c r="F8" s="23"/>
      <c r="G8" s="19">
        <f t="shared" si="0"/>
        <v>0</v>
      </c>
    </row>
    <row r="9" spans="1:8" ht="17.25" thickBot="1">
      <c r="A9" s="20">
        <v>5</v>
      </c>
      <c r="B9" s="15" t="s">
        <v>36</v>
      </c>
      <c r="C9" s="25">
        <v>4120024720</v>
      </c>
      <c r="D9" s="17" t="s">
        <v>11</v>
      </c>
      <c r="E9" s="17">
        <v>5</v>
      </c>
      <c r="F9" s="23"/>
      <c r="G9" s="19">
        <f t="shared" si="0"/>
        <v>0</v>
      </c>
    </row>
    <row r="10" spans="1:8" ht="17.25" thickBot="1">
      <c r="A10" s="22">
        <v>6</v>
      </c>
      <c r="B10" s="15" t="s">
        <v>28</v>
      </c>
      <c r="C10" s="16">
        <v>4142124360</v>
      </c>
      <c r="D10" s="17" t="s">
        <v>5</v>
      </c>
      <c r="E10" s="17">
        <v>5</v>
      </c>
      <c r="F10" s="23"/>
      <c r="G10" s="19">
        <f t="shared" si="0"/>
        <v>0</v>
      </c>
    </row>
    <row r="11" spans="1:8" ht="17.25" thickBot="1">
      <c r="A11" s="14">
        <v>7</v>
      </c>
      <c r="B11" s="15" t="s">
        <v>18</v>
      </c>
      <c r="C11" s="16">
        <v>2320027401</v>
      </c>
      <c r="D11" s="17" t="s">
        <v>5</v>
      </c>
      <c r="E11" s="17">
        <v>5</v>
      </c>
      <c r="F11" s="23"/>
      <c r="G11" s="19">
        <f t="shared" si="0"/>
        <v>0</v>
      </c>
    </row>
    <row r="12" spans="1:8" ht="17.25" thickBot="1">
      <c r="A12" s="20">
        <v>8</v>
      </c>
      <c r="B12" s="15" t="s">
        <v>19</v>
      </c>
      <c r="C12" s="16">
        <v>2521227160</v>
      </c>
      <c r="D12" s="17" t="s">
        <v>5</v>
      </c>
      <c r="E12" s="17">
        <v>10</v>
      </c>
      <c r="F12" s="23"/>
      <c r="G12" s="19">
        <f t="shared" si="0"/>
        <v>0</v>
      </c>
    </row>
    <row r="13" spans="1:8" ht="17.25" thickBot="1">
      <c r="A13" s="22">
        <v>9</v>
      </c>
      <c r="B13" s="15" t="s">
        <v>15</v>
      </c>
      <c r="C13" s="16" t="s">
        <v>37</v>
      </c>
      <c r="D13" s="17" t="s">
        <v>5</v>
      </c>
      <c r="E13" s="17">
        <v>20</v>
      </c>
      <c r="F13" s="23"/>
      <c r="G13" s="19">
        <f t="shared" si="0"/>
        <v>0</v>
      </c>
    </row>
    <row r="14" spans="1:8" ht="17.25" thickBot="1">
      <c r="A14" s="14">
        <v>10</v>
      </c>
      <c r="B14" s="15" t="s">
        <v>31</v>
      </c>
      <c r="C14" s="16" t="s">
        <v>38</v>
      </c>
      <c r="D14" s="17" t="s">
        <v>5</v>
      </c>
      <c r="E14" s="17">
        <v>20</v>
      </c>
      <c r="F14" s="23"/>
      <c r="G14" s="19">
        <f t="shared" si="0"/>
        <v>0</v>
      </c>
    </row>
    <row r="15" spans="1:8" ht="17.25" thickBot="1">
      <c r="A15" s="20">
        <v>11</v>
      </c>
      <c r="B15" s="15" t="s">
        <v>20</v>
      </c>
      <c r="C15" s="16" t="s">
        <v>44</v>
      </c>
      <c r="D15" s="17" t="s">
        <v>12</v>
      </c>
      <c r="E15" s="17">
        <v>20</v>
      </c>
      <c r="F15" s="23"/>
      <c r="G15" s="19">
        <f t="shared" si="0"/>
        <v>0</v>
      </c>
    </row>
    <row r="16" spans="1:8" ht="17.25" thickBot="1">
      <c r="A16" s="22">
        <v>12</v>
      </c>
      <c r="B16" s="15" t="s">
        <v>21</v>
      </c>
      <c r="C16" s="16" t="s">
        <v>39</v>
      </c>
      <c r="D16" s="17" t="s">
        <v>12</v>
      </c>
      <c r="E16" s="17">
        <v>20</v>
      </c>
      <c r="F16" s="23"/>
      <c r="G16" s="19">
        <f t="shared" si="0"/>
        <v>0</v>
      </c>
    </row>
    <row r="17" spans="1:7" ht="17.25" thickBot="1">
      <c r="A17" s="14">
        <v>13</v>
      </c>
      <c r="B17" s="15" t="s">
        <v>13</v>
      </c>
      <c r="C17" s="16">
        <v>2632027401</v>
      </c>
      <c r="D17" s="17" t="s">
        <v>5</v>
      </c>
      <c r="E17" s="17">
        <v>20</v>
      </c>
      <c r="F17" s="23"/>
      <c r="G17" s="19">
        <f t="shared" si="0"/>
        <v>0</v>
      </c>
    </row>
    <row r="18" spans="1:7" ht="17.25" thickBot="1">
      <c r="A18" s="20">
        <v>14</v>
      </c>
      <c r="B18" s="15" t="s">
        <v>22</v>
      </c>
      <c r="C18" s="16" t="s">
        <v>43</v>
      </c>
      <c r="D18" s="17" t="s">
        <v>11</v>
      </c>
      <c r="E18" s="17">
        <v>20</v>
      </c>
      <c r="F18" s="23"/>
      <c r="G18" s="19">
        <f t="shared" si="0"/>
        <v>0</v>
      </c>
    </row>
    <row r="19" spans="1:7" ht="17.25" thickBot="1">
      <c r="A19" s="22">
        <v>15</v>
      </c>
      <c r="B19" s="15" t="s">
        <v>14</v>
      </c>
      <c r="C19" s="24" t="s">
        <v>42</v>
      </c>
      <c r="D19" s="17" t="s">
        <v>11</v>
      </c>
      <c r="E19" s="17">
        <v>20</v>
      </c>
      <c r="F19" s="23"/>
      <c r="G19" s="19">
        <f t="shared" si="0"/>
        <v>0</v>
      </c>
    </row>
    <row r="20" spans="1:7" ht="17.25" thickBot="1">
      <c r="A20" s="14">
        <v>16</v>
      </c>
      <c r="B20" s="15" t="s">
        <v>23</v>
      </c>
      <c r="C20" s="16" t="s">
        <v>41</v>
      </c>
      <c r="D20" s="17" t="s">
        <v>11</v>
      </c>
      <c r="E20" s="17">
        <v>20</v>
      </c>
      <c r="F20" s="23"/>
      <c r="G20" s="19">
        <f t="shared" si="0"/>
        <v>0</v>
      </c>
    </row>
    <row r="21" spans="1:7" ht="16.5">
      <c r="A21" s="20">
        <v>17</v>
      </c>
      <c r="B21" s="15" t="s">
        <v>24</v>
      </c>
      <c r="C21" s="16" t="s">
        <v>40</v>
      </c>
      <c r="D21" s="17" t="s">
        <v>11</v>
      </c>
      <c r="E21" s="17">
        <v>20</v>
      </c>
      <c r="F21" s="23"/>
      <c r="G21" s="19">
        <f t="shared" si="0"/>
        <v>0</v>
      </c>
    </row>
    <row r="22" spans="1:7" ht="16.5">
      <c r="A22" s="43"/>
      <c r="B22" s="44"/>
      <c r="C22" s="44"/>
      <c r="D22" s="45"/>
      <c r="E22" s="46" t="s">
        <v>7</v>
      </c>
      <c r="F22" s="47"/>
      <c r="G22" s="26">
        <f>SUM(G5:G21)</f>
        <v>0</v>
      </c>
    </row>
    <row r="23" spans="1:7" ht="16.5">
      <c r="A23" s="44"/>
      <c r="B23" s="44"/>
      <c r="C23" s="44"/>
      <c r="D23" s="45"/>
      <c r="E23" s="48" t="s">
        <v>10</v>
      </c>
      <c r="F23" s="49"/>
      <c r="G23" s="27">
        <v>0.23</v>
      </c>
    </row>
    <row r="24" spans="1:7" ht="16.5">
      <c r="A24" s="44"/>
      <c r="B24" s="44"/>
      <c r="C24" s="44"/>
      <c r="D24" s="45"/>
      <c r="E24" s="48" t="s">
        <v>8</v>
      </c>
      <c r="F24" s="49"/>
      <c r="G24" s="28">
        <f>SUM(G22*G23)</f>
        <v>0</v>
      </c>
    </row>
    <row r="25" spans="1:7" ht="20.25" customHeight="1" thickBot="1">
      <c r="A25" s="44"/>
      <c r="B25" s="44"/>
      <c r="C25" s="44"/>
      <c r="D25" s="45"/>
      <c r="E25" s="50" t="s">
        <v>9</v>
      </c>
      <c r="F25" s="51"/>
      <c r="G25" s="29">
        <f>SUM(G22+G24)</f>
        <v>0</v>
      </c>
    </row>
    <row r="26" spans="1:7" ht="16.5">
      <c r="A26" s="3"/>
      <c r="B26" s="3"/>
      <c r="C26" s="3"/>
      <c r="D26" s="3"/>
      <c r="E26" s="3"/>
      <c r="F26" s="3"/>
      <c r="G26" s="3"/>
    </row>
    <row r="27" spans="1:7" ht="2.25" customHeight="1">
      <c r="A27" s="3"/>
      <c r="B27" s="3"/>
      <c r="C27" s="3"/>
      <c r="D27" s="3"/>
      <c r="E27" s="3"/>
      <c r="F27" s="3"/>
      <c r="G27" s="3"/>
    </row>
    <row r="28" spans="1:7" ht="16.5" hidden="1">
      <c r="A28" s="3"/>
      <c r="B28" s="3"/>
      <c r="C28" s="3"/>
      <c r="D28" s="3"/>
      <c r="E28" s="3"/>
      <c r="F28" s="3"/>
      <c r="G28" s="3"/>
    </row>
    <row r="29" spans="1:7" ht="16.5" hidden="1">
      <c r="A29" s="3"/>
      <c r="B29" s="3"/>
      <c r="C29" s="3"/>
      <c r="D29" s="3"/>
      <c r="E29" s="3"/>
      <c r="F29" s="3"/>
      <c r="G29" s="3"/>
    </row>
    <row r="30" spans="1:7" ht="16.5" hidden="1">
      <c r="A30" s="3"/>
      <c r="B30" s="3"/>
      <c r="C30" s="3"/>
      <c r="D30" s="3"/>
      <c r="E30" s="3"/>
      <c r="F30" s="3"/>
      <c r="G30" s="3"/>
    </row>
    <row r="31" spans="1:7" ht="30" customHeight="1" thickBot="1">
      <c r="A31" s="38" t="s">
        <v>45</v>
      </c>
      <c r="B31" s="39"/>
      <c r="C31" s="39"/>
      <c r="D31" s="39"/>
      <c r="E31" s="39"/>
      <c r="F31" s="39"/>
      <c r="G31" s="39"/>
    </row>
    <row r="32" spans="1:7" ht="49.5">
      <c r="A32" s="8" t="s">
        <v>0</v>
      </c>
      <c r="B32" s="9" t="s">
        <v>1</v>
      </c>
      <c r="C32" s="9" t="s">
        <v>27</v>
      </c>
      <c r="D32" s="9" t="s">
        <v>2</v>
      </c>
      <c r="E32" s="9" t="s">
        <v>3</v>
      </c>
      <c r="F32" s="9" t="s">
        <v>4</v>
      </c>
      <c r="G32" s="10" t="s">
        <v>6</v>
      </c>
    </row>
    <row r="33" spans="1:7" ht="17.25" thickBot="1">
      <c r="A33" s="11">
        <v>1</v>
      </c>
      <c r="B33" s="40">
        <v>2</v>
      </c>
      <c r="C33" s="41"/>
      <c r="D33" s="12">
        <v>3</v>
      </c>
      <c r="E33" s="12">
        <v>4</v>
      </c>
      <c r="F33" s="12">
        <v>5</v>
      </c>
      <c r="G33" s="13">
        <v>6</v>
      </c>
    </row>
    <row r="34" spans="1:7" ht="17.25" thickBot="1">
      <c r="A34" s="14">
        <v>1</v>
      </c>
      <c r="B34" s="15" t="s">
        <v>25</v>
      </c>
      <c r="C34" s="16" t="s">
        <v>46</v>
      </c>
      <c r="D34" s="17" t="s">
        <v>11</v>
      </c>
      <c r="E34" s="17">
        <v>16</v>
      </c>
      <c r="F34" s="18"/>
      <c r="G34" s="19">
        <f>SUM(E34*F34)</f>
        <v>0</v>
      </c>
    </row>
    <row r="35" spans="1:7" ht="17.25" thickBot="1">
      <c r="A35" s="20">
        <v>2</v>
      </c>
      <c r="B35" s="15" t="s">
        <v>26</v>
      </c>
      <c r="C35" s="16" t="s">
        <v>47</v>
      </c>
      <c r="D35" s="17" t="s">
        <v>11</v>
      </c>
      <c r="E35" s="17">
        <v>16</v>
      </c>
      <c r="F35" s="21"/>
      <c r="G35" s="19">
        <f>SUM(E35*F35)</f>
        <v>0</v>
      </c>
    </row>
    <row r="36" spans="1:7" ht="17.25" thickBot="1">
      <c r="A36" s="22">
        <v>3</v>
      </c>
      <c r="B36" s="15" t="s">
        <v>16</v>
      </c>
      <c r="C36" s="16" t="s">
        <v>48</v>
      </c>
      <c r="D36" s="17" t="s">
        <v>5</v>
      </c>
      <c r="E36" s="17">
        <v>30</v>
      </c>
      <c r="F36" s="23"/>
      <c r="G36" s="19">
        <f t="shared" ref="G36:G50" si="1">SUM(E36*F36)</f>
        <v>0</v>
      </c>
    </row>
    <row r="37" spans="1:7" ht="17.25" thickBot="1">
      <c r="A37" s="14">
        <v>4</v>
      </c>
      <c r="B37" s="15" t="s">
        <v>17</v>
      </c>
      <c r="C37" s="24" t="s">
        <v>49</v>
      </c>
      <c r="D37" s="17" t="s">
        <v>11</v>
      </c>
      <c r="E37" s="17">
        <v>30</v>
      </c>
      <c r="F37" s="23"/>
      <c r="G37" s="19">
        <f t="shared" si="1"/>
        <v>0</v>
      </c>
    </row>
    <row r="38" spans="1:7" ht="17.25" thickBot="1">
      <c r="A38" s="20">
        <v>5</v>
      </c>
      <c r="B38" s="15" t="s">
        <v>30</v>
      </c>
      <c r="C38" s="30">
        <v>4130026021</v>
      </c>
      <c r="D38" s="17" t="s">
        <v>11</v>
      </c>
      <c r="E38" s="17">
        <v>5</v>
      </c>
      <c r="F38" s="23"/>
      <c r="G38" s="19">
        <f t="shared" si="1"/>
        <v>0</v>
      </c>
    </row>
    <row r="39" spans="1:7" ht="17.25" thickBot="1">
      <c r="A39" s="22">
        <v>6</v>
      </c>
      <c r="B39" s="15" t="s">
        <v>29</v>
      </c>
      <c r="C39" s="25">
        <v>4110026021</v>
      </c>
      <c r="D39" s="17" t="s">
        <v>11</v>
      </c>
      <c r="E39" s="17">
        <v>5</v>
      </c>
      <c r="F39" s="23"/>
      <c r="G39" s="19">
        <f t="shared" si="1"/>
        <v>0</v>
      </c>
    </row>
    <row r="40" spans="1:7" ht="17.25" thickBot="1">
      <c r="A40" s="14">
        <v>7</v>
      </c>
      <c r="B40" s="15" t="s">
        <v>50</v>
      </c>
      <c r="C40" s="16">
        <v>4171023000</v>
      </c>
      <c r="D40" s="17" t="s">
        <v>5</v>
      </c>
      <c r="E40" s="17">
        <v>5</v>
      </c>
      <c r="F40" s="23"/>
      <c r="G40" s="19">
        <f t="shared" si="1"/>
        <v>0</v>
      </c>
    </row>
    <row r="41" spans="1:7" ht="17.25" thickBot="1">
      <c r="A41" s="20">
        <v>8</v>
      </c>
      <c r="B41" s="15" t="s">
        <v>19</v>
      </c>
      <c r="C41" s="16" t="s">
        <v>51</v>
      </c>
      <c r="D41" s="17" t="s">
        <v>5</v>
      </c>
      <c r="E41" s="17">
        <v>10</v>
      </c>
      <c r="F41" s="23"/>
      <c r="G41" s="19">
        <f t="shared" si="1"/>
        <v>0</v>
      </c>
    </row>
    <row r="42" spans="1:7" ht="17.25" thickBot="1">
      <c r="A42" s="22">
        <v>9</v>
      </c>
      <c r="B42" s="15" t="s">
        <v>15</v>
      </c>
      <c r="C42" s="16" t="s">
        <v>52</v>
      </c>
      <c r="D42" s="17" t="s">
        <v>5</v>
      </c>
      <c r="E42" s="17">
        <v>20</v>
      </c>
      <c r="F42" s="23"/>
      <c r="G42" s="19">
        <f t="shared" si="1"/>
        <v>0</v>
      </c>
    </row>
    <row r="43" spans="1:7" ht="17.25" thickBot="1">
      <c r="A43" s="14">
        <v>10</v>
      </c>
      <c r="B43" s="15" t="s">
        <v>31</v>
      </c>
      <c r="C43" s="16" t="s">
        <v>53</v>
      </c>
      <c r="D43" s="17" t="s">
        <v>5</v>
      </c>
      <c r="E43" s="17">
        <v>20</v>
      </c>
      <c r="F43" s="23"/>
      <c r="G43" s="19">
        <f t="shared" si="1"/>
        <v>0</v>
      </c>
    </row>
    <row r="44" spans="1:7" ht="17.25" thickBot="1">
      <c r="A44" s="20">
        <v>11</v>
      </c>
      <c r="B44" s="15" t="s">
        <v>20</v>
      </c>
      <c r="C44" s="16" t="s">
        <v>54</v>
      </c>
      <c r="D44" s="17" t="s">
        <v>12</v>
      </c>
      <c r="E44" s="17">
        <v>20</v>
      </c>
      <c r="F44" s="23"/>
      <c r="G44" s="19">
        <f t="shared" si="1"/>
        <v>0</v>
      </c>
    </row>
    <row r="45" spans="1:7" ht="17.25" thickBot="1">
      <c r="A45" s="22">
        <v>12</v>
      </c>
      <c r="B45" s="15" t="s">
        <v>21</v>
      </c>
      <c r="C45" s="16" t="s">
        <v>55</v>
      </c>
      <c r="D45" s="17" t="s">
        <v>12</v>
      </c>
      <c r="E45" s="17">
        <v>20</v>
      </c>
      <c r="F45" s="23"/>
      <c r="G45" s="19">
        <f t="shared" si="1"/>
        <v>0</v>
      </c>
    </row>
    <row r="46" spans="1:7" ht="17.25" thickBot="1">
      <c r="A46" s="14">
        <v>13</v>
      </c>
      <c r="B46" s="15" t="s">
        <v>13</v>
      </c>
      <c r="C46" s="16">
        <v>2630035531</v>
      </c>
      <c r="D46" s="17" t="s">
        <v>5</v>
      </c>
      <c r="E46" s="17">
        <v>20</v>
      </c>
      <c r="F46" s="23"/>
      <c r="G46" s="19">
        <f t="shared" si="1"/>
        <v>0</v>
      </c>
    </row>
    <row r="47" spans="1:7" ht="17.25" thickBot="1">
      <c r="A47" s="20">
        <v>14</v>
      </c>
      <c r="B47" s="15" t="s">
        <v>22</v>
      </c>
      <c r="C47" s="16" t="s">
        <v>56</v>
      </c>
      <c r="D47" s="17" t="s">
        <v>11</v>
      </c>
      <c r="E47" s="17">
        <v>20</v>
      </c>
      <c r="F47" s="23"/>
      <c r="G47" s="19">
        <f t="shared" si="1"/>
        <v>0</v>
      </c>
    </row>
    <row r="48" spans="1:7" ht="17.25" thickBot="1">
      <c r="A48" s="22">
        <v>15</v>
      </c>
      <c r="B48" s="15" t="s">
        <v>14</v>
      </c>
      <c r="C48" s="24" t="s">
        <v>57</v>
      </c>
      <c r="D48" s="17" t="s">
        <v>11</v>
      </c>
      <c r="E48" s="17">
        <v>20</v>
      </c>
      <c r="F48" s="23"/>
      <c r="G48" s="19">
        <f t="shared" si="1"/>
        <v>0</v>
      </c>
    </row>
    <row r="49" spans="1:7" ht="17.25" thickBot="1">
      <c r="A49" s="14">
        <v>16</v>
      </c>
      <c r="B49" s="15" t="s">
        <v>23</v>
      </c>
      <c r="C49" s="16" t="s">
        <v>41</v>
      </c>
      <c r="D49" s="17" t="s">
        <v>11</v>
      </c>
      <c r="E49" s="17">
        <v>20</v>
      </c>
      <c r="F49" s="23"/>
      <c r="G49" s="19">
        <f t="shared" si="1"/>
        <v>0</v>
      </c>
    </row>
    <row r="50" spans="1:7" ht="16.5">
      <c r="A50" s="20">
        <v>17</v>
      </c>
      <c r="B50" s="15" t="s">
        <v>24</v>
      </c>
      <c r="C50" s="16" t="s">
        <v>40</v>
      </c>
      <c r="D50" s="17" t="s">
        <v>11</v>
      </c>
      <c r="E50" s="17">
        <v>20</v>
      </c>
      <c r="F50" s="23"/>
      <c r="G50" s="19">
        <f t="shared" si="1"/>
        <v>0</v>
      </c>
    </row>
    <row r="51" spans="1:7" ht="16.5">
      <c r="A51" s="43"/>
      <c r="B51" s="44"/>
      <c r="C51" s="44"/>
      <c r="D51" s="45"/>
      <c r="E51" s="46" t="s">
        <v>7</v>
      </c>
      <c r="F51" s="47"/>
      <c r="G51" s="26">
        <f>SUM(G34:G50)</f>
        <v>0</v>
      </c>
    </row>
    <row r="52" spans="1:7" ht="16.5">
      <c r="A52" s="44"/>
      <c r="B52" s="44"/>
      <c r="C52" s="44"/>
      <c r="D52" s="45"/>
      <c r="E52" s="48" t="s">
        <v>10</v>
      </c>
      <c r="F52" s="49"/>
      <c r="G52" s="27">
        <v>0.23</v>
      </c>
    </row>
    <row r="53" spans="1:7" ht="16.5">
      <c r="A53" s="44"/>
      <c r="B53" s="44"/>
      <c r="C53" s="44"/>
      <c r="D53" s="45"/>
      <c r="E53" s="48" t="s">
        <v>8</v>
      </c>
      <c r="F53" s="49"/>
      <c r="G53" s="28">
        <f>SUM(G51*G52)</f>
        <v>0</v>
      </c>
    </row>
    <row r="54" spans="1:7" ht="17.25" thickBot="1">
      <c r="A54" s="44"/>
      <c r="B54" s="44"/>
      <c r="C54" s="44"/>
      <c r="D54" s="45"/>
      <c r="E54" s="50" t="s">
        <v>9</v>
      </c>
      <c r="F54" s="51"/>
      <c r="G54" s="29">
        <f>SUM(G51+G53)</f>
        <v>0</v>
      </c>
    </row>
    <row r="55" spans="1:7" ht="16.5">
      <c r="A55" s="3"/>
      <c r="B55" s="3"/>
      <c r="C55" s="3"/>
      <c r="D55" s="3"/>
      <c r="E55" s="3"/>
      <c r="F55" s="3"/>
      <c r="G55" s="3"/>
    </row>
    <row r="56" spans="1:7" ht="3" customHeight="1">
      <c r="A56" s="3"/>
      <c r="B56" s="3"/>
      <c r="C56" s="3"/>
      <c r="D56" s="3"/>
      <c r="E56" s="3"/>
      <c r="F56" s="3"/>
      <c r="G56" s="3"/>
    </row>
    <row r="57" spans="1:7" ht="16.5" hidden="1">
      <c r="A57" s="3"/>
      <c r="B57" s="3"/>
      <c r="C57" s="3"/>
      <c r="D57" s="3"/>
      <c r="E57" s="3"/>
      <c r="F57" s="3"/>
      <c r="G57" s="3"/>
    </row>
    <row r="58" spans="1:7" ht="16.5" hidden="1">
      <c r="A58" s="3"/>
      <c r="B58" s="3"/>
      <c r="C58" s="3"/>
      <c r="D58" s="3"/>
      <c r="E58" s="3"/>
      <c r="F58" s="3"/>
      <c r="G58" s="3"/>
    </row>
    <row r="59" spans="1:7" ht="16.5" hidden="1">
      <c r="A59" s="3"/>
      <c r="B59" s="3"/>
      <c r="C59" s="3"/>
      <c r="D59" s="3"/>
      <c r="E59" s="3"/>
      <c r="F59" s="3"/>
      <c r="G59" s="3"/>
    </row>
    <row r="60" spans="1:7" ht="30" customHeight="1" thickBot="1">
      <c r="A60" s="38" t="s">
        <v>59</v>
      </c>
      <c r="B60" s="39"/>
      <c r="C60" s="39"/>
      <c r="D60" s="39"/>
      <c r="E60" s="39"/>
      <c r="F60" s="39"/>
      <c r="G60" s="39"/>
    </row>
    <row r="61" spans="1:7" ht="49.5">
      <c r="A61" s="8" t="s">
        <v>0</v>
      </c>
      <c r="B61" s="9" t="s">
        <v>1</v>
      </c>
      <c r="C61" s="9" t="s">
        <v>27</v>
      </c>
      <c r="D61" s="9" t="s">
        <v>2</v>
      </c>
      <c r="E61" s="9" t="s">
        <v>3</v>
      </c>
      <c r="F61" s="9" t="s">
        <v>4</v>
      </c>
      <c r="G61" s="10" t="s">
        <v>6</v>
      </c>
    </row>
    <row r="62" spans="1:7" ht="17.25" thickBot="1">
      <c r="A62" s="11">
        <v>1</v>
      </c>
      <c r="B62" s="40">
        <v>2</v>
      </c>
      <c r="C62" s="41"/>
      <c r="D62" s="12">
        <v>3</v>
      </c>
      <c r="E62" s="12">
        <v>4</v>
      </c>
      <c r="F62" s="12">
        <v>5</v>
      </c>
      <c r="G62" s="13">
        <v>6</v>
      </c>
    </row>
    <row r="63" spans="1:7" ht="17.25" thickBot="1">
      <c r="A63" s="14">
        <v>1</v>
      </c>
      <c r="B63" s="15" t="s">
        <v>25</v>
      </c>
      <c r="C63" s="16" t="s">
        <v>60</v>
      </c>
      <c r="D63" s="17" t="s">
        <v>11</v>
      </c>
      <c r="E63" s="17">
        <v>10</v>
      </c>
      <c r="F63" s="18"/>
      <c r="G63" s="19">
        <f>SUM(E63*F63)</f>
        <v>0</v>
      </c>
    </row>
    <row r="64" spans="1:7" ht="17.25" thickBot="1">
      <c r="A64" s="20">
        <v>2</v>
      </c>
      <c r="B64" s="15" t="s">
        <v>26</v>
      </c>
      <c r="C64" s="16" t="s">
        <v>61</v>
      </c>
      <c r="D64" s="17" t="s">
        <v>11</v>
      </c>
      <c r="E64" s="17">
        <v>15</v>
      </c>
      <c r="F64" s="21"/>
      <c r="G64" s="19">
        <f>SUM(E64*F64)</f>
        <v>0</v>
      </c>
    </row>
    <row r="65" spans="1:7" ht="17.25" thickBot="1">
      <c r="A65" s="22">
        <v>3</v>
      </c>
      <c r="B65" s="15" t="s">
        <v>16</v>
      </c>
      <c r="C65" s="16" t="s">
        <v>62</v>
      </c>
      <c r="D65" s="17" t="s">
        <v>5</v>
      </c>
      <c r="E65" s="17">
        <v>20</v>
      </c>
      <c r="F65" s="23"/>
      <c r="G65" s="19">
        <f t="shared" ref="G65:G80" si="2">SUM(E65*F65)</f>
        <v>0</v>
      </c>
    </row>
    <row r="66" spans="1:7" ht="17.25" thickBot="1">
      <c r="A66" s="14">
        <v>4</v>
      </c>
      <c r="B66" s="15" t="s">
        <v>17</v>
      </c>
      <c r="C66" s="24" t="s">
        <v>63</v>
      </c>
      <c r="D66" s="17" t="s">
        <v>11</v>
      </c>
      <c r="E66" s="17">
        <v>10</v>
      </c>
      <c r="F66" s="23"/>
      <c r="G66" s="19">
        <f t="shared" si="2"/>
        <v>0</v>
      </c>
    </row>
    <row r="67" spans="1:7" ht="17.25" thickBot="1">
      <c r="A67" s="20">
        <v>5</v>
      </c>
      <c r="B67" s="15" t="s">
        <v>30</v>
      </c>
      <c r="C67" s="30" t="s">
        <v>64</v>
      </c>
      <c r="D67" s="17" t="s">
        <v>11</v>
      </c>
      <c r="E67" s="17">
        <v>5</v>
      </c>
      <c r="F67" s="23"/>
      <c r="G67" s="19">
        <f t="shared" si="2"/>
        <v>0</v>
      </c>
    </row>
    <row r="68" spans="1:7" ht="17.25" thickBot="1">
      <c r="A68" s="22">
        <v>6</v>
      </c>
      <c r="B68" s="15" t="s">
        <v>29</v>
      </c>
      <c r="C68" s="25">
        <v>4110026200</v>
      </c>
      <c r="D68" s="17" t="s">
        <v>11</v>
      </c>
      <c r="E68" s="17">
        <v>5</v>
      </c>
      <c r="F68" s="23"/>
      <c r="G68" s="19">
        <f t="shared" si="2"/>
        <v>0</v>
      </c>
    </row>
    <row r="69" spans="1:7" ht="17.25" thickBot="1">
      <c r="A69" s="14">
        <v>7</v>
      </c>
      <c r="B69" s="15" t="s">
        <v>50</v>
      </c>
      <c r="C69" s="16">
        <v>4171023030</v>
      </c>
      <c r="D69" s="17" t="s">
        <v>5</v>
      </c>
      <c r="E69" s="17">
        <v>5</v>
      </c>
      <c r="F69" s="23"/>
      <c r="G69" s="19">
        <f t="shared" si="2"/>
        <v>0</v>
      </c>
    </row>
    <row r="70" spans="1:7" ht="17.25" thickBot="1">
      <c r="A70" s="20">
        <v>8</v>
      </c>
      <c r="B70" s="15" t="s">
        <v>65</v>
      </c>
      <c r="C70" s="16">
        <v>4142132000</v>
      </c>
      <c r="D70" s="17" t="s">
        <v>5</v>
      </c>
      <c r="E70" s="17">
        <v>5</v>
      </c>
      <c r="F70" s="23"/>
      <c r="G70" s="19">
        <f t="shared" si="2"/>
        <v>0</v>
      </c>
    </row>
    <row r="71" spans="1:7" ht="17.25" thickBot="1">
      <c r="A71" s="22">
        <v>9</v>
      </c>
      <c r="B71" s="15" t="s">
        <v>19</v>
      </c>
      <c r="C71" s="16">
        <v>2521204650</v>
      </c>
      <c r="D71" s="17" t="s">
        <v>5</v>
      </c>
      <c r="E71" s="17">
        <v>5</v>
      </c>
      <c r="F71" s="23"/>
      <c r="G71" s="19">
        <f t="shared" si="2"/>
        <v>0</v>
      </c>
    </row>
    <row r="72" spans="1:7" ht="17.25" thickBot="1">
      <c r="A72" s="14">
        <v>10</v>
      </c>
      <c r="B72" s="15" t="s">
        <v>15</v>
      </c>
      <c r="C72" s="16" t="s">
        <v>66</v>
      </c>
      <c r="D72" s="17" t="s">
        <v>5</v>
      </c>
      <c r="E72" s="17">
        <v>5</v>
      </c>
      <c r="F72" s="23"/>
      <c r="G72" s="19">
        <f t="shared" si="2"/>
        <v>0</v>
      </c>
    </row>
    <row r="73" spans="1:7" ht="17.25" thickBot="1">
      <c r="A73" s="20">
        <v>11</v>
      </c>
      <c r="B73" s="15" t="s">
        <v>31</v>
      </c>
      <c r="C73" s="16" t="s">
        <v>67</v>
      </c>
      <c r="D73" s="17" t="s">
        <v>5</v>
      </c>
      <c r="E73" s="17">
        <v>5</v>
      </c>
      <c r="F73" s="23"/>
      <c r="G73" s="19">
        <f t="shared" si="2"/>
        <v>0</v>
      </c>
    </row>
    <row r="74" spans="1:7" ht="17.25" thickBot="1">
      <c r="A74" s="22">
        <v>12</v>
      </c>
      <c r="B74" s="15" t="s">
        <v>20</v>
      </c>
      <c r="C74" s="16" t="s">
        <v>68</v>
      </c>
      <c r="D74" s="17" t="s">
        <v>12</v>
      </c>
      <c r="E74" s="17">
        <v>5</v>
      </c>
      <c r="F74" s="23"/>
      <c r="G74" s="19">
        <f t="shared" si="2"/>
        <v>0</v>
      </c>
    </row>
    <row r="75" spans="1:7" ht="17.25" thickBot="1">
      <c r="A75" s="14">
        <v>13</v>
      </c>
      <c r="B75" s="15" t="s">
        <v>21</v>
      </c>
      <c r="C75" s="16" t="s">
        <v>69</v>
      </c>
      <c r="D75" s="17" t="s">
        <v>12</v>
      </c>
      <c r="E75" s="17">
        <v>5</v>
      </c>
      <c r="F75" s="23"/>
      <c r="G75" s="19">
        <f t="shared" si="2"/>
        <v>0</v>
      </c>
    </row>
    <row r="76" spans="1:7" ht="17.25" thickBot="1">
      <c r="A76" s="20">
        <v>14</v>
      </c>
      <c r="B76" s="15" t="s">
        <v>13</v>
      </c>
      <c r="C76" s="16">
        <v>2630003000</v>
      </c>
      <c r="D76" s="17" t="s">
        <v>5</v>
      </c>
      <c r="E76" s="17">
        <v>10</v>
      </c>
      <c r="F76" s="23"/>
      <c r="G76" s="19">
        <f t="shared" si="2"/>
        <v>0</v>
      </c>
    </row>
    <row r="77" spans="1:7" ht="17.25" thickBot="1">
      <c r="A77" s="22">
        <v>15</v>
      </c>
      <c r="B77" s="15" t="s">
        <v>22</v>
      </c>
      <c r="C77" s="16" t="s">
        <v>70</v>
      </c>
      <c r="D77" s="17" t="s">
        <v>11</v>
      </c>
      <c r="E77" s="17">
        <v>10</v>
      </c>
      <c r="F77" s="23"/>
      <c r="G77" s="19">
        <f t="shared" si="2"/>
        <v>0</v>
      </c>
    </row>
    <row r="78" spans="1:7" ht="17.25" thickBot="1">
      <c r="A78" s="14">
        <v>16</v>
      </c>
      <c r="B78" s="15" t="s">
        <v>14</v>
      </c>
      <c r="C78" s="24" t="s">
        <v>71</v>
      </c>
      <c r="D78" s="17" t="s">
        <v>11</v>
      </c>
      <c r="E78" s="17">
        <v>10</v>
      </c>
      <c r="F78" s="23"/>
      <c r="G78" s="19">
        <f t="shared" si="2"/>
        <v>0</v>
      </c>
    </row>
    <row r="79" spans="1:7" ht="17.25" thickBot="1">
      <c r="A79" s="20">
        <v>17</v>
      </c>
      <c r="B79" s="15" t="s">
        <v>23</v>
      </c>
      <c r="C79" s="16" t="s">
        <v>72</v>
      </c>
      <c r="D79" s="17" t="s">
        <v>11</v>
      </c>
      <c r="E79" s="17">
        <v>10</v>
      </c>
      <c r="F79" s="23"/>
      <c r="G79" s="19">
        <f t="shared" si="2"/>
        <v>0</v>
      </c>
    </row>
    <row r="80" spans="1:7" ht="16.5">
      <c r="A80" s="22">
        <v>18</v>
      </c>
      <c r="B80" s="15" t="s">
        <v>24</v>
      </c>
      <c r="C80" s="16" t="s">
        <v>40</v>
      </c>
      <c r="D80" s="17" t="s">
        <v>11</v>
      </c>
      <c r="E80" s="17">
        <v>10</v>
      </c>
      <c r="F80" s="23"/>
      <c r="G80" s="19">
        <f t="shared" si="2"/>
        <v>0</v>
      </c>
    </row>
    <row r="81" spans="1:7" ht="16.5">
      <c r="A81" s="43"/>
      <c r="B81" s="44"/>
      <c r="C81" s="44"/>
      <c r="D81" s="45"/>
      <c r="E81" s="46" t="s">
        <v>7</v>
      </c>
      <c r="F81" s="47"/>
      <c r="G81" s="26">
        <f>SUM(G63:G80)</f>
        <v>0</v>
      </c>
    </row>
    <row r="82" spans="1:7" ht="16.5">
      <c r="A82" s="44"/>
      <c r="B82" s="44"/>
      <c r="C82" s="44"/>
      <c r="D82" s="45"/>
      <c r="E82" s="48" t="s">
        <v>10</v>
      </c>
      <c r="F82" s="49"/>
      <c r="G82" s="27">
        <v>0.23</v>
      </c>
    </row>
    <row r="83" spans="1:7" ht="16.5">
      <c r="A83" s="44"/>
      <c r="B83" s="44"/>
      <c r="C83" s="44"/>
      <c r="D83" s="45"/>
      <c r="E83" s="48" t="s">
        <v>8</v>
      </c>
      <c r="F83" s="49"/>
      <c r="G83" s="28">
        <f>SUM(G81*G82)</f>
        <v>0</v>
      </c>
    </row>
    <row r="84" spans="1:7" ht="17.25" thickBot="1">
      <c r="A84" s="44"/>
      <c r="B84" s="44"/>
      <c r="C84" s="44"/>
      <c r="D84" s="45"/>
      <c r="E84" s="50" t="s">
        <v>9</v>
      </c>
      <c r="F84" s="51"/>
      <c r="G84" s="29">
        <f>SUM(G81+G83)</f>
        <v>0</v>
      </c>
    </row>
    <row r="85" spans="1:7" ht="15.75" customHeight="1">
      <c r="A85" s="3"/>
      <c r="B85" s="3"/>
      <c r="C85" s="3"/>
      <c r="D85" s="3"/>
      <c r="E85" s="3"/>
      <c r="F85" s="3"/>
      <c r="G85" s="3"/>
    </row>
    <row r="86" spans="1:7" ht="16.5" hidden="1">
      <c r="A86" s="3"/>
      <c r="B86" s="3"/>
      <c r="C86" s="3"/>
      <c r="D86" s="3"/>
      <c r="E86" s="3"/>
      <c r="F86" s="3"/>
      <c r="G86" s="3"/>
    </row>
    <row r="87" spans="1:7" ht="16.5" hidden="1">
      <c r="A87" s="3"/>
      <c r="B87" s="3"/>
      <c r="C87" s="3"/>
      <c r="D87" s="3"/>
      <c r="E87" s="3"/>
      <c r="F87" s="3"/>
      <c r="G87" s="3"/>
    </row>
    <row r="88" spans="1:7" ht="16.5" hidden="1">
      <c r="A88" s="3"/>
      <c r="B88" s="3"/>
      <c r="C88" s="3"/>
      <c r="D88" s="3"/>
      <c r="E88" s="3"/>
      <c r="F88" s="3"/>
      <c r="G88" s="3"/>
    </row>
    <row r="89" spans="1:7" ht="2.25" customHeight="1">
      <c r="A89" s="3"/>
      <c r="B89" s="3"/>
      <c r="C89" s="3"/>
      <c r="D89" s="3"/>
      <c r="E89" s="3"/>
      <c r="F89" s="3"/>
      <c r="G89" s="3"/>
    </row>
    <row r="90" spans="1:7" ht="30" customHeight="1" thickBot="1">
      <c r="A90" s="38" t="s">
        <v>73</v>
      </c>
      <c r="B90" s="39"/>
      <c r="C90" s="39"/>
      <c r="D90" s="39"/>
      <c r="E90" s="39"/>
      <c r="F90" s="39"/>
      <c r="G90" s="39"/>
    </row>
    <row r="91" spans="1:7" ht="49.5">
      <c r="A91" s="8" t="s">
        <v>0</v>
      </c>
      <c r="B91" s="9" t="s">
        <v>1</v>
      </c>
      <c r="C91" s="9" t="s">
        <v>27</v>
      </c>
      <c r="D91" s="9" t="s">
        <v>2</v>
      </c>
      <c r="E91" s="9" t="s">
        <v>3</v>
      </c>
      <c r="F91" s="9" t="s">
        <v>4</v>
      </c>
      <c r="G91" s="10" t="s">
        <v>6</v>
      </c>
    </row>
    <row r="92" spans="1:7" ht="17.25" thickBot="1">
      <c r="A92" s="11">
        <v>1</v>
      </c>
      <c r="B92" s="40">
        <v>2</v>
      </c>
      <c r="C92" s="41"/>
      <c r="D92" s="12">
        <v>3</v>
      </c>
      <c r="E92" s="12">
        <v>4</v>
      </c>
      <c r="F92" s="12">
        <v>5</v>
      </c>
      <c r="G92" s="13">
        <v>6</v>
      </c>
    </row>
    <row r="93" spans="1:7" ht="17.25" thickBot="1">
      <c r="A93" s="14">
        <v>1</v>
      </c>
      <c r="B93" s="15" t="s">
        <v>25</v>
      </c>
      <c r="C93" s="16" t="s">
        <v>74</v>
      </c>
      <c r="D93" s="17" t="s">
        <v>5</v>
      </c>
      <c r="E93" s="17">
        <v>6</v>
      </c>
      <c r="F93" s="18"/>
      <c r="G93" s="19">
        <f>SUM(E93*F93)</f>
        <v>0</v>
      </c>
    </row>
    <row r="94" spans="1:7" ht="17.25" thickBot="1">
      <c r="A94" s="20">
        <v>2</v>
      </c>
      <c r="B94" s="15" t="s">
        <v>26</v>
      </c>
      <c r="C94" s="16" t="s">
        <v>75</v>
      </c>
      <c r="D94" s="17" t="s">
        <v>5</v>
      </c>
      <c r="E94" s="17">
        <v>6</v>
      </c>
      <c r="F94" s="21"/>
      <c r="G94" s="19">
        <f>SUM(E94*F94)</f>
        <v>0</v>
      </c>
    </row>
    <row r="95" spans="1:7" ht="17.25" thickBot="1">
      <c r="A95" s="22">
        <v>3</v>
      </c>
      <c r="B95" s="15" t="s">
        <v>16</v>
      </c>
      <c r="C95" s="16" t="s">
        <v>76</v>
      </c>
      <c r="D95" s="17" t="s">
        <v>5</v>
      </c>
      <c r="E95" s="17">
        <v>10</v>
      </c>
      <c r="F95" s="23"/>
      <c r="G95" s="19">
        <f t="shared" ref="G95:G109" si="3">SUM(E95*F95)</f>
        <v>0</v>
      </c>
    </row>
    <row r="96" spans="1:7" ht="17.25" thickBot="1">
      <c r="A96" s="14">
        <v>4</v>
      </c>
      <c r="B96" s="15" t="s">
        <v>17</v>
      </c>
      <c r="C96" s="24" t="s">
        <v>77</v>
      </c>
      <c r="D96" s="17" t="s">
        <v>11</v>
      </c>
      <c r="E96" s="17">
        <v>10</v>
      </c>
      <c r="F96" s="23"/>
      <c r="G96" s="19">
        <f t="shared" si="3"/>
        <v>0</v>
      </c>
    </row>
    <row r="97" spans="1:7" ht="17.25" thickBot="1">
      <c r="A97" s="20">
        <v>5</v>
      </c>
      <c r="B97" s="15" t="s">
        <v>30</v>
      </c>
      <c r="C97" s="30" t="s">
        <v>78</v>
      </c>
      <c r="D97" s="17" t="s">
        <v>11</v>
      </c>
      <c r="E97" s="17">
        <v>3</v>
      </c>
      <c r="F97" s="23"/>
      <c r="G97" s="19">
        <f t="shared" si="3"/>
        <v>0</v>
      </c>
    </row>
    <row r="98" spans="1:7" ht="17.25" thickBot="1">
      <c r="A98" s="22">
        <v>6</v>
      </c>
      <c r="B98" s="15" t="s">
        <v>29</v>
      </c>
      <c r="C98" s="25">
        <v>4110002702</v>
      </c>
      <c r="D98" s="17" t="s">
        <v>11</v>
      </c>
      <c r="E98" s="17">
        <v>3</v>
      </c>
      <c r="F98" s="23"/>
      <c r="G98" s="19">
        <f t="shared" si="3"/>
        <v>0</v>
      </c>
    </row>
    <row r="99" spans="1:7" ht="17.25" thickBot="1">
      <c r="A99" s="14">
        <v>7</v>
      </c>
      <c r="B99" s="15" t="s">
        <v>65</v>
      </c>
      <c r="C99" s="16">
        <v>4142102000</v>
      </c>
      <c r="D99" s="17" t="s">
        <v>5</v>
      </c>
      <c r="E99" s="17">
        <v>3</v>
      </c>
      <c r="F99" s="23"/>
      <c r="G99" s="19">
        <f t="shared" si="3"/>
        <v>0</v>
      </c>
    </row>
    <row r="100" spans="1:7" ht="17.25" thickBot="1">
      <c r="A100" s="20">
        <v>8</v>
      </c>
      <c r="B100" s="15" t="s">
        <v>19</v>
      </c>
      <c r="C100" s="16" t="s">
        <v>79</v>
      </c>
      <c r="D100" s="17" t="s">
        <v>5</v>
      </c>
      <c r="E100" s="17">
        <v>5</v>
      </c>
      <c r="F100" s="23"/>
      <c r="G100" s="19">
        <f t="shared" si="3"/>
        <v>0</v>
      </c>
    </row>
    <row r="101" spans="1:7" ht="17.25" thickBot="1">
      <c r="A101" s="22">
        <v>9</v>
      </c>
      <c r="B101" s="15" t="s">
        <v>15</v>
      </c>
      <c r="C101" s="16" t="s">
        <v>80</v>
      </c>
      <c r="D101" s="17" t="s">
        <v>5</v>
      </c>
      <c r="E101" s="17">
        <v>4</v>
      </c>
      <c r="F101" s="23"/>
      <c r="G101" s="19">
        <f t="shared" si="3"/>
        <v>0</v>
      </c>
    </row>
    <row r="102" spans="1:7" ht="17.25" thickBot="1">
      <c r="A102" s="14">
        <v>10</v>
      </c>
      <c r="B102" s="15" t="s">
        <v>31</v>
      </c>
      <c r="C102" s="16" t="s">
        <v>81</v>
      </c>
      <c r="D102" s="17" t="s">
        <v>5</v>
      </c>
      <c r="E102" s="17">
        <v>4</v>
      </c>
      <c r="F102" s="23"/>
      <c r="G102" s="19">
        <f t="shared" si="3"/>
        <v>0</v>
      </c>
    </row>
    <row r="103" spans="1:7" ht="17.25" thickBot="1">
      <c r="A103" s="20">
        <v>11</v>
      </c>
      <c r="B103" s="15" t="s">
        <v>20</v>
      </c>
      <c r="C103" s="16" t="s">
        <v>82</v>
      </c>
      <c r="D103" s="17" t="s">
        <v>12</v>
      </c>
      <c r="E103" s="17">
        <v>4</v>
      </c>
      <c r="F103" s="23"/>
      <c r="G103" s="19">
        <f t="shared" si="3"/>
        <v>0</v>
      </c>
    </row>
    <row r="104" spans="1:7" ht="17.25" thickBot="1">
      <c r="A104" s="22">
        <v>12</v>
      </c>
      <c r="B104" s="15" t="s">
        <v>85</v>
      </c>
      <c r="C104" s="16" t="s">
        <v>86</v>
      </c>
      <c r="D104" s="17" t="s">
        <v>12</v>
      </c>
      <c r="E104" s="17">
        <v>5</v>
      </c>
      <c r="F104" s="23"/>
      <c r="G104" s="19">
        <f t="shared" si="3"/>
        <v>0</v>
      </c>
    </row>
    <row r="105" spans="1:7" ht="17.25" thickBot="1">
      <c r="A105" s="14">
        <v>13</v>
      </c>
      <c r="B105" s="15" t="s">
        <v>13</v>
      </c>
      <c r="C105" s="16">
        <v>2630002751</v>
      </c>
      <c r="D105" s="17" t="s">
        <v>5</v>
      </c>
      <c r="E105" s="17">
        <v>6</v>
      </c>
      <c r="F105" s="23"/>
      <c r="G105" s="19">
        <f t="shared" si="3"/>
        <v>0</v>
      </c>
    </row>
    <row r="106" spans="1:7" ht="17.25" thickBot="1">
      <c r="A106" s="20">
        <v>14</v>
      </c>
      <c r="B106" s="15" t="s">
        <v>22</v>
      </c>
      <c r="C106" s="16" t="s">
        <v>83</v>
      </c>
      <c r="D106" s="17" t="s">
        <v>11</v>
      </c>
      <c r="E106" s="17">
        <v>6</v>
      </c>
      <c r="F106" s="23"/>
      <c r="G106" s="19">
        <f t="shared" si="3"/>
        <v>0</v>
      </c>
    </row>
    <row r="107" spans="1:7" ht="17.25" thickBot="1">
      <c r="A107" s="22">
        <v>15</v>
      </c>
      <c r="B107" s="15" t="s">
        <v>14</v>
      </c>
      <c r="C107" s="24" t="s">
        <v>57</v>
      </c>
      <c r="D107" s="17" t="s">
        <v>11</v>
      </c>
      <c r="E107" s="17">
        <v>5</v>
      </c>
      <c r="F107" s="23"/>
      <c r="G107" s="19">
        <f t="shared" si="3"/>
        <v>0</v>
      </c>
    </row>
    <row r="108" spans="1:7" ht="17.25" thickBot="1">
      <c r="A108" s="14">
        <v>16</v>
      </c>
      <c r="B108" s="15" t="s">
        <v>23</v>
      </c>
      <c r="C108" s="16" t="s">
        <v>84</v>
      </c>
      <c r="D108" s="17" t="s">
        <v>11</v>
      </c>
      <c r="E108" s="17">
        <v>4</v>
      </c>
      <c r="F108" s="23"/>
      <c r="G108" s="19">
        <f t="shared" si="3"/>
        <v>0</v>
      </c>
    </row>
    <row r="109" spans="1:7" ht="16.5">
      <c r="A109" s="20">
        <v>17</v>
      </c>
      <c r="B109" s="15" t="s">
        <v>87</v>
      </c>
      <c r="C109" s="16" t="s">
        <v>88</v>
      </c>
      <c r="D109" s="17" t="s">
        <v>11</v>
      </c>
      <c r="E109" s="17">
        <v>10</v>
      </c>
      <c r="F109" s="23"/>
      <c r="G109" s="19">
        <f t="shared" si="3"/>
        <v>0</v>
      </c>
    </row>
    <row r="110" spans="1:7" ht="16.5">
      <c r="A110" s="43"/>
      <c r="B110" s="44"/>
      <c r="C110" s="44"/>
      <c r="D110" s="45"/>
      <c r="E110" s="46" t="s">
        <v>7</v>
      </c>
      <c r="F110" s="47"/>
      <c r="G110" s="26">
        <f>SUM(G93:G109)</f>
        <v>0</v>
      </c>
    </row>
    <row r="111" spans="1:7" ht="16.5">
      <c r="A111" s="44"/>
      <c r="B111" s="44"/>
      <c r="C111" s="44"/>
      <c r="D111" s="45"/>
      <c r="E111" s="48" t="s">
        <v>10</v>
      </c>
      <c r="F111" s="49"/>
      <c r="G111" s="27">
        <v>0.23</v>
      </c>
    </row>
    <row r="112" spans="1:7" ht="16.5">
      <c r="A112" s="44"/>
      <c r="B112" s="44"/>
      <c r="C112" s="44"/>
      <c r="D112" s="45"/>
      <c r="E112" s="48" t="s">
        <v>8</v>
      </c>
      <c r="F112" s="49"/>
      <c r="G112" s="28">
        <f>SUM(G110*G111)</f>
        <v>0</v>
      </c>
    </row>
    <row r="113" spans="1:12" ht="17.25" thickBot="1">
      <c r="A113" s="44"/>
      <c r="B113" s="44"/>
      <c r="C113" s="44"/>
      <c r="D113" s="45"/>
      <c r="E113" s="50" t="s">
        <v>9</v>
      </c>
      <c r="F113" s="51"/>
      <c r="G113" s="29">
        <f>SUM(G110+G112)</f>
        <v>0</v>
      </c>
    </row>
    <row r="114" spans="1:12" ht="15" customHeight="1">
      <c r="A114" s="3"/>
      <c r="B114" s="3"/>
      <c r="C114" s="3"/>
      <c r="D114" s="3"/>
      <c r="E114" s="3"/>
      <c r="F114" s="3"/>
      <c r="G114" s="3"/>
    </row>
    <row r="115" spans="1:12" ht="16.5" hidden="1">
      <c r="A115" s="3"/>
      <c r="B115" s="3"/>
      <c r="C115" s="3"/>
      <c r="D115" s="3"/>
      <c r="E115" s="3"/>
      <c r="F115" s="3"/>
      <c r="G115" s="3"/>
    </row>
    <row r="116" spans="1:12" s="1" customFormat="1" ht="14.25" hidden="1" customHeight="1">
      <c r="A116" s="4"/>
      <c r="B116" s="4"/>
      <c r="C116" s="4"/>
      <c r="D116" s="5"/>
      <c r="E116" s="31"/>
      <c r="F116" s="31"/>
      <c r="G116" s="32"/>
    </row>
    <row r="117" spans="1:12" ht="15" hidden="1" customHeight="1">
      <c r="A117" s="6"/>
      <c r="B117" s="6"/>
      <c r="C117" s="6"/>
      <c r="D117" s="7"/>
      <c r="E117" s="31"/>
      <c r="F117" s="31"/>
      <c r="G117" s="33"/>
    </row>
    <row r="118" spans="1:12" ht="15" customHeight="1" thickBot="1">
      <c r="A118" s="6"/>
      <c r="B118" s="6"/>
      <c r="C118" s="6"/>
      <c r="D118" s="7"/>
      <c r="E118" s="31"/>
      <c r="F118" s="31"/>
      <c r="G118" s="33"/>
    </row>
    <row r="119" spans="1:12" ht="17.25" thickBot="1">
      <c r="A119" s="3"/>
      <c r="B119" s="35" t="s">
        <v>89</v>
      </c>
      <c r="C119" s="35"/>
      <c r="D119" s="35"/>
      <c r="E119" s="35"/>
      <c r="F119" s="36"/>
      <c r="G119" s="34">
        <f>SUM(G25+G54+G84+G113)</f>
        <v>0</v>
      </c>
    </row>
    <row r="120" spans="1:12" ht="16.5">
      <c r="A120" s="3"/>
      <c r="B120" s="3"/>
      <c r="C120" s="3"/>
      <c r="D120" s="3"/>
      <c r="E120" s="3"/>
      <c r="F120" s="3"/>
      <c r="G120" s="3"/>
    </row>
    <row r="121" spans="1:12" ht="16.5">
      <c r="A121" s="3"/>
      <c r="B121" s="3"/>
      <c r="C121" s="3"/>
      <c r="D121" s="3"/>
      <c r="E121" s="3"/>
      <c r="F121" s="3"/>
      <c r="G121" s="3"/>
    </row>
    <row r="122" spans="1:12" ht="16.5">
      <c r="A122" s="3"/>
      <c r="B122" s="3"/>
      <c r="C122" s="53"/>
      <c r="D122" s="53"/>
      <c r="E122" s="53"/>
      <c r="F122" s="53"/>
      <c r="G122" s="53"/>
      <c r="K122" s="52"/>
    </row>
    <row r="123" spans="1:12" ht="16.5" customHeight="1">
      <c r="A123" s="3"/>
      <c r="B123" s="3"/>
      <c r="C123" s="55" t="s">
        <v>91</v>
      </c>
      <c r="D123" s="55"/>
      <c r="E123" s="55"/>
      <c r="F123" s="55"/>
      <c r="G123" s="55"/>
    </row>
    <row r="124" spans="1:12" ht="26.25" customHeight="1">
      <c r="A124" s="3"/>
      <c r="B124" s="3"/>
      <c r="C124" s="55"/>
      <c r="D124" s="55"/>
      <c r="E124" s="55"/>
      <c r="F124" s="55"/>
      <c r="G124" s="55"/>
      <c r="H124" s="54"/>
      <c r="I124" s="54"/>
      <c r="J124" s="54"/>
      <c r="K124" s="54"/>
      <c r="L124" s="54"/>
    </row>
    <row r="125" spans="1:12" ht="14.25" customHeight="1">
      <c r="A125" s="3"/>
      <c r="B125" s="3"/>
      <c r="C125" s="3"/>
      <c r="D125" s="3"/>
      <c r="E125" s="37"/>
      <c r="F125" s="37"/>
      <c r="G125" s="37"/>
    </row>
    <row r="126" spans="1:12" ht="16.5">
      <c r="A126" s="3"/>
      <c r="B126" s="3"/>
      <c r="C126" s="3"/>
      <c r="D126" s="3"/>
      <c r="E126" s="3"/>
      <c r="F126" s="3"/>
      <c r="G126" s="3"/>
    </row>
    <row r="127" spans="1:12" ht="16.5">
      <c r="A127" s="3"/>
      <c r="B127" s="3"/>
      <c r="C127" s="3"/>
      <c r="D127" s="3"/>
      <c r="E127" s="3"/>
      <c r="F127" s="3"/>
      <c r="G127" s="3"/>
    </row>
  </sheetData>
  <mergeCells count="32">
    <mergeCell ref="C123:G124"/>
    <mergeCell ref="A90:G90"/>
    <mergeCell ref="B92:C92"/>
    <mergeCell ref="A110:D113"/>
    <mergeCell ref="E110:F110"/>
    <mergeCell ref="E111:F111"/>
    <mergeCell ref="E112:F112"/>
    <mergeCell ref="E113:F113"/>
    <mergeCell ref="E52:F52"/>
    <mergeCell ref="E53:F53"/>
    <mergeCell ref="E54:F54"/>
    <mergeCell ref="A81:D84"/>
    <mergeCell ref="E81:F81"/>
    <mergeCell ref="E82:F82"/>
    <mergeCell ref="E83:F83"/>
    <mergeCell ref="E84:F84"/>
    <mergeCell ref="B119:F119"/>
    <mergeCell ref="E125:G125"/>
    <mergeCell ref="A60:G60"/>
    <mergeCell ref="B62:C62"/>
    <mergeCell ref="A1:G1"/>
    <mergeCell ref="A2:G2"/>
    <mergeCell ref="A22:D25"/>
    <mergeCell ref="E22:F22"/>
    <mergeCell ref="E23:F23"/>
    <mergeCell ref="E24:F24"/>
    <mergeCell ref="E25:F25"/>
    <mergeCell ref="B4:C4"/>
    <mergeCell ref="A31:G31"/>
    <mergeCell ref="B33:C33"/>
    <mergeCell ref="E51:F51"/>
    <mergeCell ref="A51:D54"/>
  </mergeCells>
  <phoneticPr fontId="0" type="noConversion"/>
  <printOptions horizontalCentered="1"/>
  <pageMargins left="0.70866141732283472" right="0.70866141732283472" top="0.3937007874015748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częśći </vt:lpstr>
      <vt:lpstr>'Tabela częśći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588645</cp:lastModifiedBy>
  <cp:lastPrinted>2020-03-10T14:18:00Z</cp:lastPrinted>
  <dcterms:created xsi:type="dcterms:W3CDTF">2016-03-02T10:09:30Z</dcterms:created>
  <dcterms:modified xsi:type="dcterms:W3CDTF">2021-11-08T11:16:30Z</dcterms:modified>
</cp:coreProperties>
</file>