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Firmy\L-Z\Szpital w Pruszkowie\zamówienia 2024\15_odpady medyczne\Publiczny\"/>
    </mc:Choice>
  </mc:AlternateContent>
  <xr:revisionPtr revIDLastSave="0" documentId="13_ncr:1_{B17627DA-A108-440E-AC30-BEBED58866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" sheetId="1" r:id="rId1"/>
  </sheets>
  <definedNames>
    <definedName name="_xlnm.Print_Area" localSheetId="0">Formularz!$A$1:$H$14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H8" i="1"/>
  <c r="H9" i="1"/>
  <c r="H10" i="1"/>
  <c r="H11" i="1"/>
  <c r="H12" i="1"/>
  <c r="H13" i="1"/>
  <c r="F7" i="1"/>
  <c r="H7" i="1" s="1"/>
  <c r="F8" i="1"/>
  <c r="F9" i="1"/>
  <c r="F10" i="1"/>
  <c r="F11" i="1"/>
  <c r="F12" i="1"/>
  <c r="F13" i="1"/>
  <c r="D14" i="1"/>
  <c r="H14" i="1" l="1"/>
  <c r="F14" i="1"/>
</calcChain>
</file>

<file path=xl/sharedStrings.xml><?xml version="1.0" encoding="utf-8"?>
<sst xmlns="http://schemas.openxmlformats.org/spreadsheetml/2006/main" count="31" uniqueCount="30">
  <si>
    <t>Lp.</t>
  </si>
  <si>
    <t>Kod odpadu</t>
  </si>
  <si>
    <t>Opis odpadu</t>
  </si>
  <si>
    <t>Wartość netto</t>
  </si>
  <si>
    <t>Wartość brutto</t>
  </si>
  <si>
    <t>6=4*5</t>
  </si>
  <si>
    <t xml:space="preserve">18 01 01 </t>
  </si>
  <si>
    <t>Narzędzia chirurgiczne i zabiegowe oraz ich resztki (z wyłączeniem 18 01 03)</t>
  </si>
  <si>
    <t>Inne odpady, które zawierają żywe drobnoustroje chorobotwórcze lub ich toksyny oraz inne formy zdolne do przeniesienia materiału genetycznego, o których wiadomo lub co do których istnieją wiarygodne podstawy do sądzenia, że wywołują choroby u ludzi i zwierząt (np. zainfekowane pieluchomajtki, podpaski, podkłady), z wyłączeniem 18 01 80 i 18 01 82</t>
  </si>
  <si>
    <t>18 01 04</t>
  </si>
  <si>
    <t>Inne odpady niż wymienione w 18 01 03, (np. opatrunki z materiału lub gipsu, pościel, ubrania jednorazowe, pieluchy)</t>
  </si>
  <si>
    <t>18 01 07</t>
  </si>
  <si>
    <t>Leki cytotoksyczne i cytostatyczne</t>
  </si>
  <si>
    <t>18 01 09</t>
  </si>
  <si>
    <t>Leki inne niż wymienione w 18 01 08</t>
  </si>
  <si>
    <t>RAZEM</t>
  </si>
  <si>
    <t>x</t>
  </si>
  <si>
    <t>Ilość odpadu w trakcie trwania umowy  
w kg</t>
  </si>
  <si>
    <t>Cena jednostkowa netto/1 kg</t>
  </si>
  <si>
    <t>Tkanki oraz pojemniki do nich przeznaczone (z wyłączeniem 18 01 03)</t>
  </si>
  <si>
    <t>Chemikalia niebezpieczne</t>
  </si>
  <si>
    <r>
      <t>Chemikalia inne niż wymienione w</t>
    </r>
    <r>
      <rPr>
        <sz val="10"/>
        <rFont val="Arial"/>
        <family val="2"/>
        <charset val="238"/>
      </rPr>
      <t xml:space="preserve"> 18 01 06</t>
    </r>
  </si>
  <si>
    <t>18 01 02</t>
  </si>
  <si>
    <t>18 01 03</t>
  </si>
  <si>
    <t>18 01 06</t>
  </si>
  <si>
    <t>18 01 08</t>
  </si>
  <si>
    <t>VAT (%)</t>
  </si>
  <si>
    <t>8=6+VAT</t>
  </si>
  <si>
    <t>Załącznik nr 2 do SWZ</t>
  </si>
  <si>
    <t>Formularz asortymentowo-ilościowy / 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</si>
</sst>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#,##0.00\ &quot;zł&quot;"/>
    <numFmt numFmtId="166" formatCode="#,##0\ _z_ł"/>
    <numFmt numFmtId="168" formatCode="[$-415]0%"/>
  </numFmts>
  <fonts count="10"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8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164" fontId="5" fillId="0" borderId="0" xfId="1" applyFont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 wrapText="1"/>
    </xf>
    <xf numFmtId="164" fontId="3" fillId="3" borderId="5" xfId="1" applyFont="1" applyFill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right" vertical="center" wrapText="1"/>
    </xf>
    <xf numFmtId="164" fontId="5" fillId="0" borderId="0" xfId="1" applyFont="1" applyAlignment="1">
      <alignment horizontal="center" vertical="center"/>
    </xf>
    <xf numFmtId="164" fontId="5" fillId="0" borderId="0" xfId="1" applyFont="1" applyAlignment="1">
      <alignment horizontal="left" vertical="center"/>
    </xf>
    <xf numFmtId="164" fontId="2" fillId="2" borderId="3" xfId="1" applyFont="1" applyFill="1" applyBorder="1" applyAlignment="1">
      <alignment horizontal="right" vertical="center" wrapText="1"/>
    </xf>
    <xf numFmtId="164" fontId="2" fillId="2" borderId="4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65" fontId="3" fillId="3" borderId="1" xfId="1" applyNumberFormat="1" applyFont="1" applyFill="1" applyBorder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Border="1" applyAlignment="1" applyProtection="1">
      <alignment horizontal="right" vertical="center" wrapText="1"/>
      <protection locked="0"/>
    </xf>
    <xf numFmtId="9" fontId="3" fillId="0" borderId="1" xfId="2" applyFont="1" applyBorder="1" applyAlignment="1" applyProtection="1">
      <alignment horizontal="center" vertical="center" wrapText="1"/>
      <protection locked="0"/>
    </xf>
  </cellXfs>
  <cellStyles count="3">
    <cellStyle name="Excel Built-in Normal" xfId="1" xr:uid="{00000000-0005-0000-0000-000000000000}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pane ySplit="4" topLeftCell="A5" activePane="bottomLeft" state="frozen"/>
      <selection pane="bottomLeft" activeCell="E8" sqref="E8"/>
    </sheetView>
  </sheetViews>
  <sheetFormatPr defaultRowHeight="15"/>
  <cols>
    <col min="1" max="1" width="4.42578125" customWidth="1"/>
    <col min="2" max="2" width="14.85546875" customWidth="1"/>
    <col min="3" max="3" width="21.5703125" customWidth="1"/>
    <col min="4" max="4" width="14.7109375" customWidth="1"/>
    <col min="5" max="5" width="14" customWidth="1"/>
    <col min="6" max="6" width="14.140625" customWidth="1"/>
    <col min="7" max="7" width="5.5703125" customWidth="1"/>
    <col min="8" max="8" width="17.85546875" customWidth="1"/>
    <col min="12" max="12" width="11.140625" customWidth="1"/>
  </cols>
  <sheetData>
    <row r="1" spans="1:8">
      <c r="G1" s="23" t="s">
        <v>28</v>
      </c>
      <c r="H1" s="23"/>
    </row>
    <row r="2" spans="1:8">
      <c r="A2" s="19" t="s">
        <v>29</v>
      </c>
      <c r="B2" s="19"/>
      <c r="C2" s="19"/>
      <c r="D2" s="19"/>
      <c r="E2" s="19"/>
      <c r="F2" s="19"/>
      <c r="G2" s="19"/>
      <c r="H2" s="19"/>
    </row>
    <row r="3" spans="1:8">
      <c r="A3" s="20"/>
      <c r="B3" s="20"/>
      <c r="C3" s="20"/>
      <c r="D3" s="14"/>
      <c r="E3" s="14"/>
      <c r="F3" s="14"/>
      <c r="G3" s="14"/>
      <c r="H3" s="14"/>
    </row>
    <row r="4" spans="1:8" ht="63.75">
      <c r="A4" s="1" t="s">
        <v>0</v>
      </c>
      <c r="B4" s="1" t="s">
        <v>1</v>
      </c>
      <c r="C4" s="4" t="s">
        <v>2</v>
      </c>
      <c r="D4" s="6" t="s">
        <v>17</v>
      </c>
      <c r="E4" s="7" t="s">
        <v>18</v>
      </c>
      <c r="F4" s="7" t="s">
        <v>3</v>
      </c>
      <c r="G4" s="6" t="s">
        <v>26</v>
      </c>
      <c r="H4" s="7" t="s">
        <v>4</v>
      </c>
    </row>
    <row r="5" spans="1:8">
      <c r="A5" s="2">
        <v>1</v>
      </c>
      <c r="B5" s="2">
        <v>2</v>
      </c>
      <c r="C5" s="5">
        <v>3</v>
      </c>
      <c r="D5" s="8">
        <v>4</v>
      </c>
      <c r="E5" s="9">
        <v>5</v>
      </c>
      <c r="F5" s="10" t="s">
        <v>5</v>
      </c>
      <c r="G5" s="8">
        <v>7</v>
      </c>
      <c r="H5" s="10" t="s">
        <v>27</v>
      </c>
    </row>
    <row r="6" spans="1:8" ht="51">
      <c r="A6" s="3">
        <v>1</v>
      </c>
      <c r="B6" s="16" t="s">
        <v>6</v>
      </c>
      <c r="C6" s="17" t="s">
        <v>7</v>
      </c>
      <c r="D6" s="18">
        <v>80</v>
      </c>
      <c r="E6" s="26"/>
      <c r="F6" s="24">
        <f>D6*E6</f>
        <v>0</v>
      </c>
      <c r="G6" s="27"/>
      <c r="H6" s="24">
        <f>F6*G6+F6</f>
        <v>0</v>
      </c>
    </row>
    <row r="7" spans="1:8" ht="51">
      <c r="A7" s="3">
        <v>2</v>
      </c>
      <c r="B7" s="16" t="s">
        <v>22</v>
      </c>
      <c r="C7" s="17" t="s">
        <v>19</v>
      </c>
      <c r="D7" s="18">
        <v>300</v>
      </c>
      <c r="E7" s="26"/>
      <c r="F7" s="24">
        <f t="shared" ref="F7:F13" si="0">D7*E7</f>
        <v>0</v>
      </c>
      <c r="G7" s="27"/>
      <c r="H7" s="24">
        <f t="shared" ref="H7:H13" si="1">F7*G7+F7</f>
        <v>0</v>
      </c>
    </row>
    <row r="8" spans="1:8" ht="242.25">
      <c r="A8" s="3">
        <v>3</v>
      </c>
      <c r="B8" s="16" t="s">
        <v>23</v>
      </c>
      <c r="C8" s="17" t="s">
        <v>8</v>
      </c>
      <c r="D8" s="18">
        <v>62545</v>
      </c>
      <c r="E8" s="26"/>
      <c r="F8" s="24">
        <f t="shared" si="0"/>
        <v>0</v>
      </c>
      <c r="G8" s="27"/>
      <c r="H8" s="24">
        <f t="shared" si="1"/>
        <v>0</v>
      </c>
    </row>
    <row r="9" spans="1:8" ht="76.5">
      <c r="A9" s="3">
        <v>4</v>
      </c>
      <c r="B9" s="16" t="s">
        <v>9</v>
      </c>
      <c r="C9" s="17" t="s">
        <v>10</v>
      </c>
      <c r="D9" s="18">
        <v>7000</v>
      </c>
      <c r="E9" s="26"/>
      <c r="F9" s="24">
        <f t="shared" si="0"/>
        <v>0</v>
      </c>
      <c r="G9" s="27"/>
      <c r="H9" s="24">
        <f t="shared" si="1"/>
        <v>0</v>
      </c>
    </row>
    <row r="10" spans="1:8" ht="25.5">
      <c r="A10" s="3">
        <v>5</v>
      </c>
      <c r="B10" s="16" t="s">
        <v>24</v>
      </c>
      <c r="C10" s="17" t="s">
        <v>20</v>
      </c>
      <c r="D10" s="18">
        <v>120</v>
      </c>
      <c r="E10" s="26"/>
      <c r="F10" s="24">
        <f t="shared" si="0"/>
        <v>0</v>
      </c>
      <c r="G10" s="27"/>
      <c r="H10" s="24">
        <f t="shared" si="1"/>
        <v>0</v>
      </c>
    </row>
    <row r="11" spans="1:8" ht="25.5">
      <c r="A11" s="3">
        <v>6</v>
      </c>
      <c r="B11" s="16" t="s">
        <v>11</v>
      </c>
      <c r="C11" s="17" t="s">
        <v>21</v>
      </c>
      <c r="D11" s="18">
        <v>120</v>
      </c>
      <c r="E11" s="26"/>
      <c r="F11" s="24">
        <f t="shared" si="0"/>
        <v>0</v>
      </c>
      <c r="G11" s="27"/>
      <c r="H11" s="24">
        <f t="shared" si="1"/>
        <v>0</v>
      </c>
    </row>
    <row r="12" spans="1:8" ht="25.5">
      <c r="A12" s="3">
        <v>7</v>
      </c>
      <c r="B12" s="16" t="s">
        <v>25</v>
      </c>
      <c r="C12" s="17" t="s">
        <v>12</v>
      </c>
      <c r="D12" s="18">
        <v>10</v>
      </c>
      <c r="E12" s="26"/>
      <c r="F12" s="24">
        <f t="shared" si="0"/>
        <v>0</v>
      </c>
      <c r="G12" s="27"/>
      <c r="H12" s="24">
        <f t="shared" si="1"/>
        <v>0</v>
      </c>
    </row>
    <row r="13" spans="1:8" ht="25.5">
      <c r="A13" s="3">
        <v>8</v>
      </c>
      <c r="B13" s="16" t="s">
        <v>13</v>
      </c>
      <c r="C13" s="17" t="s">
        <v>14</v>
      </c>
      <c r="D13" s="18">
        <v>25</v>
      </c>
      <c r="E13" s="26"/>
      <c r="F13" s="24">
        <f t="shared" si="0"/>
        <v>0</v>
      </c>
      <c r="G13" s="27"/>
      <c r="H13" s="24">
        <f t="shared" si="1"/>
        <v>0</v>
      </c>
    </row>
    <row r="14" spans="1:8">
      <c r="A14" s="21" t="s">
        <v>15</v>
      </c>
      <c r="B14" s="22"/>
      <c r="C14" s="22"/>
      <c r="D14" s="15">
        <f>SUM(D6:D13)</f>
        <v>70200</v>
      </c>
      <c r="E14" s="11" t="s">
        <v>16</v>
      </c>
      <c r="F14" s="25">
        <f>SUM(F6:F13)</f>
        <v>0</v>
      </c>
      <c r="G14" s="12" t="s">
        <v>16</v>
      </c>
      <c r="H14" s="13">
        <f>SUM(H6:H13)</f>
        <v>0</v>
      </c>
    </row>
  </sheetData>
  <sheetProtection algorithmName="SHA-512" hashValue="YAWzybRD+G8ZaB439M5u4k++997Su+3c/vIdD7iyL+PAlBXhdHY9sElL3+rw//bC2ELFMt/bBDA1mNNRhSOCdw==" saltValue="vS+/Sx9BYhi26hooiWHfFg==" spinCount="100000" sheet="1" objects="1" scenarios="1"/>
  <mergeCells count="4">
    <mergeCell ref="A2:H2"/>
    <mergeCell ref="A3:C3"/>
    <mergeCell ref="A14:C14"/>
    <mergeCell ref="G1:H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B7:B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Pitak</dc:creator>
  <cp:lastModifiedBy>Kancelaria Sowisło</cp:lastModifiedBy>
  <cp:lastPrinted>2024-09-25T11:11:32Z</cp:lastPrinted>
  <dcterms:created xsi:type="dcterms:W3CDTF">2022-10-06T11:24:36Z</dcterms:created>
  <dcterms:modified xsi:type="dcterms:W3CDTF">2024-09-25T11:21:30Z</dcterms:modified>
</cp:coreProperties>
</file>