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4\DT2410.40.2024 Budowa i przebudowa drogi dla pieszych w m. Barcin DP2368C\SWZ WRAZ Z ZAŁĄCZNIKAMI\"/>
    </mc:Choice>
  </mc:AlternateContent>
  <xr:revisionPtr revIDLastSave="0" documentId="13_ncr:1_{F990D73F-D921-4ED4-A5A1-9F1D889030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OLE_LINK1" localSheetId="0">Arkusz1!$B$5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4" i="1"/>
  <c r="F33" i="1"/>
  <c r="F32" i="1"/>
  <c r="F31" i="1"/>
  <c r="F30" i="1"/>
  <c r="F38" i="1"/>
  <c r="F8" i="1"/>
  <c r="F41" i="1"/>
  <c r="F37" i="1"/>
  <c r="F35" i="1"/>
  <c r="F29" i="1"/>
  <c r="F28" i="1"/>
  <c r="F27" i="1"/>
  <c r="F26" i="1"/>
  <c r="F25" i="1"/>
  <c r="F24" i="1"/>
  <c r="F23" i="1"/>
  <c r="F20" i="1"/>
  <c r="F19" i="1"/>
  <c r="F18" i="1"/>
  <c r="F17" i="1"/>
  <c r="F16" i="1"/>
  <c r="F15" i="1"/>
  <c r="F14" i="1"/>
  <c r="F13" i="1"/>
  <c r="F12" i="1"/>
  <c r="F11" i="1"/>
  <c r="F9" i="1" l="1"/>
  <c r="F10" i="1"/>
  <c r="F7" i="1"/>
  <c r="F6" i="1"/>
  <c r="F5" i="1"/>
  <c r="F21" i="1"/>
  <c r="F22" i="1"/>
  <c r="F36" i="1"/>
  <c r="E43" i="1"/>
  <c r="E44" i="1"/>
  <c r="E45" i="1"/>
  <c r="F4" i="1" l="1"/>
  <c r="F43" i="1" l="1"/>
  <c r="F44" i="1" s="1"/>
  <c r="F45" i="1" s="1"/>
</calcChain>
</file>

<file path=xl/sharedStrings.xml><?xml version="1.0" encoding="utf-8"?>
<sst xmlns="http://schemas.openxmlformats.org/spreadsheetml/2006/main" count="88" uniqueCount="56">
  <si>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</si>
  <si>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</si>
  <si>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</si>
  <si>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</si>
  <si>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</si>
  <si>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</si>
  <si>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</si>
  <si>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</si>
  <si>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</si>
  <si>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</t>
  </si>
  <si>
    <t>szt.</t>
  </si>
  <si>
    <t xml:space="preserve">Budowa i przebudowa drogi dla pieszych w ciągu DP2368C Barcin - Złotowo - Złotniki Kujawskie w m. Barcin </t>
  </si>
  <si>
    <t>km</t>
  </si>
  <si>
    <t>Odtworzenie trasy w terenie wraz ze sporządzeniem inwentaryzacji powykonawczej na długości: 0,703 km od km rob. 0+000 do km rob. 0+703</t>
  </si>
  <si>
    <t>Rozbiórka krawężnika betonowego wraz z załadunkiem i odwozem urobku na miejsce składowe wykonawcydł. 143 m</t>
  </si>
  <si>
    <t xml:space="preserve">Rozbiórka obrzeży betonowych wraz z załadunkiem  i odwozem urobku na miejsce składowe wykonawcy dł. 127 m
</t>
  </si>
  <si>
    <t>Rozbiórka nawierzchni chodnika z płytek betonowych wraz z transportem urobku na miejsce składowe wykonawcy od km 0+000 do km 0+073 na powierzchni łącznej 97 m2</t>
  </si>
  <si>
    <t>Korytowanie pod konstrukcję chodnika od km 0+000 do km 0+073 na powierzchni łącznej 97 m2 o średniej grubości 20 cm wraz z odwozem urobku na miejsce składowe wykonawcy</t>
  </si>
  <si>
    <t>Korytowanie pod konstrukcję chodnika od km 0+073 do km 0+703 o średniej grubości 20 cm wraz z odwozem urobku na miejsce składowe wykonawcy na powierzchni łącznej 1045 m2</t>
  </si>
  <si>
    <t xml:space="preserve">Rozbiórka istniejących zjazdów (wraz z wykonaniem koryta) oraz korytowanie pod konstrukcje nowo projektowanych zjazdów zgodnie z przekrojem 
(zjazdy nr: 1, 3, 4, 6, 8,9)
11m2+11,20m2+14,6m2+26,9m+26m2+26m2
</t>
  </si>
  <si>
    <t>Wykonanie nasypu z piasku w miejscach po istniejących rowach</t>
  </si>
  <si>
    <t>m3</t>
  </si>
  <si>
    <t>Mechaniczne profilowanie skarpy od km 0+318 do km 0+420 i od km 0+426 do km 0+600
Łączna powierzchnia 550 m2</t>
  </si>
  <si>
    <t xml:space="preserve">Odmulenie rowu odparowującego o średniej gł. 0,5 m wraz z odwozem urobku na miejsce składowe wykonawcy
Str. L 45 m +100 m
Str. P 50 m+50 m 
</t>
  </si>
  <si>
    <t xml:space="preserve">Wykonanie warstwy odcinającej na zjazdach z stabilizacji C1,5/2,0 o gr. 15 cm po zagęszczeniu 
(zjazdy nr: 1, 3, 4, 6, 8,9)
11m2+11,20m2+14,6m2+26,9m+26m2+26m2
zgodnie z tabelarycznym zestawieniem zjazdów
</t>
  </si>
  <si>
    <t>Wykonanie podbudowy betonowej na zjazdach z betonu z stabilizacji C12/15 o gr. 15 cm po zagęszczeniu (zjazdy nr: 1, 3, 4, 6, 8,9)
11m2+11,20m2+14,6m2+26,9m+26m2+26m2
zgodnie z tabelarycznym zestawieniem zjazdów</t>
  </si>
  <si>
    <t>Wykonanie warstwy odcinającej na drodze na pieszych z stabilizacji C1,5/2,0 o gr. 15 cm po zagęszczeniu  97,00 m2 +1045 m2= 1142,00 m2</t>
  </si>
  <si>
    <t>Ustawienie krawężnika betonowego o wym.15x22x100 na ławie betonowej z oporem z betonu C12/15 wraz z przygotowaniem rowków na łącznej długości 61,00 m</t>
  </si>
  <si>
    <t xml:space="preserve">Ustawienie krawężnika betonowego skośnego 
15 x 22/30 x 100 na ławie betonowej z oporem z betonu C12/15 wraz z przygotowaniem rowków na łącznej długości 22,00 m
</t>
  </si>
  <si>
    <t>Ustawienie krawężnika betonowego 15x30x100 na ławie betonowej z oporem z betonu C12/15 wraz z przygotowaniem rowków na łącznej długości 620,00 m</t>
  </si>
  <si>
    <t>Ustawienie oporników betonowych 12x25x100 na ławie betonowej z oporem z betonu C-12/15 na łącznej długości 64,00 m</t>
  </si>
  <si>
    <t>Ustawienie obrzeży betonowych 8x25x100 na ławie betonowej z oporem z betonu C-12/15 na łącznej długości 645,00 m</t>
  </si>
  <si>
    <t>Rozbiórka nawierzchni zjazdów z kostki betonowej  o gr. 8 cm, oczyszczenie kostki oraz usunięcie istniejącej podsypki wraz z odwozem na miejsce składowe wykonawcy (zjazdy nr: 2, 5, 7, 10, 11)
(22,5m2+28,5m2+32,40m2+51,60+26m2</t>
  </si>
  <si>
    <t>Wykonanie nawierzchni drogi dla pieszych z kostki betonowej fazowej o wym. 10 x 20 cm i gr. 6 cm. koloru czerwonego (dwa rzędy przy krawężniku) na podsypce cementowo – piaskowej 1: 4 o gr. 5 cm - 61,00 m2</t>
  </si>
  <si>
    <t>Wykonanie nawierzchni drogi dla pieszych z kostki betonowej fazowej o wym.10 cm x 20 cm i gr. 6 cm. koloru szarego na podsypce cementowo – piaskowej 1: 4 o gr. 5 cm - 1142,00 m2</t>
  </si>
  <si>
    <t>Wykonanie nawierzchni zjazdów z kostki betonowej fazowej o wym. 10 x 20 cm i gr. 8 cm. koloru czerwonego (na podsypce cementowo – piaskowej 1: 4 o gr. 5 cm - 115,70 m2</t>
  </si>
  <si>
    <t xml:space="preserve">Frezowanie nawierzchni przy krawężniku na powierzchni 703,00 m2 </t>
  </si>
  <si>
    <t>Oczyszczenie i skropienie nawierzchni emulsją asfaltową w ilości 0,5 kg/m2 - 703,00 m2</t>
  </si>
  <si>
    <t>Mechaniczne ścięcie pobocza na szerokość 1,0 m i gł. 15 cm wraz z odwozem urobku na miejsce składowe wykonawcy -703,00 m2</t>
  </si>
  <si>
    <t>Mechaniczne wykonanie pobocza z kruszywa łamanego twardego na szerokości 1,0 m i o grubości 15 cm - 703,00 m2</t>
  </si>
  <si>
    <t xml:space="preserve">Wykonanie ścieków podchodnikowych zgodnie z szczegółem konstrukcyjnym
</t>
  </si>
  <si>
    <t xml:space="preserve">Regulacja studni kanalizacji sanitarnej </t>
  </si>
  <si>
    <t xml:space="preserve">Regulacja studni kanalizacji teletechnicznej  </t>
  </si>
  <si>
    <t xml:space="preserve">Regulacja zaworów wodociągowych  </t>
  </si>
  <si>
    <t>Umocnienie skarpy za chodnikiem płytami ażurowymi układanymi na układanymi na podsypce pisakowej grubości 10 cm z wypełnieniem otworów płyt humusem z nasionami traw
92,40 m2</t>
  </si>
  <si>
    <t>Odtworzenie oznakowania poziomego w technologii grubowarstwowej - 10,00 m2</t>
  </si>
  <si>
    <t>Wykonanie przewiertu pod jezdnią DP2368C wraz z montażem rury Ø160 mm
2x10 m</t>
  </si>
  <si>
    <t xml:space="preserve">Wykonanie wpustu deszczowego ulicznego (wpust żeliwny krawężnikowy D400 wraz z pierścieniami regulacyjnymi, płyta odciążeniowa nastudzienna, studnia betonowa ϕ500 o głębokości 1,0 m)  </t>
  </si>
  <si>
    <t>kpl.</t>
  </si>
  <si>
    <t>Wykonanie umocnienia wylotów przepustu kamieniem polnym układanym za betonie C12/15
2x2m2</t>
  </si>
  <si>
    <t>Zabezpieczenie sieci teletechnicznej na zjazdach rurą dwudzielną A100PS</t>
  </si>
  <si>
    <t>NAZWA WYKONAWCY (należy uzupełnić)</t>
  </si>
  <si>
    <t xml:space="preserve"> KOSZTORYS OFERTOWY - ZAŁĄCZNIK NR 2</t>
  </si>
  <si>
    <t>miejscowoś…............, data…...............</t>
  </si>
  <si>
    <t>Ułożenie nawierzchni zjazdów z kostki betonowej z rozbiórki na podsypce z stabilizacji C1,5/2,0   o gr. od 5 cm do 10 cm (zjazdy nr: 2, 5, 7, 10, 11)
22,5m2+28,5m2+32,40m2+51,60+26m2</t>
  </si>
  <si>
    <t>Wykonanie warstwy ścieralnej z betonu asfaltowego AC11S KR3-4 50/70 o gr. 5 cm - 703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</si>
</sst>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1" fontId="5" fillId="0" borderId="4" xfId="0" applyNumberFormat="1" applyFont="1" applyBorder="1" applyAlignment="1">
      <alignment horizontal="center" wrapText="1"/>
    </xf>
    <xf numFmtId="164" fontId="5" fillId="0" borderId="4" xfId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right" vertical="center" wrapText="1"/>
    </xf>
    <xf numFmtId="164" fontId="6" fillId="0" borderId="3" xfId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1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/>
    </xf>
    <xf numFmtId="164" fontId="6" fillId="0" borderId="0" xfId="1" applyFont="1" applyAlignment="1">
      <alignment horizontal="right" vertical="center"/>
    </xf>
    <xf numFmtId="1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1" fontId="6" fillId="0" borderId="0" xfId="0" applyNumberFormat="1" applyFont="1"/>
    <xf numFmtId="164" fontId="6" fillId="0" borderId="0" xfId="1" applyFont="1" applyAlignment="1">
      <alignment horizontal="right"/>
    </xf>
    <xf numFmtId="0" fontId="6" fillId="0" borderId="0" xfId="0" applyFont="1" applyAlignment="1">
      <alignment wrapText="1"/>
    </xf>
    <xf numFmtId="2" fontId="5" fillId="0" borderId="0" xfId="0" applyNumberFormat="1" applyFont="1" applyAlignment="1">
      <alignment vertical="center"/>
    </xf>
    <xf numFmtId="164" fontId="5" fillId="0" borderId="0" xfId="1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topLeftCell="A28" zoomScale="90" zoomScaleNormal="90" workbookViewId="0">
      <selection activeCell="B29" sqref="B29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5" customWidth="1"/>
    <col min="4" max="4" width="10.85546875" style="4" customWidth="1"/>
    <col min="5" max="5" width="11.42578125" customWidth="1"/>
    <col min="6" max="6" width="16.7109375" style="7" customWidth="1"/>
  </cols>
  <sheetData>
    <row r="1" spans="1:7" ht="90.75" customHeight="1" thickBot="1" x14ac:dyDescent="0.3">
      <c r="A1" s="35" t="s">
        <v>51</v>
      </c>
      <c r="B1" s="36"/>
      <c r="C1" s="40" t="s">
        <v>52</v>
      </c>
      <c r="D1" s="41"/>
      <c r="E1" s="41"/>
      <c r="F1" s="41"/>
    </row>
    <row r="2" spans="1:7" ht="45" customHeight="1" thickBot="1" x14ac:dyDescent="0.3">
      <c r="A2" s="37" t="s">
        <v>11</v>
      </c>
      <c r="B2" s="38"/>
      <c r="C2" s="38"/>
      <c r="D2" s="38"/>
      <c r="E2" s="38"/>
      <c r="F2" s="39"/>
    </row>
    <row r="3" spans="1:7" ht="43.5" x14ac:dyDescent="0.25">
      <c r="A3" s="9" t="s">
        <v>0</v>
      </c>
      <c r="B3" s="10" t="s">
        <v>1</v>
      </c>
      <c r="C3" s="11" t="s">
        <v>2</v>
      </c>
      <c r="D3" s="10" t="s">
        <v>3</v>
      </c>
      <c r="E3" s="9" t="s">
        <v>4</v>
      </c>
      <c r="F3" s="12" t="s">
        <v>5</v>
      </c>
      <c r="G3" s="2"/>
    </row>
    <row r="4" spans="1:7" ht="33" customHeight="1" x14ac:dyDescent="0.25">
      <c r="A4" s="13">
        <v>1</v>
      </c>
      <c r="B4" s="17" t="s">
        <v>13</v>
      </c>
      <c r="C4" s="14" t="s">
        <v>12</v>
      </c>
      <c r="D4" s="13">
        <v>0.70299999999999996</v>
      </c>
      <c r="E4" s="15"/>
      <c r="F4" s="16">
        <f t="shared" ref="F4:F20" si="0">D4*E4</f>
        <v>0</v>
      </c>
      <c r="G4" s="1"/>
    </row>
    <row r="5" spans="1:7" ht="39" customHeight="1" x14ac:dyDescent="0.3">
      <c r="A5" s="13">
        <v>2</v>
      </c>
      <c r="B5" s="32" t="s">
        <v>14</v>
      </c>
      <c r="C5" s="14" t="s">
        <v>9</v>
      </c>
      <c r="D5" s="13">
        <v>143</v>
      </c>
      <c r="E5" s="15"/>
      <c r="F5" s="16">
        <f t="shared" si="0"/>
        <v>0</v>
      </c>
      <c r="G5" s="1"/>
    </row>
    <row r="6" spans="1:7" ht="47.25" customHeight="1" x14ac:dyDescent="0.25">
      <c r="A6" s="13">
        <v>3</v>
      </c>
      <c r="B6" s="17" t="s">
        <v>15</v>
      </c>
      <c r="C6" s="14" t="s">
        <v>9</v>
      </c>
      <c r="D6" s="13">
        <v>127</v>
      </c>
      <c r="E6" s="15"/>
      <c r="F6" s="16">
        <f t="shared" si="0"/>
        <v>0</v>
      </c>
      <c r="G6" s="1"/>
    </row>
    <row r="7" spans="1:7" ht="52.5" customHeight="1" x14ac:dyDescent="0.25">
      <c r="A7" s="13">
        <v>4</v>
      </c>
      <c r="B7" s="17" t="s">
        <v>16</v>
      </c>
      <c r="C7" s="14" t="s">
        <v>6</v>
      </c>
      <c r="D7" s="13">
        <v>97</v>
      </c>
      <c r="E7" s="15"/>
      <c r="F7" s="16">
        <f t="shared" si="0"/>
        <v>0</v>
      </c>
      <c r="G7" s="1"/>
    </row>
    <row r="8" spans="1:7" ht="47.25" customHeight="1" x14ac:dyDescent="0.25">
      <c r="A8" s="13">
        <v>5</v>
      </c>
      <c r="B8" s="17" t="s">
        <v>17</v>
      </c>
      <c r="C8" s="14" t="s">
        <v>6</v>
      </c>
      <c r="D8" s="13">
        <v>97</v>
      </c>
      <c r="E8" s="15"/>
      <c r="F8" s="16">
        <f t="shared" si="0"/>
        <v>0</v>
      </c>
      <c r="G8" s="1"/>
    </row>
    <row r="9" spans="1:7" ht="47.25" customHeight="1" x14ac:dyDescent="0.25">
      <c r="A9" s="13">
        <v>6</v>
      </c>
      <c r="B9" s="17" t="s">
        <v>18</v>
      </c>
      <c r="C9" s="14" t="s">
        <v>6</v>
      </c>
      <c r="D9" s="13">
        <v>1045</v>
      </c>
      <c r="E9" s="15"/>
      <c r="F9" s="16">
        <f t="shared" si="0"/>
        <v>0</v>
      </c>
      <c r="G9" s="1"/>
    </row>
    <row r="10" spans="1:7" ht="83.25" customHeight="1" x14ac:dyDescent="0.25">
      <c r="A10" s="13">
        <v>7</v>
      </c>
      <c r="B10" s="17" t="s">
        <v>19</v>
      </c>
      <c r="C10" s="14" t="s">
        <v>6</v>
      </c>
      <c r="D10" s="13">
        <v>115.7</v>
      </c>
      <c r="E10" s="15"/>
      <c r="F10" s="16">
        <f t="shared" si="0"/>
        <v>0</v>
      </c>
      <c r="G10" s="1"/>
    </row>
    <row r="11" spans="1:7" ht="47.25" customHeight="1" x14ac:dyDescent="0.25">
      <c r="A11" s="13">
        <v>8</v>
      </c>
      <c r="B11" s="17" t="s">
        <v>20</v>
      </c>
      <c r="C11" s="14" t="s">
        <v>21</v>
      </c>
      <c r="D11" s="13">
        <v>150</v>
      </c>
      <c r="E11" s="15"/>
      <c r="F11" s="16">
        <f t="shared" si="0"/>
        <v>0</v>
      </c>
      <c r="G11" s="1"/>
    </row>
    <row r="12" spans="1:7" ht="55.5" customHeight="1" x14ac:dyDescent="0.25">
      <c r="A12" s="13">
        <v>9</v>
      </c>
      <c r="B12" s="17" t="s">
        <v>22</v>
      </c>
      <c r="C12" s="14" t="s">
        <v>6</v>
      </c>
      <c r="D12" s="13">
        <v>550</v>
      </c>
      <c r="E12" s="15"/>
      <c r="F12" s="16">
        <f t="shared" si="0"/>
        <v>0</v>
      </c>
      <c r="G12" s="1"/>
    </row>
    <row r="13" spans="1:7" ht="80.25" customHeight="1" x14ac:dyDescent="0.25">
      <c r="A13" s="13">
        <v>10</v>
      </c>
      <c r="B13" s="17" t="s">
        <v>23</v>
      </c>
      <c r="C13" s="14" t="s">
        <v>9</v>
      </c>
      <c r="D13" s="13">
        <v>245</v>
      </c>
      <c r="E13" s="15"/>
      <c r="F13" s="16">
        <f t="shared" si="0"/>
        <v>0</v>
      </c>
      <c r="G13" s="1"/>
    </row>
    <row r="14" spans="1:7" ht="99" customHeight="1" x14ac:dyDescent="0.25">
      <c r="A14" s="13">
        <v>11</v>
      </c>
      <c r="B14" s="17" t="s">
        <v>24</v>
      </c>
      <c r="C14" s="14" t="s">
        <v>6</v>
      </c>
      <c r="D14" s="13">
        <v>115.7</v>
      </c>
      <c r="E14" s="15"/>
      <c r="F14" s="16">
        <f t="shared" si="0"/>
        <v>0</v>
      </c>
      <c r="G14" s="1"/>
    </row>
    <row r="15" spans="1:7" ht="83.25" customHeight="1" x14ac:dyDescent="0.25">
      <c r="A15" s="13">
        <v>12</v>
      </c>
      <c r="B15" s="17" t="s">
        <v>25</v>
      </c>
      <c r="C15" s="14" t="s">
        <v>6</v>
      </c>
      <c r="D15" s="13">
        <v>115.7</v>
      </c>
      <c r="E15" s="15"/>
      <c r="F15" s="16">
        <f t="shared" si="0"/>
        <v>0</v>
      </c>
      <c r="G15" s="1"/>
    </row>
    <row r="16" spans="1:7" ht="68.25" customHeight="1" x14ac:dyDescent="0.25">
      <c r="A16" s="13">
        <v>13</v>
      </c>
      <c r="B16" s="17" t="s">
        <v>26</v>
      </c>
      <c r="C16" s="14" t="s">
        <v>6</v>
      </c>
      <c r="D16" s="13">
        <v>1142</v>
      </c>
      <c r="E16" s="15"/>
      <c r="F16" s="16">
        <f t="shared" si="0"/>
        <v>0</v>
      </c>
      <c r="G16" s="1"/>
    </row>
    <row r="17" spans="1:7" ht="47.25" customHeight="1" x14ac:dyDescent="0.25">
      <c r="A17" s="13">
        <v>14</v>
      </c>
      <c r="B17" s="17" t="s">
        <v>27</v>
      </c>
      <c r="C17" s="14" t="s">
        <v>9</v>
      </c>
      <c r="D17" s="13">
        <v>61</v>
      </c>
      <c r="E17" s="15"/>
      <c r="F17" s="16">
        <f t="shared" si="0"/>
        <v>0</v>
      </c>
      <c r="G17" s="1"/>
    </row>
    <row r="18" spans="1:7" ht="69.75" customHeight="1" x14ac:dyDescent="0.25">
      <c r="A18" s="13">
        <v>15</v>
      </c>
      <c r="B18" s="17" t="s">
        <v>28</v>
      </c>
      <c r="C18" s="14" t="s">
        <v>9</v>
      </c>
      <c r="D18" s="13">
        <v>22</v>
      </c>
      <c r="E18" s="15"/>
      <c r="F18" s="16">
        <f t="shared" si="0"/>
        <v>0</v>
      </c>
      <c r="G18" s="1"/>
    </row>
    <row r="19" spans="1:7" ht="56.25" customHeight="1" x14ac:dyDescent="0.25">
      <c r="A19" s="13">
        <v>16</v>
      </c>
      <c r="B19" s="17" t="s">
        <v>29</v>
      </c>
      <c r="C19" s="14" t="s">
        <v>9</v>
      </c>
      <c r="D19" s="13">
        <v>620</v>
      </c>
      <c r="E19" s="15"/>
      <c r="F19" s="16">
        <f t="shared" si="0"/>
        <v>0</v>
      </c>
      <c r="G19" s="1"/>
    </row>
    <row r="20" spans="1:7" ht="31.5" customHeight="1" x14ac:dyDescent="0.3">
      <c r="A20" s="13">
        <v>17</v>
      </c>
      <c r="B20" s="32" t="s">
        <v>30</v>
      </c>
      <c r="C20" s="14" t="s">
        <v>9</v>
      </c>
      <c r="D20" s="13">
        <v>64</v>
      </c>
      <c r="E20" s="15"/>
      <c r="F20" s="16">
        <f t="shared" si="0"/>
        <v>0</v>
      </c>
      <c r="G20" s="1"/>
    </row>
    <row r="21" spans="1:7" ht="42.75" customHeight="1" x14ac:dyDescent="0.25">
      <c r="A21" s="13">
        <v>18</v>
      </c>
      <c r="B21" s="17" t="s">
        <v>31</v>
      </c>
      <c r="C21" s="14" t="s">
        <v>9</v>
      </c>
      <c r="D21" s="13">
        <v>645</v>
      </c>
      <c r="E21" s="15"/>
      <c r="F21" s="16">
        <f t="shared" ref="F21:F41" si="1">D21*E21</f>
        <v>0</v>
      </c>
      <c r="G21" s="1"/>
    </row>
    <row r="22" spans="1:7" ht="72.75" customHeight="1" x14ac:dyDescent="0.25">
      <c r="A22" s="13">
        <v>19</v>
      </c>
      <c r="B22" s="17" t="s">
        <v>32</v>
      </c>
      <c r="C22" s="14" t="s">
        <v>6</v>
      </c>
      <c r="D22" s="13">
        <v>161</v>
      </c>
      <c r="E22" s="15"/>
      <c r="F22" s="16">
        <f t="shared" si="1"/>
        <v>0</v>
      </c>
      <c r="G22" s="1"/>
    </row>
    <row r="23" spans="1:7" ht="60" customHeight="1" x14ac:dyDescent="0.25">
      <c r="A23" s="13">
        <v>20</v>
      </c>
      <c r="B23" s="17" t="s">
        <v>54</v>
      </c>
      <c r="C23" s="14" t="s">
        <v>6</v>
      </c>
      <c r="D23" s="13">
        <v>161</v>
      </c>
      <c r="E23" s="15"/>
      <c r="F23" s="16">
        <f t="shared" si="1"/>
        <v>0</v>
      </c>
      <c r="G23" s="1"/>
    </row>
    <row r="24" spans="1:7" ht="49.5" x14ac:dyDescent="0.25">
      <c r="A24" s="13">
        <v>21</v>
      </c>
      <c r="B24" s="17" t="s">
        <v>33</v>
      </c>
      <c r="C24" s="14" t="s">
        <v>6</v>
      </c>
      <c r="D24" s="13">
        <v>61</v>
      </c>
      <c r="E24" s="15"/>
      <c r="F24" s="16">
        <f t="shared" si="1"/>
        <v>0</v>
      </c>
      <c r="G24" s="1"/>
    </row>
    <row r="25" spans="1:7" ht="49.5" x14ac:dyDescent="0.25">
      <c r="A25" s="13">
        <v>22</v>
      </c>
      <c r="B25" s="17" t="s">
        <v>34</v>
      </c>
      <c r="C25" s="14" t="s">
        <v>6</v>
      </c>
      <c r="D25" s="13">
        <v>1142</v>
      </c>
      <c r="E25" s="15"/>
      <c r="F25" s="16">
        <f t="shared" si="1"/>
        <v>0</v>
      </c>
      <c r="G25" s="1"/>
    </row>
    <row r="26" spans="1:7" ht="62.25" customHeight="1" x14ac:dyDescent="0.25">
      <c r="A26" s="13">
        <v>23</v>
      </c>
      <c r="B26" s="17" t="s">
        <v>35</v>
      </c>
      <c r="C26" s="14" t="s">
        <v>6</v>
      </c>
      <c r="D26" s="13">
        <v>115.7</v>
      </c>
      <c r="E26" s="15"/>
      <c r="F26" s="16">
        <f t="shared" si="1"/>
        <v>0</v>
      </c>
      <c r="G26" s="1"/>
    </row>
    <row r="27" spans="1:7" ht="44.25" customHeight="1" x14ac:dyDescent="0.25">
      <c r="A27" s="13">
        <v>24</v>
      </c>
      <c r="B27" s="17" t="s">
        <v>36</v>
      </c>
      <c r="C27" s="14" t="s">
        <v>6</v>
      </c>
      <c r="D27" s="13">
        <v>703</v>
      </c>
      <c r="E27" s="15"/>
      <c r="F27" s="16">
        <f t="shared" si="1"/>
        <v>0</v>
      </c>
      <c r="G27" s="1"/>
    </row>
    <row r="28" spans="1:7" ht="47.25" customHeight="1" x14ac:dyDescent="0.25">
      <c r="A28" s="13">
        <v>25</v>
      </c>
      <c r="B28" s="17" t="s">
        <v>37</v>
      </c>
      <c r="C28" s="14" t="s">
        <v>6</v>
      </c>
      <c r="D28" s="13">
        <v>703</v>
      </c>
      <c r="E28" s="15"/>
      <c r="F28" s="16">
        <f t="shared" si="1"/>
        <v>0</v>
      </c>
      <c r="G28" s="1"/>
    </row>
    <row r="29" spans="1:7" ht="41.25" customHeight="1" x14ac:dyDescent="0.25">
      <c r="A29" s="13">
        <v>26</v>
      </c>
      <c r="B29" s="17" t="s">
        <v>55</v>
      </c>
      <c r="C29" s="14" t="s">
        <v>6</v>
      </c>
      <c r="D29" s="13">
        <v>703</v>
      </c>
      <c r="E29" s="15"/>
      <c r="F29" s="16">
        <f t="shared" si="1"/>
        <v>0</v>
      </c>
      <c r="G29" s="1"/>
    </row>
    <row r="30" spans="1:7" ht="33" x14ac:dyDescent="0.25">
      <c r="A30" s="13">
        <v>27</v>
      </c>
      <c r="B30" s="17" t="s">
        <v>38</v>
      </c>
      <c r="C30" s="14" t="s">
        <v>6</v>
      </c>
      <c r="D30" s="13">
        <v>703</v>
      </c>
      <c r="E30" s="15"/>
      <c r="F30" s="16">
        <f t="shared" si="1"/>
        <v>0</v>
      </c>
      <c r="G30" s="1"/>
    </row>
    <row r="31" spans="1:7" ht="33" x14ac:dyDescent="0.25">
      <c r="A31" s="13">
        <v>28</v>
      </c>
      <c r="B31" s="17" t="s">
        <v>39</v>
      </c>
      <c r="C31" s="14" t="s">
        <v>6</v>
      </c>
      <c r="D31" s="13">
        <v>703</v>
      </c>
      <c r="E31" s="15"/>
      <c r="F31" s="16">
        <f t="shared" si="1"/>
        <v>0</v>
      </c>
      <c r="G31" s="1"/>
    </row>
    <row r="32" spans="1:7" ht="49.5" x14ac:dyDescent="0.25">
      <c r="A32" s="13">
        <v>29</v>
      </c>
      <c r="B32" s="17" t="s">
        <v>40</v>
      </c>
      <c r="C32" s="14" t="s">
        <v>10</v>
      </c>
      <c r="D32" s="13">
        <v>2</v>
      </c>
      <c r="E32" s="15"/>
      <c r="F32" s="16">
        <f t="shared" si="1"/>
        <v>0</v>
      </c>
      <c r="G32" s="1"/>
    </row>
    <row r="33" spans="1:7" ht="24" customHeight="1" x14ac:dyDescent="0.25">
      <c r="A33" s="13">
        <v>30</v>
      </c>
      <c r="B33" s="17" t="s">
        <v>41</v>
      </c>
      <c r="C33" s="14" t="s">
        <v>10</v>
      </c>
      <c r="D33" s="13">
        <v>4</v>
      </c>
      <c r="E33" s="15"/>
      <c r="F33" s="16">
        <f t="shared" si="1"/>
        <v>0</v>
      </c>
      <c r="G33" s="1"/>
    </row>
    <row r="34" spans="1:7" ht="24" customHeight="1" x14ac:dyDescent="0.25">
      <c r="A34" s="13">
        <v>31</v>
      </c>
      <c r="B34" s="17" t="s">
        <v>42</v>
      </c>
      <c r="C34" s="14" t="s">
        <v>10</v>
      </c>
      <c r="D34" s="13">
        <v>4</v>
      </c>
      <c r="E34" s="15"/>
      <c r="F34" s="16">
        <f t="shared" si="1"/>
        <v>0</v>
      </c>
      <c r="G34" s="1"/>
    </row>
    <row r="35" spans="1:7" ht="28.5" customHeight="1" x14ac:dyDescent="0.25">
      <c r="A35" s="13">
        <v>32</v>
      </c>
      <c r="B35" s="17" t="s">
        <v>43</v>
      </c>
      <c r="C35" s="14" t="s">
        <v>10</v>
      </c>
      <c r="D35" s="13">
        <v>9</v>
      </c>
      <c r="E35" s="15"/>
      <c r="F35" s="16">
        <f t="shared" si="1"/>
        <v>0</v>
      </c>
      <c r="G35" s="1"/>
    </row>
    <row r="36" spans="1:7" ht="72.75" customHeight="1" x14ac:dyDescent="0.25">
      <c r="A36" s="13">
        <v>33</v>
      </c>
      <c r="B36" s="17" t="s">
        <v>44</v>
      </c>
      <c r="C36" s="14" t="s">
        <v>6</v>
      </c>
      <c r="D36" s="13">
        <v>92.4</v>
      </c>
      <c r="E36" s="15"/>
      <c r="F36" s="16">
        <f t="shared" si="1"/>
        <v>0</v>
      </c>
      <c r="G36" s="1"/>
    </row>
    <row r="37" spans="1:7" ht="51" customHeight="1" x14ac:dyDescent="0.25">
      <c r="A37" s="13">
        <v>34</v>
      </c>
      <c r="B37" s="17" t="s">
        <v>45</v>
      </c>
      <c r="C37" s="14" t="s">
        <v>6</v>
      </c>
      <c r="D37" s="13">
        <v>100</v>
      </c>
      <c r="E37" s="15"/>
      <c r="F37" s="16">
        <f t="shared" si="1"/>
        <v>0</v>
      </c>
      <c r="G37" s="1"/>
    </row>
    <row r="38" spans="1:7" ht="36" customHeight="1" x14ac:dyDescent="0.25">
      <c r="A38" s="13">
        <v>35</v>
      </c>
      <c r="B38" s="17" t="s">
        <v>46</v>
      </c>
      <c r="C38" s="14" t="s">
        <v>9</v>
      </c>
      <c r="D38" s="13">
        <v>20</v>
      </c>
      <c r="E38" s="15"/>
      <c r="F38" s="16">
        <f t="shared" si="1"/>
        <v>0</v>
      </c>
      <c r="G38" s="1"/>
    </row>
    <row r="39" spans="1:7" ht="63.75" customHeight="1" x14ac:dyDescent="0.25">
      <c r="A39" s="13">
        <v>36</v>
      </c>
      <c r="B39" s="17" t="s">
        <v>47</v>
      </c>
      <c r="C39" s="14" t="s">
        <v>48</v>
      </c>
      <c r="D39" s="13">
        <v>2</v>
      </c>
      <c r="E39" s="15"/>
      <c r="F39" s="16">
        <f t="shared" si="1"/>
        <v>0</v>
      </c>
      <c r="G39" s="1"/>
    </row>
    <row r="40" spans="1:7" ht="57" customHeight="1" x14ac:dyDescent="0.25">
      <c r="A40" s="13">
        <v>37</v>
      </c>
      <c r="B40" s="17" t="s">
        <v>49</v>
      </c>
      <c r="C40" s="14" t="s">
        <v>6</v>
      </c>
      <c r="D40" s="13">
        <v>4</v>
      </c>
      <c r="E40" s="15"/>
      <c r="F40" s="16">
        <f t="shared" si="1"/>
        <v>0</v>
      </c>
      <c r="G40" s="1"/>
    </row>
    <row r="41" spans="1:7" ht="29.25" customHeight="1" x14ac:dyDescent="0.25">
      <c r="A41" s="13">
        <v>38</v>
      </c>
      <c r="B41" s="17" t="s">
        <v>50</v>
      </c>
      <c r="C41" s="14" t="s">
        <v>9</v>
      </c>
      <c r="D41" s="13">
        <v>77</v>
      </c>
      <c r="E41" s="15"/>
      <c r="F41" s="16">
        <f t="shared" si="1"/>
        <v>0</v>
      </c>
      <c r="G41" s="1"/>
    </row>
    <row r="42" spans="1:7" ht="16.5" x14ac:dyDescent="0.25">
      <c r="A42" s="18"/>
      <c r="B42" s="19"/>
      <c r="C42" s="20"/>
      <c r="D42" s="21"/>
      <c r="E42" s="22"/>
      <c r="F42" s="23"/>
      <c r="G42" s="1"/>
    </row>
    <row r="43" spans="1:7" ht="16.5" x14ac:dyDescent="0.25">
      <c r="A43" s="18"/>
      <c r="B43" s="19"/>
      <c r="C43" s="20"/>
      <c r="D43" s="21"/>
      <c r="E43" s="33" t="str">
        <f>[1]Arkusz1!E36</f>
        <v>NETTO</v>
      </c>
      <c r="F43" s="34">
        <f>SUM(F4:F41)</f>
        <v>0</v>
      </c>
      <c r="G43" s="1"/>
    </row>
    <row r="44" spans="1:7" ht="16.5" x14ac:dyDescent="0.25">
      <c r="A44" s="18"/>
      <c r="B44" s="18" t="s">
        <v>53</v>
      </c>
      <c r="C44" s="24"/>
      <c r="D44" s="25"/>
      <c r="E44" s="26" t="str">
        <f>[1]Arkusz1!E37</f>
        <v>Vat23%</v>
      </c>
      <c r="F44" s="34">
        <f>F43*23%</f>
        <v>0</v>
      </c>
      <c r="G44" s="1"/>
    </row>
    <row r="45" spans="1:7" ht="16.5" x14ac:dyDescent="0.25">
      <c r="A45" s="18"/>
      <c r="B45" s="18"/>
      <c r="C45" s="24"/>
      <c r="D45" s="25"/>
      <c r="E45" s="26" t="str">
        <f>[1]Arkusz1!E38</f>
        <v>BRUTTO</v>
      </c>
      <c r="F45" s="34">
        <f>SUM(F43:F44)</f>
        <v>0</v>
      </c>
      <c r="G45" s="1"/>
    </row>
    <row r="46" spans="1:7" ht="16.5" x14ac:dyDescent="0.25">
      <c r="A46" s="18"/>
      <c r="B46" s="18"/>
      <c r="C46" s="24"/>
      <c r="D46" s="25"/>
      <c r="E46" s="26"/>
      <c r="F46" s="27"/>
      <c r="G46" s="1"/>
    </row>
    <row r="47" spans="1:7" ht="16.5" x14ac:dyDescent="0.3">
      <c r="A47" s="28"/>
      <c r="B47" s="29" t="s">
        <v>7</v>
      </c>
      <c r="C47" s="30"/>
      <c r="D47" s="25"/>
      <c r="E47" s="28"/>
      <c r="F47" s="31"/>
      <c r="G47" s="1"/>
    </row>
    <row r="48" spans="1:7" ht="16.5" x14ac:dyDescent="0.3">
      <c r="A48" s="28"/>
      <c r="B48" s="29" t="s">
        <v>8</v>
      </c>
      <c r="C48" s="30"/>
      <c r="D48" s="25"/>
      <c r="E48" s="28"/>
      <c r="F48" s="31"/>
      <c r="G48" s="1"/>
    </row>
    <row r="49" spans="1:7" x14ac:dyDescent="0.25">
      <c r="G49" s="1"/>
    </row>
    <row r="50" spans="1:7" x14ac:dyDescent="0.25">
      <c r="G50" s="1"/>
    </row>
    <row r="51" spans="1:7" x14ac:dyDescent="0.25">
      <c r="G51" s="1"/>
    </row>
    <row r="52" spans="1:7" x14ac:dyDescent="0.25">
      <c r="G52" s="1"/>
    </row>
    <row r="53" spans="1:7" x14ac:dyDescent="0.25">
      <c r="G53" s="1"/>
    </row>
    <row r="54" spans="1:7" x14ac:dyDescent="0.25">
      <c r="G54" s="1"/>
    </row>
    <row r="55" spans="1:7" x14ac:dyDescent="0.25">
      <c r="G55" s="1"/>
    </row>
    <row r="56" spans="1:7" x14ac:dyDescent="0.25">
      <c r="G56" s="1"/>
    </row>
    <row r="57" spans="1:7" x14ac:dyDescent="0.25">
      <c r="G57" s="1"/>
    </row>
    <row r="58" spans="1:7" x14ac:dyDescent="0.25">
      <c r="G58" s="1"/>
    </row>
    <row r="59" spans="1:7" x14ac:dyDescent="0.25">
      <c r="G59" s="1"/>
    </row>
    <row r="60" spans="1:7" x14ac:dyDescent="0.25">
      <c r="G60" s="1"/>
    </row>
    <row r="61" spans="1:7" x14ac:dyDescent="0.25">
      <c r="G61" s="1"/>
    </row>
    <row r="62" spans="1:7" x14ac:dyDescent="0.25">
      <c r="A62" s="1"/>
      <c r="B62" s="1"/>
      <c r="C62" s="6"/>
      <c r="D62" s="3"/>
      <c r="E62" s="1"/>
      <c r="F62" s="8"/>
      <c r="G62" s="1"/>
    </row>
    <row r="63" spans="1:7" x14ac:dyDescent="0.25">
      <c r="A63" s="1"/>
      <c r="B63" s="1"/>
      <c r="C63" s="6"/>
      <c r="D63" s="3"/>
      <c r="E63" s="1"/>
      <c r="F63" s="8"/>
      <c r="G63" s="1"/>
    </row>
    <row r="64" spans="1:7" x14ac:dyDescent="0.25">
      <c r="A64" s="1"/>
      <c r="B64" s="1"/>
      <c r="C64" s="6"/>
      <c r="D64" s="3"/>
      <c r="E64" s="1"/>
      <c r="F64" s="8"/>
      <c r="G64" s="1"/>
    </row>
    <row r="65" spans="1:7" x14ac:dyDescent="0.25">
      <c r="A65" s="1"/>
      <c r="B65" s="1"/>
      <c r="C65" s="6"/>
      <c r="D65" s="3"/>
      <c r="E65" s="1"/>
      <c r="F65" s="8"/>
      <c r="G65" s="1"/>
    </row>
    <row r="66" spans="1:7" x14ac:dyDescent="0.25">
      <c r="A66" s="1"/>
      <c r="B66" s="1"/>
      <c r="C66" s="6"/>
      <c r="D66" s="3"/>
      <c r="E66" s="1"/>
      <c r="F66" s="8"/>
      <c r="G66" s="1"/>
    </row>
    <row r="67" spans="1:7" x14ac:dyDescent="0.25">
      <c r="A67" s="1"/>
      <c r="B67" s="1"/>
      <c r="C67" s="6"/>
      <c r="D67" s="3"/>
      <c r="E67" s="1"/>
      <c r="F67" s="8"/>
      <c r="G67" s="1"/>
    </row>
    <row r="68" spans="1:7" x14ac:dyDescent="0.25">
      <c r="A68" s="1"/>
      <c r="B68" s="1"/>
      <c r="C68" s="6"/>
      <c r="D68" s="3"/>
      <c r="E68" s="1"/>
      <c r="F68" s="8"/>
      <c r="G68" s="1"/>
    </row>
    <row r="69" spans="1:7" x14ac:dyDescent="0.25">
      <c r="A69" s="1"/>
      <c r="B69" s="1"/>
      <c r="C69" s="6"/>
      <c r="D69" s="3"/>
      <c r="E69" s="1"/>
      <c r="F69" s="8"/>
      <c r="G69" s="1"/>
    </row>
    <row r="70" spans="1:7" x14ac:dyDescent="0.25">
      <c r="A70" s="1"/>
      <c r="B70" s="1"/>
      <c r="C70" s="6"/>
      <c r="D70" s="3"/>
      <c r="E70" s="1"/>
      <c r="F70" s="8"/>
      <c r="G70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2024-06-13T07:59:02Z</cp:lastPrinted>
  <dcterms:created xsi:type="dcterms:W3CDTF">2023-11-20T10:09:41Z</dcterms:created>
  <dcterms:modified xsi:type="dcterms:W3CDTF">2024-12-17T11:00:13Z</dcterms:modified>
</cp:coreProperties>
</file>