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840"/>
  </bookViews>
  <sheets>
    <sheet name="OPZ Pakiety WZÓR" sheetId="3" r:id="rId1"/>
  </sheets>
  <definedNames>
    <definedName name="_xlnm.Print_Area" localSheetId="0">'OPZ Pakiety WZÓR'!$A$1:$N$60</definedName>
  </definedName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3"/>
  <c r="J5"/>
  <c r="I5"/>
  <c r="I14" l="1"/>
  <c r="J14" s="1"/>
  <c r="I57"/>
  <c r="J57" s="1"/>
  <c r="H57"/>
  <c r="K57" s="1"/>
  <c r="I51"/>
  <c r="H51"/>
  <c r="K51" s="1"/>
  <c r="I45"/>
  <c r="H45"/>
  <c r="K45" s="1"/>
  <c r="I39"/>
  <c r="J39" s="1"/>
  <c r="H39"/>
  <c r="K39" s="1"/>
  <c r="I33"/>
  <c r="H33"/>
  <c r="K33" s="1"/>
  <c r="I32"/>
  <c r="J32" s="1"/>
  <c r="H32"/>
  <c r="K32" s="1"/>
  <c r="I31"/>
  <c r="J31" s="1"/>
  <c r="H31"/>
  <c r="K31" s="1"/>
  <c r="I30"/>
  <c r="J30" s="1"/>
  <c r="H30"/>
  <c r="K30" s="1"/>
  <c r="I29"/>
  <c r="J29" s="1"/>
  <c r="H29"/>
  <c r="K29" s="1"/>
  <c r="I28"/>
  <c r="J28" s="1"/>
  <c r="H28"/>
  <c r="K28" s="1"/>
  <c r="I27"/>
  <c r="J27" s="1"/>
  <c r="H27"/>
  <c r="K27" s="1"/>
  <c r="I26"/>
  <c r="J26" s="1"/>
  <c r="H26"/>
  <c r="K26" s="1"/>
  <c r="I25"/>
  <c r="J25" s="1"/>
  <c r="H25"/>
  <c r="K25" s="1"/>
  <c r="I24"/>
  <c r="J24" s="1"/>
  <c r="H24"/>
  <c r="K24" s="1"/>
  <c r="I18"/>
  <c r="J18" s="1"/>
  <c r="H18"/>
  <c r="K18" s="1"/>
  <c r="I17"/>
  <c r="J17" s="1"/>
  <c r="H17"/>
  <c r="K17" s="1"/>
  <c r="I16"/>
  <c r="J16" s="1"/>
  <c r="H16"/>
  <c r="K16" s="1"/>
  <c r="I15"/>
  <c r="J15" s="1"/>
  <c r="H15"/>
  <c r="K15" s="1"/>
  <c r="H14"/>
  <c r="K14" s="1"/>
  <c r="I13"/>
  <c r="J13" s="1"/>
  <c r="H13"/>
  <c r="K13" s="1"/>
  <c r="I12"/>
  <c r="J12" s="1"/>
  <c r="H12"/>
  <c r="K12" s="1"/>
  <c r="I11"/>
  <c r="J11" s="1"/>
  <c r="H11"/>
  <c r="K11" s="1"/>
  <c r="I10"/>
  <c r="J10" s="1"/>
  <c r="H10"/>
  <c r="K10" s="1"/>
  <c r="I9"/>
  <c r="H9"/>
  <c r="K9" s="1"/>
  <c r="I34" l="1"/>
  <c r="I58"/>
  <c r="K19"/>
  <c r="I52"/>
  <c r="J33"/>
  <c r="K58"/>
  <c r="K52"/>
  <c r="I46"/>
  <c r="K46"/>
  <c r="J34"/>
  <c r="K34"/>
  <c r="J45"/>
  <c r="J46" s="1"/>
  <c r="J51"/>
  <c r="J52" s="1"/>
  <c r="K40"/>
  <c r="I19"/>
  <c r="J9"/>
  <c r="J19" s="1"/>
  <c r="J40"/>
  <c r="I40"/>
  <c r="J58"/>
</calcChain>
</file>

<file path=xl/sharedStrings.xml><?xml version="1.0" encoding="utf-8"?>
<sst xmlns="http://schemas.openxmlformats.org/spreadsheetml/2006/main" count="155" uniqueCount="56">
  <si>
    <t>L.p.</t>
  </si>
  <si>
    <t>Opis</t>
  </si>
  <si>
    <t>Rozmiar</t>
  </si>
  <si>
    <t>Jednostka zamówienia</t>
  </si>
  <si>
    <t>Ilość</t>
  </si>
  <si>
    <t>Cena brutto</t>
  </si>
  <si>
    <t>Wartość brutto</t>
  </si>
  <si>
    <t>1 sztuka</t>
  </si>
  <si>
    <t>1 opakowanie</t>
  </si>
  <si>
    <t>1 rolka</t>
  </si>
  <si>
    <t>1 metr</t>
  </si>
  <si>
    <t>Cena netto</t>
  </si>
  <si>
    <t>VAT</t>
  </si>
  <si>
    <t>Wartość netto</t>
  </si>
  <si>
    <t>Wartość VAT</t>
  </si>
  <si>
    <t>* w przypadku gdyby ilość wierszy okazał się niewystarczajaca, wykorzystaj poniższą tabelę zachowując nazwę pakietu i kolejną numerację wierszy</t>
  </si>
  <si>
    <t>OPIS PRZEDMIOTU ZAMÓWIENIA ............................</t>
  </si>
  <si>
    <t>RAZEM:</t>
  </si>
  <si>
    <t>Nazwa jaka będzie na fakturze</t>
  </si>
  <si>
    <t>Nr katalogowy</t>
  </si>
  <si>
    <r>
      <t xml:space="preserve">Uwaga: </t>
    </r>
    <r>
      <rPr>
        <b/>
        <i/>
        <u/>
        <sz val="10"/>
        <color rgb="FFFF0000"/>
        <rFont val="Arial"/>
        <family val="2"/>
        <charset val="238"/>
      </rPr>
      <t>WYPEŁNIJ  BIAŁE  POLA</t>
    </r>
  </si>
  <si>
    <t>Jednostka</t>
  </si>
  <si>
    <t>1 kilogram</t>
  </si>
  <si>
    <t>1 komplet</t>
  </si>
  <si>
    <t>Rodzaj umowy</t>
  </si>
  <si>
    <t>Zakupowa</t>
  </si>
  <si>
    <t>Komisowa</t>
  </si>
  <si>
    <t>Dzierżawa komletnego systemu elektrofizjologicznego z programowalnym stymulatorem oraz generatorem RF i pompą chłodzącą</t>
  </si>
  <si>
    <t>sesja</t>
  </si>
  <si>
    <t>Elektroda diagnostyczna 4 biegunowa</t>
  </si>
  <si>
    <t>Łącznik kabel do elektrody 4 biegunowej</t>
  </si>
  <si>
    <t>Elektroda diagnostyczna 10 biegunowa</t>
  </si>
  <si>
    <t xml:space="preserve">Łącznik kabel do elektrody  10 biegunowej </t>
  </si>
  <si>
    <t>Elektroda ablacyjna klasyczna dwukierunkowa</t>
  </si>
  <si>
    <t>Łącznik kabel do elektrody ablacyjnej  klasycznej dwukierunkowej</t>
  </si>
  <si>
    <t>Koszulka transseptalna lub stabilizująca</t>
  </si>
  <si>
    <t>Płytka dyspersyjna do generatora</t>
  </si>
  <si>
    <t>PAKIET  1 Dzierżawa systemu elektrofizjologicznego generatora RF i pompy do elektrod chłodzących cieczą wraz z dostawą elektrod KOMIS...............................................................</t>
  </si>
  <si>
    <t>Elektroda sterowalna do ablacji z końcówką chłodzącą</t>
  </si>
  <si>
    <t>Elektroda sterowalna do ablacji 4 mm</t>
  </si>
  <si>
    <t>Elektrody referncyjne</t>
  </si>
  <si>
    <t>Łącznik do elektrod ablacyjnych</t>
  </si>
  <si>
    <t>Dreny do elektrod do ablacji</t>
  </si>
  <si>
    <t>Elektrody diagnostyczne 10 polowe sterowalne</t>
  </si>
  <si>
    <t xml:space="preserve">Łącznik do elektrod diagnostycznych </t>
  </si>
  <si>
    <t>Dzierżawa systemu elektroanatomicznego mapowania 3D  wraz z generatorem prądu</t>
  </si>
  <si>
    <t>PAKIET  3  Dostawa zestawów bielizny jałowej, jednorazowej do implantacji stymulatorów/defibrylatorów serca i ablacji przezskórnej...............................................................</t>
  </si>
  <si>
    <t>Zestaw bielizny jałowej do implantacji stymulatorów/defibrylatorów serca i ablacji przezskórnej</t>
  </si>
  <si>
    <t>PAKIET  4  Dostawa koszulek naczyniowych/introducerów udowych do ablacji...............................................................</t>
  </si>
  <si>
    <t xml:space="preserve">Koszulka naczyniowa </t>
  </si>
  <si>
    <t>PAKIET  5  Dostawa urządzenia do zamykania tętnicy udowej...............................................................</t>
  </si>
  <si>
    <t>Urządzenie do zamykania tetnicy udowej</t>
  </si>
  <si>
    <t>Zestaw do drenażu osierdzia</t>
  </si>
  <si>
    <t>PAKIET  6 Dostawa zestawów do drenazu osierdzia  ...............................................................</t>
  </si>
  <si>
    <t>Igła transeptalna</t>
  </si>
  <si>
    <t>PAKIET  2 Dostawa elektrod do systemu elektroanatomicznego 3D wraz z dzierżawą systemu elektroanatomicznego do mapowania 3D KOMIS...............................................................</t>
  </si>
</sst>
</file>

<file path=xl/styles.xml><?xml version="1.0" encoding="utf-8"?>
<styleSheet xmlns="http://schemas.openxmlformats.org/spreadsheetml/2006/main">
  <numFmts count="8">
    <numFmt numFmtId="164" formatCode="#,##0.0000\ [$zł-415];[Red]\-#,##0.0000\ [$zł-415]"/>
    <numFmt numFmtId="165" formatCode="#,##0.00\ [$zł-415];[Red]\-#,##0.00\ [$zł-415]"/>
    <numFmt numFmtId="166" formatCode="#,##0.00\ &quot;zł&quot;"/>
    <numFmt numFmtId="167" formatCode="#,##0.0000&quot; &quot;[$zł-415];[Red]&quot;-&quot;#,##0.0000&quot; &quot;[$zł-415]"/>
    <numFmt numFmtId="168" formatCode="#,##0.00&quot; &quot;[$zł-415];[Red]&quot;-&quot;#,##0.00&quot; &quot;[$zł-415]"/>
    <numFmt numFmtId="169" formatCode="[$-415]General"/>
    <numFmt numFmtId="170" formatCode="&quot; &quot;#,##0.00&quot; &quot;;&quot;-&quot;#,##0.00&quot; &quot;;&quot; -&quot;#&quot; &quot;;&quot; &quot;@&quot; &quot;"/>
    <numFmt numFmtId="171" formatCode="#,##0.00\ [$zł-415]"/>
  </numFmts>
  <fonts count="1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u/>
      <sz val="10"/>
      <color rgb="FFFF0000"/>
      <name val="Arial"/>
      <family val="2"/>
      <charset val="238"/>
    </font>
    <font>
      <sz val="10"/>
      <color theme="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169" fontId="4" fillId="0" borderId="0"/>
    <xf numFmtId="170" fontId="4" fillId="0" borderId="0" applyBorder="0" applyProtection="0"/>
  </cellStyleXfs>
  <cellXfs count="47">
    <xf numFmtId="0" fontId="0" fillId="0" borderId="0" xfId="0"/>
    <xf numFmtId="165" fontId="2" fillId="2" borderId="4" xfId="0" applyNumberFormat="1" applyFont="1" applyFill="1" applyBorder="1" applyAlignment="1" applyProtection="1">
      <alignment horizontal="right" vertical="center"/>
    </xf>
    <xf numFmtId="166" fontId="2" fillId="2" borderId="2" xfId="0" applyNumberFormat="1" applyFont="1" applyFill="1" applyBorder="1" applyAlignment="1" applyProtection="1">
      <alignment horizontal="right" vertical="center"/>
    </xf>
    <xf numFmtId="166" fontId="3" fillId="3" borderId="2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2" fontId="3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167" fontId="3" fillId="0" borderId="2" xfId="0" applyNumberFormat="1" applyFont="1" applyBorder="1" applyAlignment="1" applyProtection="1">
      <alignment horizontal="center" vertical="center" wrapText="1"/>
      <protection locked="0"/>
    </xf>
    <xf numFmtId="168" fontId="3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3" fontId="2" fillId="0" borderId="2" xfId="0" applyNumberFormat="1" applyFont="1" applyBorder="1" applyAlignment="1" applyProtection="1">
      <alignment horizontal="right" vertical="center"/>
      <protection locked="0"/>
    </xf>
    <xf numFmtId="171" fontId="2" fillId="0" borderId="2" xfId="0" applyNumberFormat="1" applyFont="1" applyBorder="1" applyAlignment="1" applyProtection="1">
      <alignment horizontal="right" vertical="center"/>
      <protection locked="0"/>
    </xf>
    <xf numFmtId="9" fontId="2" fillId="0" borderId="1" xfId="0" applyNumberFormat="1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171" fontId="2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right" vertical="center"/>
      <protection locked="0"/>
    </xf>
    <xf numFmtId="164" fontId="2" fillId="0" borderId="0" xfId="0" applyNumberFormat="1" applyFont="1" applyAlignment="1" applyProtection="1">
      <alignment horizontal="right" vertical="center"/>
      <protection locked="0"/>
    </xf>
    <xf numFmtId="165" fontId="2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3" fontId="2" fillId="0" borderId="0" xfId="0" applyNumberFormat="1" applyFont="1" applyBorder="1" applyAlignment="1" applyProtection="1">
      <alignment horizontal="right" vertical="center"/>
      <protection locked="0"/>
    </xf>
    <xf numFmtId="165" fontId="2" fillId="0" borderId="0" xfId="0" applyNumberFormat="1" applyFont="1" applyBorder="1" applyAlignment="1" applyProtection="1">
      <alignment horizontal="right" vertical="center" wrapText="1"/>
      <protection locked="0"/>
    </xf>
    <xf numFmtId="165" fontId="2" fillId="0" borderId="0" xfId="0" applyNumberFormat="1" applyFont="1" applyBorder="1" applyAlignment="1" applyProtection="1">
      <alignment horizontal="right" vertical="center"/>
      <protection locked="0"/>
    </xf>
    <xf numFmtId="166" fontId="2" fillId="0" borderId="0" xfId="0" applyNumberFormat="1" applyFont="1" applyBorder="1" applyAlignment="1" applyProtection="1">
      <alignment horizontal="right" vertical="center" wrapText="1"/>
      <protection locked="0"/>
    </xf>
    <xf numFmtId="166" fontId="2" fillId="0" borderId="0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9" fontId="8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166" fontId="9" fillId="0" borderId="0" xfId="0" applyNumberFormat="1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171" fontId="10" fillId="0" borderId="2" xfId="0" applyNumberFormat="1" applyFont="1" applyBorder="1" applyAlignment="1" applyProtection="1">
      <alignment horizontal="right" vertical="center"/>
      <protection locked="0"/>
    </xf>
    <xf numFmtId="171" fontId="10" fillId="0" borderId="1" xfId="0" applyNumberFormat="1" applyFont="1" applyBorder="1" applyAlignment="1" applyProtection="1">
      <alignment horizontal="right" vertical="center"/>
      <protection locked="0"/>
    </xf>
    <xf numFmtId="9" fontId="10" fillId="0" borderId="1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</cellXfs>
  <cellStyles count="3">
    <cellStyle name="Excel Built-in Comma" xfId="2"/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7"/>
  <sheetViews>
    <sheetView tabSelected="1" zoomScale="70" zoomScaleNormal="70" workbookViewId="0">
      <pane ySplit="5" topLeftCell="A6" activePane="bottomLeft" state="frozen"/>
      <selection pane="bottomLeft" activeCell="S45" sqref="S45"/>
    </sheetView>
  </sheetViews>
  <sheetFormatPr defaultColWidth="9.140625" defaultRowHeight="12.75"/>
  <cols>
    <col min="1" max="1" width="4.7109375" style="4" customWidth="1"/>
    <col min="2" max="2" width="57.7109375" style="5" customWidth="1"/>
    <col min="3" max="3" width="28.5703125" style="23" customWidth="1"/>
    <col min="4" max="4" width="13.140625" style="4" bestFit="1" customWidth="1"/>
    <col min="5" max="5" width="7.5703125" style="24" bestFit="1" customWidth="1"/>
    <col min="6" max="6" width="11.5703125" style="24" bestFit="1" customWidth="1"/>
    <col min="7" max="7" width="6.7109375" style="24" bestFit="1" customWidth="1"/>
    <col min="8" max="8" width="11.28515625" style="5" bestFit="1" customWidth="1"/>
    <col min="9" max="9" width="16.5703125" style="5" customWidth="1"/>
    <col min="10" max="10" width="14.140625" style="5" customWidth="1"/>
    <col min="11" max="11" width="15.5703125" style="5" customWidth="1"/>
    <col min="12" max="13" width="13.7109375" style="5" customWidth="1"/>
    <col min="14" max="14" width="12.140625" style="5" customWidth="1"/>
    <col min="15" max="15" width="10.42578125" style="5" bestFit="1" customWidth="1"/>
    <col min="16" max="17" width="9.140625" style="5"/>
    <col min="18" max="18" width="13.28515625" style="5" bestFit="1" customWidth="1"/>
    <col min="19" max="16384" width="9.140625" style="5"/>
  </cols>
  <sheetData>
    <row r="1" spans="1:28" ht="27" customHeight="1">
      <c r="B1" s="45" t="s">
        <v>16</v>
      </c>
      <c r="C1" s="45"/>
      <c r="D1" s="45"/>
      <c r="E1" s="45"/>
      <c r="F1" s="45"/>
      <c r="G1" s="45"/>
      <c r="H1" s="45"/>
    </row>
    <row r="2" spans="1:28" ht="14.45" customHeight="1">
      <c r="B2" s="6"/>
      <c r="C2" s="6"/>
      <c r="D2" s="6"/>
      <c r="E2" s="6"/>
      <c r="F2" s="6"/>
      <c r="G2" s="6"/>
      <c r="H2" s="6"/>
    </row>
    <row r="3" spans="1:28" ht="14.45" customHeight="1">
      <c r="B3" s="7" t="s">
        <v>20</v>
      </c>
      <c r="C3" s="6"/>
      <c r="D3" s="6"/>
      <c r="E3" s="6"/>
      <c r="F3" s="6"/>
      <c r="G3" s="6"/>
      <c r="H3" s="6"/>
    </row>
    <row r="4" spans="1:28" ht="14.45" customHeight="1">
      <c r="B4" s="46" t="s">
        <v>15</v>
      </c>
      <c r="C4" s="46"/>
      <c r="D4" s="46"/>
      <c r="E4" s="46"/>
      <c r="F4" s="46"/>
      <c r="G4" s="46"/>
      <c r="H4" s="46"/>
    </row>
    <row r="5" spans="1:28" ht="14.45" customHeight="1">
      <c r="B5" s="23"/>
      <c r="D5" s="23"/>
      <c r="E5" s="23"/>
      <c r="F5" s="23"/>
      <c r="G5" s="23"/>
      <c r="H5" s="3" t="s">
        <v>17</v>
      </c>
      <c r="I5" s="3">
        <f>SUM(I19,I34,I40,I46,I52,I58)</f>
        <v>0</v>
      </c>
      <c r="J5" s="3">
        <f>SUM(J19,J34,J40,J46,J52,J58)</f>
        <v>0</v>
      </c>
      <c r="K5" s="3">
        <f>SUM(K19,K34,K40,K46,K52,K58)</f>
        <v>0</v>
      </c>
    </row>
    <row r="6" spans="1:28">
      <c r="O6" s="38"/>
      <c r="P6" s="38"/>
      <c r="Q6" s="38"/>
      <c r="R6" s="34"/>
      <c r="S6" s="34"/>
      <c r="T6" s="34"/>
      <c r="U6" s="38"/>
      <c r="V6" s="38"/>
      <c r="W6" s="38"/>
      <c r="X6" s="38"/>
      <c r="Y6" s="38"/>
      <c r="Z6" s="38"/>
      <c r="AA6" s="38"/>
      <c r="AB6" s="38"/>
    </row>
    <row r="7" spans="1:28" ht="12.75" customHeight="1">
      <c r="A7" s="44" t="s">
        <v>37</v>
      </c>
      <c r="B7" s="44"/>
      <c r="C7" s="44"/>
      <c r="D7" s="44"/>
      <c r="E7" s="44"/>
      <c r="F7" s="44"/>
      <c r="G7" s="44"/>
      <c r="H7" s="44"/>
      <c r="I7" s="44"/>
      <c r="J7" s="44"/>
      <c r="K7" s="44"/>
      <c r="O7" s="38"/>
      <c r="P7" s="38"/>
      <c r="Q7" s="38"/>
      <c r="R7" s="34"/>
      <c r="S7" s="34"/>
      <c r="T7" s="34"/>
      <c r="U7" s="38"/>
      <c r="V7" s="38"/>
      <c r="W7" s="38"/>
      <c r="X7" s="38"/>
      <c r="Y7" s="38"/>
      <c r="Z7" s="38"/>
      <c r="AA7" s="38"/>
      <c r="AB7" s="38"/>
    </row>
    <row r="8" spans="1:28" ht="38.25">
      <c r="A8" s="8" t="s">
        <v>0</v>
      </c>
      <c r="B8" s="9" t="s">
        <v>1</v>
      </c>
      <c r="C8" s="8" t="s">
        <v>2</v>
      </c>
      <c r="D8" s="8" t="s">
        <v>3</v>
      </c>
      <c r="E8" s="9" t="s">
        <v>4</v>
      </c>
      <c r="F8" s="10" t="s">
        <v>11</v>
      </c>
      <c r="G8" s="11" t="s">
        <v>12</v>
      </c>
      <c r="H8" s="12" t="s">
        <v>5</v>
      </c>
      <c r="I8" s="8" t="s">
        <v>13</v>
      </c>
      <c r="J8" s="8" t="s">
        <v>14</v>
      </c>
      <c r="K8" s="13" t="s">
        <v>6</v>
      </c>
      <c r="L8" s="13" t="s">
        <v>18</v>
      </c>
      <c r="M8" s="13" t="s">
        <v>19</v>
      </c>
      <c r="N8" s="13" t="s">
        <v>24</v>
      </c>
      <c r="O8" s="38"/>
      <c r="P8" s="38"/>
      <c r="Q8" s="38"/>
      <c r="R8" s="34" t="s">
        <v>21</v>
      </c>
      <c r="S8" s="35" t="s">
        <v>12</v>
      </c>
      <c r="T8" s="40" t="s">
        <v>24</v>
      </c>
      <c r="U8" s="38"/>
      <c r="V8" s="38"/>
      <c r="W8" s="38"/>
      <c r="X8" s="38"/>
      <c r="Y8" s="38"/>
      <c r="Z8" s="38"/>
      <c r="AA8" s="38"/>
      <c r="AB8" s="38"/>
    </row>
    <row r="9" spans="1:28" ht="38.25">
      <c r="A9" s="14">
        <v>1</v>
      </c>
      <c r="B9" s="15" t="s">
        <v>27</v>
      </c>
      <c r="C9" s="15" t="s">
        <v>28</v>
      </c>
      <c r="D9" s="16"/>
      <c r="E9" s="17">
        <v>20</v>
      </c>
      <c r="F9" s="41"/>
      <c r="G9" s="43"/>
      <c r="H9" s="1">
        <f>F9+(F9*G9)</f>
        <v>0</v>
      </c>
      <c r="I9" s="2">
        <f>E9*F9</f>
        <v>0</v>
      </c>
      <c r="J9" s="2">
        <f>I9*G9</f>
        <v>0</v>
      </c>
      <c r="K9" s="2">
        <f>E9*H9</f>
        <v>0</v>
      </c>
      <c r="L9" s="20"/>
      <c r="M9" s="20"/>
      <c r="N9" s="20"/>
      <c r="O9" s="39"/>
      <c r="P9" s="38"/>
      <c r="Q9" s="38"/>
      <c r="R9" s="36"/>
      <c r="S9" s="37">
        <v>0</v>
      </c>
      <c r="T9" s="34" t="s">
        <v>26</v>
      </c>
      <c r="U9" s="38"/>
      <c r="V9" s="38"/>
      <c r="W9" s="38"/>
      <c r="X9" s="38"/>
      <c r="Y9" s="38"/>
      <c r="Z9" s="38"/>
      <c r="AA9" s="38"/>
      <c r="AB9" s="38"/>
    </row>
    <row r="10" spans="1:28">
      <c r="A10" s="14">
        <v>2</v>
      </c>
      <c r="B10" s="15" t="s">
        <v>29</v>
      </c>
      <c r="C10" s="15"/>
      <c r="D10" s="16" t="s">
        <v>7</v>
      </c>
      <c r="E10" s="17">
        <v>50</v>
      </c>
      <c r="F10" s="41"/>
      <c r="G10" s="43"/>
      <c r="H10" s="1">
        <f t="shared" ref="H10:H18" si="0">F10+(F10*G10)</f>
        <v>0</v>
      </c>
      <c r="I10" s="2">
        <f t="shared" ref="I10:I18" si="1">E10*F10</f>
        <v>0</v>
      </c>
      <c r="J10" s="2">
        <f t="shared" ref="J10:J18" si="2">I10*G10</f>
        <v>0</v>
      </c>
      <c r="K10" s="2">
        <f t="shared" ref="K10:K15" si="3">E10*H10</f>
        <v>0</v>
      </c>
      <c r="L10" s="20"/>
      <c r="M10" s="20"/>
      <c r="N10" s="20"/>
      <c r="O10" s="39"/>
      <c r="P10" s="38"/>
      <c r="Q10" s="38"/>
      <c r="R10" s="36" t="s">
        <v>7</v>
      </c>
      <c r="S10" s="37">
        <v>0.05</v>
      </c>
      <c r="T10" s="34" t="s">
        <v>25</v>
      </c>
      <c r="U10" s="38"/>
      <c r="V10" s="38"/>
      <c r="W10" s="38"/>
      <c r="X10" s="38"/>
      <c r="Y10" s="38"/>
      <c r="Z10" s="38"/>
      <c r="AA10" s="38"/>
      <c r="AB10" s="38"/>
    </row>
    <row r="11" spans="1:28">
      <c r="A11" s="14">
        <v>3</v>
      </c>
      <c r="B11" s="15" t="s">
        <v>30</v>
      </c>
      <c r="C11" s="15"/>
      <c r="D11" s="16" t="s">
        <v>7</v>
      </c>
      <c r="E11" s="17">
        <v>5</v>
      </c>
      <c r="F11" s="41"/>
      <c r="G11" s="43"/>
      <c r="H11" s="1">
        <f t="shared" si="0"/>
        <v>0</v>
      </c>
      <c r="I11" s="2">
        <f t="shared" si="1"/>
        <v>0</v>
      </c>
      <c r="J11" s="2">
        <f t="shared" si="2"/>
        <v>0</v>
      </c>
      <c r="K11" s="2">
        <f t="shared" si="3"/>
        <v>0</v>
      </c>
      <c r="L11" s="20"/>
      <c r="M11" s="20"/>
      <c r="N11" s="20"/>
      <c r="O11" s="39"/>
      <c r="P11" s="38"/>
      <c r="Q11" s="38"/>
      <c r="R11" s="36" t="s">
        <v>8</v>
      </c>
      <c r="S11" s="37">
        <v>0.08</v>
      </c>
      <c r="T11" s="34"/>
      <c r="U11" s="38"/>
      <c r="V11" s="38"/>
      <c r="W11" s="38"/>
      <c r="X11" s="38"/>
      <c r="Y11" s="38"/>
      <c r="Z11" s="38"/>
      <c r="AA11" s="38"/>
      <c r="AB11" s="38"/>
    </row>
    <row r="12" spans="1:28" ht="12.75" customHeight="1">
      <c r="A12" s="14">
        <v>4</v>
      </c>
      <c r="B12" s="15" t="s">
        <v>31</v>
      </c>
      <c r="C12" s="15"/>
      <c r="D12" s="16" t="s">
        <v>7</v>
      </c>
      <c r="E12" s="17">
        <v>70</v>
      </c>
      <c r="F12" s="42"/>
      <c r="G12" s="43"/>
      <c r="H12" s="1">
        <f t="shared" si="0"/>
        <v>0</v>
      </c>
      <c r="I12" s="2">
        <f t="shared" si="1"/>
        <v>0</v>
      </c>
      <c r="J12" s="2">
        <f t="shared" si="2"/>
        <v>0</v>
      </c>
      <c r="K12" s="2">
        <f t="shared" si="3"/>
        <v>0</v>
      </c>
      <c r="L12" s="20"/>
      <c r="M12" s="20"/>
      <c r="N12" s="20"/>
      <c r="O12" s="39"/>
      <c r="P12" s="38"/>
      <c r="Q12" s="38"/>
      <c r="R12" s="36" t="s">
        <v>10</v>
      </c>
      <c r="S12" s="37">
        <v>0.23</v>
      </c>
      <c r="T12" s="34"/>
      <c r="U12" s="38"/>
      <c r="V12" s="38"/>
      <c r="W12" s="38"/>
      <c r="X12" s="38"/>
      <c r="Y12" s="38"/>
      <c r="Z12" s="38"/>
      <c r="AA12" s="38"/>
      <c r="AB12" s="38"/>
    </row>
    <row r="13" spans="1:28" ht="12.75" customHeight="1">
      <c r="A13" s="14">
        <v>5</v>
      </c>
      <c r="B13" s="15" t="s">
        <v>32</v>
      </c>
      <c r="C13" s="15"/>
      <c r="D13" s="16" t="s">
        <v>7</v>
      </c>
      <c r="E13" s="17">
        <v>5</v>
      </c>
      <c r="F13" s="42"/>
      <c r="G13" s="43"/>
      <c r="H13" s="1">
        <f t="shared" si="0"/>
        <v>0</v>
      </c>
      <c r="I13" s="2">
        <f t="shared" si="1"/>
        <v>0</v>
      </c>
      <c r="J13" s="2">
        <f t="shared" si="2"/>
        <v>0</v>
      </c>
      <c r="K13" s="2">
        <f t="shared" si="3"/>
        <v>0</v>
      </c>
      <c r="L13" s="20"/>
      <c r="M13" s="20"/>
      <c r="N13" s="20"/>
      <c r="O13" s="39"/>
      <c r="P13" s="38"/>
      <c r="Q13" s="38"/>
      <c r="R13" s="36" t="s">
        <v>22</v>
      </c>
      <c r="S13" s="34"/>
      <c r="T13" s="34"/>
      <c r="U13" s="38"/>
      <c r="V13" s="38"/>
      <c r="W13" s="38"/>
      <c r="X13" s="38"/>
      <c r="Y13" s="38"/>
      <c r="Z13" s="38"/>
      <c r="AA13" s="38"/>
      <c r="AB13" s="38"/>
    </row>
    <row r="14" spans="1:28" ht="12.75" customHeight="1">
      <c r="A14" s="14">
        <v>6</v>
      </c>
      <c r="B14" s="15" t="s">
        <v>33</v>
      </c>
      <c r="C14" s="15"/>
      <c r="D14" s="16" t="s">
        <v>7</v>
      </c>
      <c r="E14" s="17">
        <v>65</v>
      </c>
      <c r="F14" s="42"/>
      <c r="G14" s="43"/>
      <c r="H14" s="1">
        <f t="shared" si="0"/>
        <v>0</v>
      </c>
      <c r="I14" s="2">
        <f t="shared" si="1"/>
        <v>0</v>
      </c>
      <c r="J14" s="2">
        <f t="shared" si="2"/>
        <v>0</v>
      </c>
      <c r="K14" s="2">
        <f t="shared" si="3"/>
        <v>0</v>
      </c>
      <c r="L14" s="20"/>
      <c r="M14" s="20"/>
      <c r="N14" s="20"/>
      <c r="O14" s="39"/>
      <c r="P14" s="38"/>
      <c r="Q14" s="38"/>
      <c r="R14" s="36" t="s">
        <v>9</v>
      </c>
      <c r="S14" s="34"/>
      <c r="T14" s="34"/>
      <c r="U14" s="38"/>
      <c r="V14" s="38"/>
      <c r="W14" s="38"/>
      <c r="X14" s="38"/>
      <c r="Y14" s="38"/>
      <c r="Z14" s="38"/>
      <c r="AA14" s="38"/>
      <c r="AB14" s="38"/>
    </row>
    <row r="15" spans="1:28" ht="12.75" customHeight="1">
      <c r="A15" s="14">
        <v>7</v>
      </c>
      <c r="B15" s="15" t="s">
        <v>34</v>
      </c>
      <c r="C15" s="15"/>
      <c r="D15" s="16" t="s">
        <v>7</v>
      </c>
      <c r="E15" s="17">
        <v>5</v>
      </c>
      <c r="F15" s="42"/>
      <c r="G15" s="43"/>
      <c r="H15" s="1">
        <f t="shared" si="0"/>
        <v>0</v>
      </c>
      <c r="I15" s="2">
        <f t="shared" si="1"/>
        <v>0</v>
      </c>
      <c r="J15" s="2">
        <f t="shared" si="2"/>
        <v>0</v>
      </c>
      <c r="K15" s="2">
        <f t="shared" si="3"/>
        <v>0</v>
      </c>
      <c r="L15" s="20"/>
      <c r="M15" s="20"/>
      <c r="N15" s="20"/>
      <c r="O15" s="39"/>
      <c r="P15" s="38"/>
      <c r="Q15" s="38"/>
      <c r="R15" s="34" t="s">
        <v>23</v>
      </c>
      <c r="S15" s="34"/>
      <c r="T15" s="34"/>
      <c r="U15" s="38"/>
      <c r="V15" s="38"/>
      <c r="W15" s="38"/>
      <c r="X15" s="38"/>
      <c r="Y15" s="38"/>
      <c r="Z15" s="38"/>
      <c r="AA15" s="38"/>
      <c r="AB15" s="38"/>
    </row>
    <row r="16" spans="1:28" ht="12.75" customHeight="1">
      <c r="A16" s="14">
        <v>8</v>
      </c>
      <c r="B16" s="15" t="s">
        <v>35</v>
      </c>
      <c r="C16" s="15"/>
      <c r="D16" s="16" t="s">
        <v>7</v>
      </c>
      <c r="E16" s="17">
        <v>15</v>
      </c>
      <c r="F16" s="42"/>
      <c r="G16" s="43"/>
      <c r="H16" s="1">
        <f t="shared" si="0"/>
        <v>0</v>
      </c>
      <c r="I16" s="2">
        <f t="shared" si="1"/>
        <v>0</v>
      </c>
      <c r="J16" s="2">
        <f t="shared" si="2"/>
        <v>0</v>
      </c>
      <c r="K16" s="2">
        <f>E16*H16</f>
        <v>0</v>
      </c>
      <c r="L16" s="20"/>
      <c r="M16" s="20"/>
      <c r="N16" s="20"/>
      <c r="O16" s="39"/>
      <c r="P16" s="38"/>
      <c r="Q16" s="38"/>
      <c r="R16" s="34"/>
      <c r="S16" s="34"/>
      <c r="T16" s="34"/>
      <c r="U16" s="38"/>
      <c r="V16" s="38"/>
      <c r="W16" s="38"/>
      <c r="X16" s="38"/>
      <c r="Y16" s="38"/>
      <c r="Z16" s="38"/>
      <c r="AA16" s="38"/>
      <c r="AB16" s="38"/>
    </row>
    <row r="17" spans="1:28">
      <c r="A17" s="14">
        <v>9</v>
      </c>
      <c r="B17" s="15" t="s">
        <v>36</v>
      </c>
      <c r="C17" s="15"/>
      <c r="D17" s="16" t="s">
        <v>8</v>
      </c>
      <c r="E17" s="17">
        <v>2</v>
      </c>
      <c r="F17" s="42"/>
      <c r="G17" s="43"/>
      <c r="H17" s="1">
        <f t="shared" si="0"/>
        <v>0</v>
      </c>
      <c r="I17" s="2">
        <f t="shared" si="1"/>
        <v>0</v>
      </c>
      <c r="J17" s="2">
        <f t="shared" si="2"/>
        <v>0</v>
      </c>
      <c r="K17" s="2">
        <f t="shared" ref="K17:K18" si="4">E17*H17</f>
        <v>0</v>
      </c>
      <c r="L17" s="20"/>
      <c r="M17" s="20"/>
      <c r="N17" s="20"/>
      <c r="O17" s="39"/>
      <c r="P17" s="38"/>
      <c r="Q17" s="38"/>
      <c r="R17" s="34"/>
      <c r="S17" s="34"/>
      <c r="T17" s="34"/>
      <c r="U17" s="38"/>
      <c r="V17" s="38"/>
      <c r="W17" s="38"/>
      <c r="X17" s="38"/>
      <c r="Y17" s="38"/>
      <c r="Z17" s="38"/>
      <c r="AA17" s="38"/>
      <c r="AB17" s="38"/>
    </row>
    <row r="18" spans="1:28">
      <c r="A18" s="14">
        <v>10</v>
      </c>
      <c r="B18" s="15" t="s">
        <v>54</v>
      </c>
      <c r="C18" s="15"/>
      <c r="D18" s="16" t="s">
        <v>7</v>
      </c>
      <c r="E18" s="17">
        <v>5</v>
      </c>
      <c r="F18" s="42"/>
      <c r="G18" s="43"/>
      <c r="H18" s="1">
        <f t="shared" si="0"/>
        <v>0</v>
      </c>
      <c r="I18" s="2">
        <f t="shared" si="1"/>
        <v>0</v>
      </c>
      <c r="J18" s="2">
        <f t="shared" si="2"/>
        <v>0</v>
      </c>
      <c r="K18" s="2">
        <f t="shared" si="4"/>
        <v>0</v>
      </c>
      <c r="L18" s="20"/>
      <c r="M18" s="20"/>
      <c r="N18" s="20"/>
      <c r="O18" s="39"/>
      <c r="P18" s="38"/>
      <c r="Q18" s="38"/>
      <c r="R18" s="34"/>
      <c r="S18" s="34"/>
      <c r="T18" s="34"/>
      <c r="U18" s="38"/>
      <c r="V18" s="38"/>
      <c r="W18" s="38"/>
      <c r="X18" s="38"/>
      <c r="Y18" s="38"/>
      <c r="Z18" s="38"/>
      <c r="AA18" s="38"/>
      <c r="AB18" s="38"/>
    </row>
    <row r="19" spans="1:28">
      <c r="B19" s="23"/>
      <c r="F19" s="25"/>
      <c r="G19" s="26"/>
      <c r="H19" s="3" t="s">
        <v>17</v>
      </c>
      <c r="I19" s="3">
        <f>SUM(I9:I18)</f>
        <v>0</v>
      </c>
      <c r="J19" s="3">
        <f>SUM(J9:J18)</f>
        <v>0</v>
      </c>
      <c r="K19" s="3">
        <f>SUM(K9:K18)</f>
        <v>0</v>
      </c>
      <c r="O19" s="38"/>
      <c r="P19" s="38"/>
      <c r="Q19" s="38"/>
      <c r="R19" s="34"/>
      <c r="S19" s="34"/>
      <c r="T19" s="34"/>
      <c r="U19" s="38"/>
      <c r="V19" s="38"/>
      <c r="W19" s="38"/>
      <c r="X19" s="38"/>
      <c r="Y19" s="38"/>
      <c r="Z19" s="38"/>
      <c r="AA19" s="38"/>
      <c r="AB19" s="38"/>
    </row>
    <row r="20" spans="1:28">
      <c r="B20" s="23"/>
      <c r="F20" s="25"/>
      <c r="G20" s="26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</row>
    <row r="21" spans="1:28">
      <c r="A21" s="27"/>
      <c r="B21" s="28"/>
      <c r="C21" s="28"/>
      <c r="D21" s="27"/>
      <c r="E21" s="29"/>
      <c r="F21" s="30"/>
      <c r="G21" s="31"/>
      <c r="H21" s="32"/>
      <c r="I21" s="21"/>
      <c r="J21" s="21"/>
      <c r="K21" s="33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</row>
    <row r="22" spans="1:28">
      <c r="A22" s="44" t="s">
        <v>55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</row>
    <row r="23" spans="1:28" ht="38.25">
      <c r="A23" s="8" t="s">
        <v>0</v>
      </c>
      <c r="B23" s="9" t="s">
        <v>1</v>
      </c>
      <c r="C23" s="8" t="s">
        <v>2</v>
      </c>
      <c r="D23" s="8" t="s">
        <v>3</v>
      </c>
      <c r="E23" s="9" t="s">
        <v>4</v>
      </c>
      <c r="F23" s="10" t="s">
        <v>11</v>
      </c>
      <c r="G23" s="11" t="s">
        <v>12</v>
      </c>
      <c r="H23" s="12" t="s">
        <v>5</v>
      </c>
      <c r="I23" s="8" t="s">
        <v>13</v>
      </c>
      <c r="J23" s="8" t="s">
        <v>14</v>
      </c>
      <c r="K23" s="13" t="s">
        <v>6</v>
      </c>
      <c r="L23" s="13" t="s">
        <v>18</v>
      </c>
      <c r="M23" s="13" t="s">
        <v>19</v>
      </c>
      <c r="N23" s="13" t="s">
        <v>24</v>
      </c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</row>
    <row r="24" spans="1:28">
      <c r="A24" s="14">
        <v>1</v>
      </c>
      <c r="B24" s="15" t="s">
        <v>38</v>
      </c>
      <c r="C24" s="15"/>
      <c r="D24" s="16" t="s">
        <v>7</v>
      </c>
      <c r="E24" s="17">
        <v>40</v>
      </c>
      <c r="F24" s="18"/>
      <c r="G24" s="19"/>
      <c r="H24" s="1">
        <f>F24+(F24*G24)</f>
        <v>0</v>
      </c>
      <c r="I24" s="2">
        <f>E24*F24</f>
        <v>0</v>
      </c>
      <c r="J24" s="2">
        <f>I24*G24</f>
        <v>0</v>
      </c>
      <c r="K24" s="2">
        <f>E24*H24</f>
        <v>0</v>
      </c>
      <c r="L24" s="20"/>
      <c r="M24" s="20"/>
      <c r="N24" s="20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</row>
    <row r="25" spans="1:28">
      <c r="A25" s="14">
        <v>2</v>
      </c>
      <c r="B25" s="15" t="s">
        <v>39</v>
      </c>
      <c r="C25" s="15"/>
      <c r="D25" s="16" t="s">
        <v>7</v>
      </c>
      <c r="E25" s="17">
        <v>1</v>
      </c>
      <c r="F25" s="18"/>
      <c r="G25" s="19"/>
      <c r="H25" s="1">
        <f t="shared" ref="H25:H33" si="5">F25+(F25*G25)</f>
        <v>0</v>
      </c>
      <c r="I25" s="2">
        <f t="shared" ref="I25:I33" si="6">E25*F25</f>
        <v>0</v>
      </c>
      <c r="J25" s="2">
        <f t="shared" ref="J25:J33" si="7">I25*G25</f>
        <v>0</v>
      </c>
      <c r="K25" s="2">
        <f t="shared" ref="K25:K30" si="8">E25*H25</f>
        <v>0</v>
      </c>
      <c r="L25" s="20"/>
      <c r="M25" s="20"/>
      <c r="N25" s="20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</row>
    <row r="26" spans="1:28">
      <c r="A26" s="14">
        <v>3</v>
      </c>
      <c r="B26" s="15" t="s">
        <v>40</v>
      </c>
      <c r="C26" s="15"/>
      <c r="D26" s="16" t="s">
        <v>7</v>
      </c>
      <c r="E26" s="17">
        <v>60</v>
      </c>
      <c r="F26" s="18"/>
      <c r="G26" s="19"/>
      <c r="H26" s="1">
        <f t="shared" si="5"/>
        <v>0</v>
      </c>
      <c r="I26" s="2">
        <f t="shared" si="6"/>
        <v>0</v>
      </c>
      <c r="J26" s="2">
        <f t="shared" si="7"/>
        <v>0</v>
      </c>
      <c r="K26" s="2">
        <f t="shared" si="8"/>
        <v>0</v>
      </c>
      <c r="L26" s="20"/>
      <c r="M26" s="20"/>
      <c r="N26" s="20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</row>
    <row r="27" spans="1:28">
      <c r="A27" s="14">
        <v>4</v>
      </c>
      <c r="B27" s="15" t="s">
        <v>42</v>
      </c>
      <c r="C27" s="15"/>
      <c r="D27" s="16" t="s">
        <v>7</v>
      </c>
      <c r="E27" s="17">
        <v>30</v>
      </c>
      <c r="F27" s="22"/>
      <c r="G27" s="19"/>
      <c r="H27" s="1">
        <f t="shared" si="5"/>
        <v>0</v>
      </c>
      <c r="I27" s="2">
        <f t="shared" si="6"/>
        <v>0</v>
      </c>
      <c r="J27" s="2">
        <f t="shared" si="7"/>
        <v>0</v>
      </c>
      <c r="K27" s="2">
        <f t="shared" si="8"/>
        <v>0</v>
      </c>
      <c r="L27" s="20"/>
      <c r="M27" s="20"/>
      <c r="N27" s="20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</row>
    <row r="28" spans="1:28">
      <c r="A28" s="14">
        <v>5</v>
      </c>
      <c r="B28" s="15" t="s">
        <v>41</v>
      </c>
      <c r="C28" s="15"/>
      <c r="D28" s="16" t="s">
        <v>7</v>
      </c>
      <c r="E28" s="17">
        <v>2</v>
      </c>
      <c r="F28" s="22"/>
      <c r="G28" s="19"/>
      <c r="H28" s="1">
        <f t="shared" si="5"/>
        <v>0</v>
      </c>
      <c r="I28" s="2">
        <f t="shared" si="6"/>
        <v>0</v>
      </c>
      <c r="J28" s="2">
        <f t="shared" si="7"/>
        <v>0</v>
      </c>
      <c r="K28" s="2">
        <f t="shared" si="8"/>
        <v>0</v>
      </c>
      <c r="L28" s="20"/>
      <c r="M28" s="20"/>
      <c r="N28" s="20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</row>
    <row r="29" spans="1:28">
      <c r="A29" s="14">
        <v>6</v>
      </c>
      <c r="B29" s="15" t="s">
        <v>43</v>
      </c>
      <c r="C29" s="15"/>
      <c r="D29" s="16" t="s">
        <v>7</v>
      </c>
      <c r="E29" s="17">
        <v>25</v>
      </c>
      <c r="F29" s="22"/>
      <c r="G29" s="19"/>
      <c r="H29" s="1">
        <f t="shared" si="5"/>
        <v>0</v>
      </c>
      <c r="I29" s="2">
        <f t="shared" si="6"/>
        <v>0</v>
      </c>
      <c r="J29" s="2">
        <f t="shared" si="7"/>
        <v>0</v>
      </c>
      <c r="K29" s="2">
        <f t="shared" si="8"/>
        <v>0</v>
      </c>
      <c r="L29" s="20"/>
      <c r="M29" s="20"/>
      <c r="N29" s="20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</row>
    <row r="30" spans="1:28">
      <c r="A30" s="14">
        <v>7</v>
      </c>
      <c r="B30" s="15" t="s">
        <v>44</v>
      </c>
      <c r="C30" s="15"/>
      <c r="D30" s="16" t="s">
        <v>7</v>
      </c>
      <c r="E30" s="17">
        <v>4</v>
      </c>
      <c r="F30" s="22"/>
      <c r="G30" s="19"/>
      <c r="H30" s="1">
        <f t="shared" si="5"/>
        <v>0</v>
      </c>
      <c r="I30" s="2">
        <f t="shared" si="6"/>
        <v>0</v>
      </c>
      <c r="J30" s="2">
        <f t="shared" si="7"/>
        <v>0</v>
      </c>
      <c r="K30" s="2">
        <f t="shared" si="8"/>
        <v>0</v>
      </c>
      <c r="L30" s="20"/>
      <c r="M30" s="20"/>
      <c r="N30" s="20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</row>
    <row r="31" spans="1:28" ht="25.5">
      <c r="A31" s="14">
        <v>8</v>
      </c>
      <c r="B31" s="15" t="s">
        <v>45</v>
      </c>
      <c r="C31" s="15"/>
      <c r="D31" s="16" t="s">
        <v>7</v>
      </c>
      <c r="E31" s="17">
        <v>18</v>
      </c>
      <c r="F31" s="22"/>
      <c r="G31" s="19"/>
      <c r="H31" s="1">
        <f t="shared" si="5"/>
        <v>0</v>
      </c>
      <c r="I31" s="2">
        <f t="shared" si="6"/>
        <v>0</v>
      </c>
      <c r="J31" s="2">
        <f t="shared" si="7"/>
        <v>0</v>
      </c>
      <c r="K31" s="2">
        <f>E31*H31</f>
        <v>0</v>
      </c>
      <c r="L31" s="20"/>
      <c r="M31" s="20"/>
      <c r="N31" s="20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</row>
    <row r="32" spans="1:28">
      <c r="A32" s="14">
        <v>9</v>
      </c>
      <c r="B32" s="15"/>
      <c r="C32" s="15"/>
      <c r="D32" s="16"/>
      <c r="E32" s="17"/>
      <c r="F32" s="22"/>
      <c r="G32" s="19"/>
      <c r="H32" s="1">
        <f t="shared" si="5"/>
        <v>0</v>
      </c>
      <c r="I32" s="2">
        <f t="shared" si="6"/>
        <v>0</v>
      </c>
      <c r="J32" s="2">
        <f t="shared" si="7"/>
        <v>0</v>
      </c>
      <c r="K32" s="2">
        <f t="shared" ref="K32:K33" si="9">E32*H32</f>
        <v>0</v>
      </c>
      <c r="L32" s="20"/>
      <c r="M32" s="20"/>
      <c r="N32" s="20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</row>
    <row r="33" spans="1:28">
      <c r="A33" s="14">
        <v>10</v>
      </c>
      <c r="B33" s="15"/>
      <c r="C33" s="15"/>
      <c r="D33" s="16"/>
      <c r="E33" s="17"/>
      <c r="F33" s="22"/>
      <c r="G33" s="19"/>
      <c r="H33" s="1">
        <f t="shared" si="5"/>
        <v>0</v>
      </c>
      <c r="I33" s="2">
        <f t="shared" si="6"/>
        <v>0</v>
      </c>
      <c r="J33" s="2">
        <f t="shared" si="7"/>
        <v>0</v>
      </c>
      <c r="K33" s="2">
        <f t="shared" si="9"/>
        <v>0</v>
      </c>
      <c r="L33" s="20"/>
      <c r="M33" s="20"/>
      <c r="N33" s="20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</row>
    <row r="34" spans="1:28">
      <c r="B34" s="23"/>
      <c r="F34" s="25"/>
      <c r="G34" s="26"/>
      <c r="H34" s="3" t="s">
        <v>17</v>
      </c>
      <c r="I34" s="3">
        <f>SUM(I24:I33)</f>
        <v>0</v>
      </c>
      <c r="J34" s="3">
        <f>SUM(J24:J33)</f>
        <v>0</v>
      </c>
      <c r="K34" s="3">
        <f>SUM(K24:K33)</f>
        <v>0</v>
      </c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</row>
    <row r="35" spans="1:28"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</row>
    <row r="36" spans="1:28"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</row>
    <row r="37" spans="1:28">
      <c r="A37" s="44" t="s">
        <v>46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</row>
    <row r="38" spans="1:28" ht="38.25">
      <c r="A38" s="8" t="s">
        <v>0</v>
      </c>
      <c r="B38" s="9" t="s">
        <v>1</v>
      </c>
      <c r="C38" s="8" t="s">
        <v>2</v>
      </c>
      <c r="D38" s="8" t="s">
        <v>3</v>
      </c>
      <c r="E38" s="9" t="s">
        <v>4</v>
      </c>
      <c r="F38" s="10" t="s">
        <v>11</v>
      </c>
      <c r="G38" s="11" t="s">
        <v>12</v>
      </c>
      <c r="H38" s="12" t="s">
        <v>5</v>
      </c>
      <c r="I38" s="8" t="s">
        <v>13</v>
      </c>
      <c r="J38" s="8" t="s">
        <v>14</v>
      </c>
      <c r="K38" s="13" t="s">
        <v>6</v>
      </c>
      <c r="L38" s="13" t="s">
        <v>18</v>
      </c>
      <c r="M38" s="13" t="s">
        <v>19</v>
      </c>
      <c r="N38" s="13" t="s">
        <v>24</v>
      </c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</row>
    <row r="39" spans="1:28" ht="25.5">
      <c r="A39" s="14">
        <v>1</v>
      </c>
      <c r="B39" s="15" t="s">
        <v>47</v>
      </c>
      <c r="C39" s="15"/>
      <c r="D39" s="16" t="s">
        <v>8</v>
      </c>
      <c r="E39" s="17">
        <v>120</v>
      </c>
      <c r="F39" s="18"/>
      <c r="G39" s="19"/>
      <c r="H39" s="1">
        <f>F39+(F39*G39)</f>
        <v>0</v>
      </c>
      <c r="I39" s="2">
        <f>E39*F39</f>
        <v>0</v>
      </c>
      <c r="J39" s="2">
        <f>I39*G39</f>
        <v>0</v>
      </c>
      <c r="K39" s="2">
        <f>E39*H39</f>
        <v>0</v>
      </c>
      <c r="L39" s="20"/>
      <c r="M39" s="20"/>
      <c r="N39" s="20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</row>
    <row r="40" spans="1:28">
      <c r="B40" s="23"/>
      <c r="F40" s="25"/>
      <c r="G40" s="26"/>
      <c r="H40" s="3" t="s">
        <v>17</v>
      </c>
      <c r="I40" s="3">
        <f>SUM(I39:I39)</f>
        <v>0</v>
      </c>
      <c r="J40" s="3">
        <f>SUM(J39:J39)</f>
        <v>0</v>
      </c>
      <c r="K40" s="3">
        <f>SUM(K39:K39)</f>
        <v>0</v>
      </c>
    </row>
    <row r="43" spans="1:28">
      <c r="A43" s="44" t="s">
        <v>48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</row>
    <row r="44" spans="1:28" ht="38.25">
      <c r="A44" s="8" t="s">
        <v>0</v>
      </c>
      <c r="B44" s="9" t="s">
        <v>1</v>
      </c>
      <c r="C44" s="8" t="s">
        <v>2</v>
      </c>
      <c r="D44" s="8" t="s">
        <v>3</v>
      </c>
      <c r="E44" s="9" t="s">
        <v>4</v>
      </c>
      <c r="F44" s="10" t="s">
        <v>11</v>
      </c>
      <c r="G44" s="11" t="s">
        <v>12</v>
      </c>
      <c r="H44" s="12" t="s">
        <v>5</v>
      </c>
      <c r="I44" s="8" t="s">
        <v>13</v>
      </c>
      <c r="J44" s="8" t="s">
        <v>14</v>
      </c>
      <c r="K44" s="13" t="s">
        <v>6</v>
      </c>
      <c r="L44" s="13" t="s">
        <v>18</v>
      </c>
      <c r="M44" s="13" t="s">
        <v>19</v>
      </c>
      <c r="N44" s="13" t="s">
        <v>24</v>
      </c>
    </row>
    <row r="45" spans="1:28">
      <c r="A45" s="14">
        <v>1</v>
      </c>
      <c r="B45" s="15" t="s">
        <v>49</v>
      </c>
      <c r="C45" s="15"/>
      <c r="D45" s="16" t="s">
        <v>7</v>
      </c>
      <c r="E45" s="17">
        <v>340</v>
      </c>
      <c r="F45" s="18"/>
      <c r="G45" s="19"/>
      <c r="H45" s="1">
        <f>F45+(F45*G45)</f>
        <v>0</v>
      </c>
      <c r="I45" s="2">
        <f>E45*F45</f>
        <v>0</v>
      </c>
      <c r="J45" s="2">
        <f>I45*G45</f>
        <v>0</v>
      </c>
      <c r="K45" s="2">
        <f>E45*H45</f>
        <v>0</v>
      </c>
      <c r="L45" s="20"/>
      <c r="M45" s="20"/>
      <c r="N45" s="20"/>
    </row>
    <row r="46" spans="1:28">
      <c r="B46" s="23"/>
      <c r="F46" s="25"/>
      <c r="G46" s="26"/>
      <c r="H46" s="3" t="s">
        <v>17</v>
      </c>
      <c r="I46" s="3">
        <f>SUM(I45:I45)</f>
        <v>0</v>
      </c>
      <c r="J46" s="3">
        <f>SUM(J45:J45)</f>
        <v>0</v>
      </c>
      <c r="K46" s="3">
        <f>SUM(K45:K45)</f>
        <v>0</v>
      </c>
    </row>
    <row r="49" spans="1:25">
      <c r="A49" s="44" t="s">
        <v>50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</row>
    <row r="50" spans="1:25" ht="38.25">
      <c r="A50" s="8" t="s">
        <v>0</v>
      </c>
      <c r="B50" s="9" t="s">
        <v>1</v>
      </c>
      <c r="C50" s="8" t="s">
        <v>2</v>
      </c>
      <c r="D50" s="8" t="s">
        <v>3</v>
      </c>
      <c r="E50" s="9" t="s">
        <v>4</v>
      </c>
      <c r="F50" s="10" t="s">
        <v>11</v>
      </c>
      <c r="G50" s="11" t="s">
        <v>12</v>
      </c>
      <c r="H50" s="12" t="s">
        <v>5</v>
      </c>
      <c r="I50" s="8" t="s">
        <v>13</v>
      </c>
      <c r="J50" s="8" t="s">
        <v>14</v>
      </c>
      <c r="K50" s="13" t="s">
        <v>6</v>
      </c>
      <c r="L50" s="13" t="s">
        <v>18</v>
      </c>
      <c r="M50" s="13" t="s">
        <v>19</v>
      </c>
      <c r="N50" s="13" t="s">
        <v>24</v>
      </c>
    </row>
    <row r="51" spans="1:25" ht="33" customHeight="1">
      <c r="A51" s="14">
        <v>1</v>
      </c>
      <c r="B51" s="15" t="s">
        <v>51</v>
      </c>
      <c r="C51" s="15"/>
      <c r="D51" s="16" t="s">
        <v>7</v>
      </c>
      <c r="E51" s="17">
        <v>20</v>
      </c>
      <c r="F51" s="18"/>
      <c r="G51" s="19"/>
      <c r="H51" s="1">
        <f>F51+(F51*G51)</f>
        <v>0</v>
      </c>
      <c r="I51" s="2">
        <f>E51*F51</f>
        <v>0</v>
      </c>
      <c r="J51" s="2">
        <f>I51*G51</f>
        <v>0</v>
      </c>
      <c r="K51" s="2">
        <f>E51*H51</f>
        <v>0</v>
      </c>
      <c r="L51" s="20"/>
      <c r="M51" s="20"/>
      <c r="N51" s="20"/>
    </row>
    <row r="52" spans="1:25">
      <c r="B52" s="23"/>
      <c r="F52" s="25"/>
      <c r="G52" s="26"/>
      <c r="H52" s="3" t="s">
        <v>17</v>
      </c>
      <c r="I52" s="3">
        <f>SUM(I51:I51)</f>
        <v>0</v>
      </c>
      <c r="J52" s="3">
        <f>SUM(J51:J51)</f>
        <v>0</v>
      </c>
      <c r="K52" s="3">
        <f>SUM(K51:K51)</f>
        <v>0</v>
      </c>
    </row>
    <row r="55" spans="1:25">
      <c r="A55" s="44" t="s">
        <v>53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</row>
    <row r="56" spans="1:25" ht="38.25">
      <c r="A56" s="8" t="s">
        <v>0</v>
      </c>
      <c r="B56" s="9" t="s">
        <v>1</v>
      </c>
      <c r="C56" s="8" t="s">
        <v>2</v>
      </c>
      <c r="D56" s="8" t="s">
        <v>3</v>
      </c>
      <c r="E56" s="9" t="s">
        <v>4</v>
      </c>
      <c r="F56" s="10" t="s">
        <v>11</v>
      </c>
      <c r="G56" s="11" t="s">
        <v>12</v>
      </c>
      <c r="H56" s="12" t="s">
        <v>5</v>
      </c>
      <c r="I56" s="8" t="s">
        <v>13</v>
      </c>
      <c r="J56" s="8" t="s">
        <v>14</v>
      </c>
      <c r="K56" s="13" t="s">
        <v>6</v>
      </c>
      <c r="L56" s="13" t="s">
        <v>18</v>
      </c>
      <c r="M56" s="13" t="s">
        <v>19</v>
      </c>
      <c r="N56" s="13" t="s">
        <v>24</v>
      </c>
    </row>
    <row r="57" spans="1:25">
      <c r="A57" s="14">
        <v>1</v>
      </c>
      <c r="B57" s="15" t="s">
        <v>52</v>
      </c>
      <c r="C57" s="15"/>
      <c r="D57" s="16" t="s">
        <v>7</v>
      </c>
      <c r="E57" s="17">
        <v>4</v>
      </c>
      <c r="F57" s="18"/>
      <c r="G57" s="19"/>
      <c r="H57" s="1">
        <f>F57+(F57*G57)</f>
        <v>0</v>
      </c>
      <c r="I57" s="2">
        <f>E57*F57</f>
        <v>0</v>
      </c>
      <c r="J57" s="2">
        <f>I57*G57</f>
        <v>0</v>
      </c>
      <c r="K57" s="2">
        <f>E57*H57</f>
        <v>0</v>
      </c>
      <c r="L57" s="20"/>
      <c r="M57" s="20"/>
      <c r="N57" s="20"/>
    </row>
    <row r="58" spans="1:25">
      <c r="B58" s="23"/>
      <c r="F58" s="25"/>
      <c r="G58" s="26"/>
      <c r="H58" s="3" t="s">
        <v>17</v>
      </c>
      <c r="I58" s="3">
        <f>SUM(I57:I57)</f>
        <v>0</v>
      </c>
      <c r="J58" s="3">
        <f>SUM(J57:J57)</f>
        <v>0</v>
      </c>
      <c r="K58" s="3">
        <f>SUM(K57:K57)</f>
        <v>0</v>
      </c>
    </row>
    <row r="60" spans="1:25"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</row>
    <row r="61" spans="1:25"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</row>
    <row r="62" spans="1:25"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</row>
    <row r="63" spans="1:25"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</row>
    <row r="64" spans="1:25"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</row>
    <row r="65" spans="15:25"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</row>
    <row r="66" spans="15:25"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</row>
    <row r="67" spans="15:25"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</row>
  </sheetData>
  <sheetProtection formatCells="0"/>
  <mergeCells count="8">
    <mergeCell ref="B1:H1"/>
    <mergeCell ref="B4:H4"/>
    <mergeCell ref="A7:K7"/>
    <mergeCell ref="A22:K22"/>
    <mergeCell ref="A37:K37"/>
    <mergeCell ref="A43:K43"/>
    <mergeCell ref="A49:K49"/>
    <mergeCell ref="A55:K55"/>
  </mergeCells>
  <dataValidations xWindow="549" yWindow="363" count="5">
    <dataValidation type="whole" allowBlank="1" showInputMessage="1" showErrorMessage="1" error="wpisz liczbę całkowitą" prompt="wpisz liczbę całkowitą" sqref="E24:E33 E9:E18 E57 E51 E45 E39">
      <formula1>1</formula1>
      <formula2>1000000</formula2>
    </dataValidation>
    <dataValidation type="list" allowBlank="1" showInputMessage="1" showErrorMessage="1" error="wybierz z listy" prompt="wybierz z listy" sqref="D24:D33 D9:D18 D57 D51 D45 D39">
      <formula1>$R$10:$R$15</formula1>
    </dataValidation>
    <dataValidation type="list" allowBlank="1" showInputMessage="1" showErrorMessage="1" error="wybierz z listy" prompt="wybierz z listy" sqref="G24:G33 G9:G18 G57 G51 G45 G39">
      <formula1>$S$9:$S$12</formula1>
    </dataValidation>
    <dataValidation type="decimal" allowBlank="1" showInputMessage="1" showErrorMessage="1" error="zapisz jako 00,00" prompt="zapisz jako 00,00" sqref="F24:F33 F9:F18 F57 F51 F45 F39">
      <formula1>0.01</formula1>
      <formula2>100000.99</formula2>
    </dataValidation>
    <dataValidation type="list" allowBlank="1" showInputMessage="1" showErrorMessage="1" prompt="wybierz z listy" sqref="N24:N33 N9:N18 N57 N51 N45 N39">
      <formula1>$T$9:$T$10</formula1>
    </dataValidation>
  </dataValidations>
  <pageMargins left="0.7" right="0.7" top="0.75" bottom="0.75" header="0.3" footer="0.3"/>
  <pageSetup paperSize="9" scale="43" orientation="portrait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OPZ Pakiety WZÓR</vt:lpstr>
      <vt:lpstr>'OPZ Pakiety WZÓR'!Obszar_wydruku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Zamównia publiczne</dc:creator>
  <cp:lastModifiedBy>Andrzej Mirek</cp:lastModifiedBy>
  <cp:lastPrinted>2021-04-06T10:58:44Z</cp:lastPrinted>
  <dcterms:created xsi:type="dcterms:W3CDTF">2021-03-17T07:08:33Z</dcterms:created>
  <dcterms:modified xsi:type="dcterms:W3CDTF">2021-05-25T06:28:09Z</dcterms:modified>
</cp:coreProperties>
</file>