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Arkusz1" sheetId="1" r:id="rId1"/>
  </sheets>
  <definedNames>
    <definedName name="_xlnm.Print_Area" localSheetId="0">'Arkusz1'!$A$1:$I$139</definedName>
    <definedName name="OLE_LINK1" localSheetId="0">'Arkusz1'!$A$27</definedName>
  </definedNames>
  <calcPr fullCalcOnLoad="1"/>
</workbook>
</file>

<file path=xl/sharedStrings.xml><?xml version="1.0" encoding="utf-8"?>
<sst xmlns="http://schemas.openxmlformats.org/spreadsheetml/2006/main" count="220" uniqueCount="101">
  <si>
    <t>l.p.</t>
  </si>
  <si>
    <t>Artykuł</t>
  </si>
  <si>
    <t xml:space="preserve">Ilość </t>
  </si>
  <si>
    <t>kg</t>
  </si>
  <si>
    <t>zł/ kg</t>
  </si>
  <si>
    <t xml:space="preserve">Wartość netto </t>
  </si>
  <si>
    <t>zł</t>
  </si>
  <si>
    <t>Podatek VAT</t>
  </si>
  <si>
    <t>Wartość brutto</t>
  </si>
  <si>
    <t>zł/kg</t>
  </si>
  <si>
    <t>1.</t>
  </si>
  <si>
    <t>2.</t>
  </si>
  <si>
    <t>3.</t>
  </si>
  <si>
    <t>4.</t>
  </si>
  <si>
    <t>5.</t>
  </si>
  <si>
    <t>6.</t>
  </si>
  <si>
    <t>7.</t>
  </si>
  <si>
    <t>8.</t>
  </si>
  <si>
    <t>9.</t>
  </si>
  <si>
    <t>10.</t>
  </si>
  <si>
    <t>(CENA OFERTY)</t>
  </si>
  <si>
    <t>RAZEM</t>
  </si>
  <si>
    <t xml:space="preserve">FORMULARZ OFERTOWY W TRYBIE PRZETARGU  NIEOGRANICZONEGO </t>
  </si>
  <si>
    <t>Dane dotyczące wykonawcy:</t>
  </si>
  <si>
    <t>Dane dotyczące zamawiającego:</t>
  </si>
  <si>
    <t xml:space="preserve">Zakład Karny w Dublinach, Dubliny 16, 11-430 Korsze </t>
  </si>
  <si>
    <t>NIP 7422190908,  REGON 280351604</t>
  </si>
  <si>
    <t xml:space="preserve">I.   Zobowiązania oferenta: </t>
  </si>
  <si>
    <t>Zobowiązuję się wykonać dostawy n/w artykułów w podanych niżej cenach zgodnie z zapisami  zawartymi w SIWZ i umowie.</t>
  </si>
  <si>
    <t>Cena jednostkowa netto</t>
  </si>
  <si>
    <t>Stawka Vat</t>
  </si>
  <si>
    <t>Cena jednostkowa brutto</t>
  </si>
  <si>
    <t>A</t>
  </si>
  <si>
    <t>B</t>
  </si>
  <si>
    <t>C=A*B</t>
  </si>
  <si>
    <t>D</t>
  </si>
  <si>
    <t>E=B*D</t>
  </si>
  <si>
    <t>F=C+E</t>
  </si>
  <si>
    <t>G=F/A</t>
  </si>
  <si>
    <t>………………………………………………………………………….</t>
  </si>
  <si>
    <t>Nazwa</t>
  </si>
  <si>
    <t>Siedziba</t>
  </si>
  <si>
    <t>Nr telefonu/ faks</t>
  </si>
  <si>
    <t>Email</t>
  </si>
  <si>
    <t xml:space="preserve">NIP    </t>
  </si>
  <si>
    <t>………………………………….</t>
  </si>
  <si>
    <t>REGON</t>
  </si>
  <si>
    <t>KRS</t>
  </si>
  <si>
    <t>Na potwierdzenie spełnienia wymagań do oferty załączam:</t>
  </si>
  <si>
    <t xml:space="preserve"> Zastrzeżenie oferenta</t>
  </si>
  <si>
    <t xml:space="preserve">data,  pieczątka firmowa, pieczątka imienna i podpis uprawnionego przedstawiciela wykonawcy  </t>
  </si>
  <si>
    <t xml:space="preserve"> </t>
  </si>
  <si>
    <t xml:space="preserve">*   Wypełnić tylko części zamówienia, które wykonawca zobowiązuje się wykonać </t>
  </si>
  <si>
    <t>…………………………………………………………………………………………………………………………………………………………………………………………………………………………………………………………………………………………………………………………………………………………………………………………………………………………………………………………………………………………………………………………………………………………………………………………..</t>
  </si>
  <si>
    <t>Niżej wymienione dokumenty składające się na ofertę nie mogą być ogólnie udostępnione:</t>
  </si>
  <si>
    <t>Słownie wartość brutto oferty zł :</t>
  </si>
  <si>
    <t>…………………….</t>
  </si>
  <si>
    <t>Kiełbasa zwyczajna</t>
  </si>
  <si>
    <t>Mielonka kanapkowa</t>
  </si>
  <si>
    <t>Mortadela</t>
  </si>
  <si>
    <t>Parówki cienkie paluszki</t>
  </si>
  <si>
    <t>Pasztetowa</t>
  </si>
  <si>
    <t>Salceson włoski</t>
  </si>
  <si>
    <t>Kiełbasa biała parzona</t>
  </si>
  <si>
    <t>Przysmak szynkowy</t>
  </si>
  <si>
    <t>Luncheon wieprzowy</t>
  </si>
  <si>
    <t>Pieczeń drobiowa</t>
  </si>
  <si>
    <t>Szynka drobiowa mielona</t>
  </si>
  <si>
    <t>Rolada drobiowa</t>
  </si>
  <si>
    <t>Polędwica drobiowa</t>
  </si>
  <si>
    <t>Kiełbasa drobiowa</t>
  </si>
  <si>
    <t>Szynkówka drobiowa</t>
  </si>
  <si>
    <t>Mięso mielone wieprzowe garmażeryjne</t>
  </si>
  <si>
    <t>Filet z piersi kurczaka</t>
  </si>
  <si>
    <t>Pasztet drobiowy (opakowanie typu alupak 130g)</t>
  </si>
  <si>
    <t xml:space="preserve">Oświadczam, że zapoznałem się ze specyfikacją istotnych warunków zamówienia, nie wnoszę żadnych zastrzeżeń do jej treści oraz, że uzyskałem wszystkie informacje niezbędne do przygotowania oferty.
Uważam się za związanego niniejszą ofertą przez okres 30 dni od upływu terminu do składania ofert. Oświadczamy, że w cenie oferty zostały uwzględnione wszystkie koszty wykonania zamówienia i realizacji przyszłego świadczenia umownego. Oferta nie stanowi czynu nieuczciwej konkurencji, zgodnie z art. 5 – 17 ustawy z dnia 16 kwietnia 1993 r. o zwalczaniu nieuczciwej konkurencji (Dz. U. z 2018 r. poz.419 z późn. zm.).Oświadczamy, że zawarty w specyfikacji istotnych warunków zamówienia projekt umowy został przez nas zaakceptowany i zobowiązujemy się w przypadku wyboru naszej oferty do zawarcia umowy na warunkach w nim wymienionych w miejscu i terminie wyznaczonym przez Zamawiającego.
</t>
  </si>
  <si>
    <t>Szynka drobiowa</t>
  </si>
  <si>
    <t>Blok drobiowy</t>
  </si>
  <si>
    <t>Mortadela drobiowa</t>
  </si>
  <si>
    <t>Pasztetowa drobiowa</t>
  </si>
  <si>
    <t>Salceson drobiowy</t>
  </si>
  <si>
    <t>Kiełbasa biała drobiowa</t>
  </si>
  <si>
    <t>Parówki drobiowe</t>
  </si>
  <si>
    <t>Łopatka wieprzowa bez kości</t>
  </si>
  <si>
    <t>Wątroba wieprzowa</t>
  </si>
  <si>
    <t>Kości wieprzowe</t>
  </si>
  <si>
    <t>Podudzie z kurczaka - pałka</t>
  </si>
  <si>
    <t>Mięso gulaszowe drobiowe</t>
  </si>
  <si>
    <t>Ćwiartka z kurczaka - ćwierć tylna</t>
  </si>
  <si>
    <t>Żołądki drobiowe</t>
  </si>
  <si>
    <t>Konserwa tyrolska (opakowanie z otwieraczem 300g)</t>
  </si>
  <si>
    <t>Załącznik nr 1b</t>
  </si>
  <si>
    <t>Część 10 konserwy mięsne i pasztety - dostawy do magazynu żywnościowego Oddziału Zewnętrznego w Giżycku (ul. Warszawska 28A) *</t>
  </si>
  <si>
    <t>Część 7 wędliny drobiowe - dostawy do magazynu żywnościowego Oddzaiłu Zewnętrznego w Giżycku (ul. Warszawska 28A) *</t>
  </si>
  <si>
    <t>Część 6  wędliny wieprzowe - dostawy do magazynu żywnościowego Oddziału Zewnętrznego w Giżycku (ul. Warszawska 28A) *</t>
  </si>
  <si>
    <t>Kaszanka baton</t>
  </si>
  <si>
    <t>Nr sprawy: DKW.2232.5.2020.PB</t>
  </si>
  <si>
    <t>Część 8 mięso i podroby wieprzowe  - dostawy do magazynu żywnościowego Oddziału Zewnętrznego w Giżycku (ul. Warszawska 28A) *</t>
  </si>
  <si>
    <t>Część 9  mięso i podroby drobiowe - dostawy do magazynu żywnościowego Oddziału Zewnętrznego w Giżycku (ul. Warszawska 28 A)*</t>
  </si>
  <si>
    <t>Pasztet z indyka (opakowanie z otwieraczem 300g)</t>
  </si>
  <si>
    <t>Konserwa turystyczna (opakowanie z otwieraczem 300g)</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</si>
</sst>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quot;Tak&quot;;&quot;Tak&quot;;&quot;Nie&quot;"/>
    <numFmt numFmtId="167" formatCode="&quot;Prawda&quot;;&quot;Prawda&quot;;&quot;Fałsz&quot;"/>
    <numFmt numFmtId="168" formatCode="&quot;Włączone&quot;;&quot;Włączone&quot;;&quot;Wyłączone&quot;"/>
    <numFmt numFmtId="169" formatCode="[$€-2]\ #,##0.00_);[Red]\([$€-2]\ #,##0.00\)"/>
  </numFmts>
  <fonts count="41">
    <font>
      <sz val="11"/>
      <color theme="1"/>
      <name val="Czcionka tekstu podstawowego"/>
      <family val="2"/>
    </font>
    <font>
      <sz val="11"/>
      <color indexed="8"/>
      <name val="Calibri"/>
      <family val="2"/>
    </font>
    <font>
      <sz val="11"/>
      <color indexed="8"/>
      <name val="Czcionka tekstu podstawowego"/>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6"/>
      <name val="Cambria"/>
      <family val="2"/>
    </font>
    <font>
      <sz val="11"/>
      <color indexed="20"/>
      <name val="Calibri"/>
      <family val="2"/>
    </font>
    <font>
      <sz val="11"/>
      <color indexed="8"/>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mbria"/>
      <family val="2"/>
    </font>
    <font>
      <sz val="11"/>
      <color rgb="FF9C0006"/>
      <name val="Calibri"/>
      <family val="2"/>
    </font>
    <font>
      <sz val="11"/>
      <color theme="1"/>
      <name val="Times New Roman"/>
      <family val="1"/>
    </font>
    <font>
      <b/>
      <sz val="11"/>
      <color theme="1"/>
      <name val="Times New Roman"/>
      <family val="1"/>
    </font>
    <font>
      <sz val="11"/>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
      <patternFill patternType="solid">
        <fgColor rgb="FFFFFFFF"/>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color rgb="FF000000"/>
      </left>
      <right/>
      <top/>
      <bottom/>
    </border>
    <border>
      <left style="medium">
        <color rgb="FF000000"/>
      </left>
      <right style="medium">
        <color rgb="FF000000"/>
      </right>
      <top/>
      <bottom/>
    </border>
    <border>
      <left/>
      <right/>
      <top/>
      <bottom style="medium">
        <color rgb="FF000000"/>
      </bottom>
    </border>
    <border>
      <left style="medium">
        <color rgb="FF000000"/>
      </left>
      <right style="medium">
        <color rgb="FF000000"/>
      </right>
      <top/>
      <bottom style="medium">
        <color rgb="FF000000"/>
      </bottom>
    </border>
    <border>
      <left style="medium">
        <color rgb="FF000000"/>
      </left>
      <right/>
      <top/>
      <bottom style="medium">
        <color rgb="FF000000"/>
      </bottom>
    </border>
    <border>
      <left style="medium">
        <color rgb="FF000000"/>
      </left>
      <right style="medium">
        <color rgb="FF000000"/>
      </right>
      <top style="medium">
        <color rgb="FF000000"/>
      </top>
      <bottom/>
    </border>
    <border>
      <left style="medium"/>
      <right style="medium"/>
      <top style="medium"/>
      <bottom style="medium"/>
    </border>
    <border>
      <left style="medium"/>
      <right/>
      <top style="medium"/>
      <bottom style="medium"/>
    </border>
    <border>
      <left style="medium">
        <color rgb="FF000000"/>
      </left>
      <right/>
      <top style="medium"/>
      <bottom style="medium"/>
    </border>
    <border>
      <left style="medium">
        <color rgb="FF000000"/>
      </left>
      <right style="medium"/>
      <top style="medium"/>
      <bottom style="medium"/>
    </border>
    <border>
      <left style="medium">
        <color rgb="FF000000"/>
      </left>
      <right/>
      <top style="medium">
        <color rgb="FF000000"/>
      </top>
      <bottom/>
    </border>
    <border>
      <left style="medium">
        <color rgb="FF000000"/>
      </left>
      <right style="medium">
        <color rgb="FF000000"/>
      </right>
      <top style="medium"/>
      <bottom style="medium"/>
    </border>
    <border>
      <left/>
      <right/>
      <top style="medium"/>
      <bottom/>
    </border>
    <border>
      <left style="medium"/>
      <right/>
      <top style="medium"/>
      <bottom style="medium">
        <color rgb="FF000000"/>
      </bottom>
    </border>
    <border>
      <left style="medium">
        <color rgb="FF000000"/>
      </left>
      <right/>
      <top style="medium">
        <color rgb="FF000000"/>
      </top>
      <bottom style="medium">
        <color rgb="FF000000"/>
      </bottom>
    </border>
    <border>
      <left style="medium"/>
      <right style="medium"/>
      <top/>
      <bottom style="medium"/>
    </border>
    <border>
      <left style="medium"/>
      <right style="medium"/>
      <top style="medium"/>
      <bottom/>
    </border>
    <border>
      <left style="medium">
        <color rgb="FF000000"/>
      </left>
      <right style="medium">
        <color rgb="FF000000"/>
      </right>
      <top style="medium"/>
      <bottom/>
    </border>
    <border>
      <left style="medium">
        <color rgb="FF000000"/>
      </left>
      <right style="medium"/>
      <top style="medium"/>
      <bottom/>
    </border>
    <border>
      <left style="medium">
        <color rgb="FF000000"/>
      </left>
      <right/>
      <top/>
      <bottom style="medium"/>
    </border>
    <border>
      <left style="medium">
        <color rgb="FF000000"/>
      </left>
      <right style="medium">
        <color rgb="FF000000"/>
      </right>
      <top/>
      <bottom style="medium"/>
    </border>
    <border>
      <left/>
      <right style="medium">
        <color rgb="FF000000"/>
      </right>
      <top style="medium">
        <color rgb="FF000000"/>
      </top>
      <bottom/>
    </border>
    <border>
      <left/>
      <right style="medium">
        <color rgb="FF000000"/>
      </right>
      <top style="medium"/>
      <bottom style="medium"/>
    </border>
    <border>
      <left style="medium"/>
      <right style="medium">
        <color rgb="FF000000"/>
      </right>
      <top style="medium"/>
      <bottom/>
    </border>
    <border>
      <left style="medium">
        <color rgb="FF000000"/>
      </left>
      <right style="medium">
        <color rgb="FF000000"/>
      </right>
      <top style="medium">
        <color rgb="FF000000"/>
      </top>
      <bottom style="medium">
        <color rgb="FF000000"/>
      </bottom>
    </border>
    <border>
      <left/>
      <right style="medium">
        <color rgb="FF000000"/>
      </right>
      <top>
        <color indexed="63"/>
      </top>
      <bottom style="medium"/>
    </border>
    <border>
      <left>
        <color indexed="63"/>
      </left>
      <right>
        <color indexed="63"/>
      </right>
      <top style="medium"/>
      <bottom style="medium"/>
    </border>
    <border>
      <left>
        <color indexed="63"/>
      </left>
      <right style="medium"/>
      <top style="medium"/>
      <bottom style="medium"/>
    </border>
    <border>
      <left/>
      <right/>
      <top style="medium">
        <color rgb="FF000000"/>
      </top>
      <bottom style="medium">
        <color rgb="FF000000"/>
      </bottom>
    </border>
    <border>
      <left/>
      <right style="medium">
        <color rgb="FF000000"/>
      </right>
      <top style="medium">
        <color rgb="FF000000"/>
      </top>
      <bottom style="medium">
        <color rgb="FF000000"/>
      </bottom>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6" fillId="0" borderId="3" applyNumberFormat="0" applyFill="0" applyAlignment="0" applyProtection="0"/>
    <xf numFmtId="0" fontId="27" fillId="29" borderId="4" applyNumberFormat="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30" borderId="0" applyNumberFormat="0" applyBorder="0" applyAlignment="0" applyProtection="0"/>
    <xf numFmtId="0" fontId="32" fillId="27" borderId="1" applyNumberFormat="0" applyAlignment="0" applyProtection="0"/>
    <xf numFmtId="9" fontId="0" fillId="0" borderId="0" applyFont="0" applyFill="0" applyBorder="0" applyAlignment="0" applyProtection="0"/>
    <xf numFmtId="0" fontId="33" fillId="0" borderId="8"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2" borderId="0" applyNumberFormat="0" applyBorder="0" applyAlignment="0" applyProtection="0"/>
  </cellStyleXfs>
  <cellXfs count="115">
    <xf numFmtId="0" fontId="0" fillId="0" borderId="0" xfId="0" applyAlignment="1">
      <alignment/>
    </xf>
    <xf numFmtId="0" fontId="38" fillId="0" borderId="10" xfId="0" applyFont="1" applyBorder="1" applyAlignment="1">
      <alignment horizontal="center" vertical="top" wrapText="1"/>
    </xf>
    <xf numFmtId="0" fontId="38" fillId="0" borderId="11" xfId="0" applyFont="1" applyBorder="1" applyAlignment="1">
      <alignment horizontal="center" vertical="top" wrapText="1"/>
    </xf>
    <xf numFmtId="0" fontId="38" fillId="0" borderId="0" xfId="0" applyFont="1" applyAlignment="1">
      <alignment/>
    </xf>
    <xf numFmtId="0" fontId="39" fillId="0" borderId="12" xfId="0" applyFont="1" applyBorder="1" applyAlignment="1">
      <alignment vertical="top" wrapText="1"/>
    </xf>
    <xf numFmtId="0" fontId="39" fillId="0" borderId="13" xfId="0" applyFont="1" applyBorder="1" applyAlignment="1">
      <alignment vertical="top" wrapText="1"/>
    </xf>
    <xf numFmtId="0" fontId="39" fillId="0" borderId="12" xfId="0" applyFont="1" applyBorder="1" applyAlignment="1">
      <alignment vertical="top" wrapText="1"/>
    </xf>
    <xf numFmtId="0" fontId="38" fillId="0" borderId="14" xfId="0" applyFont="1" applyBorder="1" applyAlignment="1">
      <alignment horizontal="center" vertical="center" wrapText="1"/>
    </xf>
    <xf numFmtId="0" fontId="38" fillId="0" borderId="14" xfId="0" applyFont="1" applyBorder="1" applyAlignment="1">
      <alignment horizontal="left" vertical="center" wrapText="1"/>
    </xf>
    <xf numFmtId="0" fontId="39" fillId="0" borderId="0" xfId="0" applyFont="1" applyAlignment="1">
      <alignment/>
    </xf>
    <xf numFmtId="0" fontId="38" fillId="0" borderId="15" xfId="0" applyFont="1" applyBorder="1" applyAlignment="1">
      <alignment horizontal="center" vertical="center" wrapText="1"/>
    </xf>
    <xf numFmtId="0" fontId="38" fillId="0" borderId="0" xfId="0" applyFont="1" applyAlignment="1">
      <alignment horizontal="justify"/>
    </xf>
    <xf numFmtId="0" fontId="39" fillId="0" borderId="0" xfId="0" applyFont="1" applyAlignment="1">
      <alignment horizontal="center"/>
    </xf>
    <xf numFmtId="0" fontId="38" fillId="0" borderId="0" xfId="0" applyFont="1" applyAlignment="1">
      <alignment horizontal="center"/>
    </xf>
    <xf numFmtId="0" fontId="39" fillId="0" borderId="0" xfId="0" applyFont="1" applyAlignment="1">
      <alignment/>
    </xf>
    <xf numFmtId="0" fontId="38" fillId="0" borderId="10" xfId="0" applyFont="1" applyBorder="1" applyAlignment="1">
      <alignment horizontal="left" vertical="center" wrapText="1"/>
    </xf>
    <xf numFmtId="0" fontId="38" fillId="0" borderId="16" xfId="0" applyFont="1" applyBorder="1" applyAlignment="1">
      <alignment horizontal="center" vertical="center" wrapText="1"/>
    </xf>
    <xf numFmtId="0" fontId="38" fillId="0" borderId="16" xfId="0" applyFont="1" applyBorder="1" applyAlignment="1">
      <alignment horizontal="left" vertical="center" wrapText="1"/>
    </xf>
    <xf numFmtId="0" fontId="38" fillId="0" borderId="10" xfId="0" applyFont="1" applyBorder="1" applyAlignment="1">
      <alignment horizontal="center" vertical="center" wrapText="1"/>
    </xf>
    <xf numFmtId="0" fontId="0" fillId="0" borderId="0" xfId="0" applyAlignment="1">
      <alignment horizontal="left" vertical="center" wrapText="1"/>
    </xf>
    <xf numFmtId="2" fontId="38" fillId="0" borderId="14" xfId="0" applyNumberFormat="1" applyFont="1" applyBorder="1" applyAlignment="1">
      <alignment horizontal="center" vertical="center" wrapText="1"/>
    </xf>
    <xf numFmtId="2" fontId="38" fillId="0" borderId="13" xfId="0" applyNumberFormat="1" applyFont="1" applyBorder="1" applyAlignment="1">
      <alignment horizontal="center" vertical="center" wrapText="1"/>
    </xf>
    <xf numFmtId="2" fontId="38" fillId="0" borderId="16" xfId="0" applyNumberFormat="1" applyFont="1" applyBorder="1" applyAlignment="1">
      <alignment horizontal="center" vertical="center" wrapText="1"/>
    </xf>
    <xf numFmtId="2" fontId="38" fillId="0" borderId="10" xfId="0" applyNumberFormat="1" applyFont="1" applyBorder="1" applyAlignment="1">
      <alignment horizontal="center" vertical="center" wrapText="1"/>
    </xf>
    <xf numFmtId="2" fontId="38" fillId="0" borderId="11" xfId="0" applyNumberFormat="1" applyFont="1" applyBorder="1" applyAlignment="1">
      <alignment horizontal="center" vertical="center" wrapText="1"/>
    </xf>
    <xf numFmtId="0" fontId="39" fillId="0" borderId="12" xfId="0" applyFont="1" applyBorder="1" applyAlignment="1">
      <alignment vertical="center" wrapText="1"/>
    </xf>
    <xf numFmtId="0" fontId="38" fillId="0" borderId="17" xfId="0" applyFont="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33" borderId="18" xfId="0" applyFill="1" applyBorder="1" applyAlignment="1">
      <alignment horizontal="center" vertical="center" wrapText="1"/>
    </xf>
    <xf numFmtId="0" fontId="38" fillId="0" borderId="20" xfId="0" applyFont="1" applyBorder="1" applyAlignment="1">
      <alignment horizontal="center" vertical="center" wrapText="1"/>
    </xf>
    <xf numFmtId="2" fontId="38" fillId="33" borderId="12" xfId="0" applyNumberFormat="1" applyFont="1" applyFill="1" applyBorder="1" applyAlignment="1" applyProtection="1">
      <alignment horizontal="center" vertical="center" wrapText="1"/>
      <protection locked="0"/>
    </xf>
    <xf numFmtId="2" fontId="38" fillId="33" borderId="15" xfId="0" applyNumberFormat="1" applyFont="1" applyFill="1" applyBorder="1" applyAlignment="1" applyProtection="1">
      <alignment horizontal="center" vertical="center" wrapText="1"/>
      <protection locked="0"/>
    </xf>
    <xf numFmtId="2" fontId="38" fillId="33" borderId="16" xfId="0" applyNumberFormat="1" applyFont="1" applyFill="1" applyBorder="1" applyAlignment="1" applyProtection="1">
      <alignment horizontal="center" vertical="center" wrapText="1"/>
      <protection locked="0"/>
    </xf>
    <xf numFmtId="2" fontId="38" fillId="33" borderId="21" xfId="0" applyNumberFormat="1" applyFont="1" applyFill="1" applyBorder="1" applyAlignment="1" applyProtection="1">
      <alignment horizontal="center" vertical="center" wrapText="1"/>
      <protection locked="0"/>
    </xf>
    <xf numFmtId="9" fontId="38" fillId="33" borderId="14" xfId="0" applyNumberFormat="1" applyFont="1" applyFill="1" applyBorder="1" applyAlignment="1" applyProtection="1">
      <alignment horizontal="center" vertical="center" wrapText="1"/>
      <protection locked="0"/>
    </xf>
    <xf numFmtId="9" fontId="38" fillId="33" borderId="15" xfId="0" applyNumberFormat="1" applyFont="1" applyFill="1" applyBorder="1" applyAlignment="1" applyProtection="1">
      <alignment horizontal="center" vertical="center" wrapText="1"/>
      <protection locked="0"/>
    </xf>
    <xf numFmtId="9" fontId="38" fillId="33" borderId="16" xfId="0" applyNumberFormat="1" applyFont="1" applyFill="1" applyBorder="1" applyAlignment="1" applyProtection="1">
      <alignment horizontal="center" vertical="center" wrapText="1"/>
      <protection locked="0"/>
    </xf>
    <xf numFmtId="9" fontId="38" fillId="33" borderId="21" xfId="0" applyNumberFormat="1" applyFont="1" applyFill="1" applyBorder="1" applyAlignment="1" applyProtection="1">
      <alignment horizontal="center" vertical="center" wrapText="1"/>
      <protection locked="0"/>
    </xf>
    <xf numFmtId="2" fontId="38" fillId="33" borderId="0" xfId="0" applyNumberFormat="1" applyFont="1" applyFill="1" applyBorder="1" applyAlignment="1" applyProtection="1">
      <alignment horizontal="center" vertical="center" wrapText="1"/>
      <protection locked="0"/>
    </xf>
    <xf numFmtId="9" fontId="38" fillId="33" borderId="10" xfId="0" applyNumberFormat="1" applyFont="1" applyFill="1" applyBorder="1" applyAlignment="1" applyProtection="1">
      <alignment horizontal="center" vertical="center" wrapText="1"/>
      <protection locked="0"/>
    </xf>
    <xf numFmtId="2" fontId="38" fillId="0" borderId="18" xfId="0" applyNumberFormat="1" applyFont="1" applyBorder="1" applyAlignment="1">
      <alignment horizontal="center" vertical="center" wrapText="1"/>
    </xf>
    <xf numFmtId="0" fontId="0" fillId="0" borderId="22" xfId="0" applyBorder="1" applyAlignment="1">
      <alignment/>
    </xf>
    <xf numFmtId="0" fontId="0" fillId="0" borderId="0" xfId="0" applyBorder="1" applyAlignment="1">
      <alignment/>
    </xf>
    <xf numFmtId="0" fontId="0" fillId="0" borderId="0" xfId="0" applyAlignment="1">
      <alignment horizontal="center" vertical="center"/>
    </xf>
    <xf numFmtId="0" fontId="38" fillId="0" borderId="23" xfId="0" applyFont="1" applyBorder="1" applyAlignment="1">
      <alignment horizontal="center" vertical="center" wrapText="1"/>
    </xf>
    <xf numFmtId="0" fontId="0" fillId="33" borderId="16" xfId="0" applyFill="1" applyBorder="1" applyAlignment="1">
      <alignment horizontal="center" vertical="center" wrapText="1"/>
    </xf>
    <xf numFmtId="0" fontId="0" fillId="0" borderId="16" xfId="0" applyBorder="1" applyAlignment="1">
      <alignment horizontal="center" vertical="center" wrapText="1"/>
    </xf>
    <xf numFmtId="0" fontId="0" fillId="0" borderId="0" xfId="0" applyAlignment="1" applyProtection="1">
      <alignment/>
      <protection locked="0"/>
    </xf>
    <xf numFmtId="0" fontId="38" fillId="0" borderId="0" xfId="0" applyFont="1" applyAlignment="1" applyProtection="1">
      <alignment/>
      <protection locked="0"/>
    </xf>
    <xf numFmtId="0" fontId="38" fillId="0" borderId="0" xfId="0" applyFont="1" applyAlignment="1" applyProtection="1">
      <alignment/>
      <protection/>
    </xf>
    <xf numFmtId="0" fontId="38" fillId="0" borderId="0" xfId="0" applyFont="1" applyAlignment="1" applyProtection="1">
      <alignment/>
      <protection/>
    </xf>
    <xf numFmtId="0" fontId="39" fillId="0" borderId="24" xfId="0" applyFont="1" applyBorder="1" applyAlignment="1" applyProtection="1">
      <alignment horizontal="center" vertical="center" wrapText="1"/>
      <protection/>
    </xf>
    <xf numFmtId="0" fontId="39" fillId="0" borderId="12" xfId="0" applyFont="1" applyBorder="1" applyAlignment="1">
      <alignment horizontal="center" vertical="center" wrapText="1"/>
    </xf>
    <xf numFmtId="0" fontId="0" fillId="0" borderId="0" xfId="0" applyAlignment="1" applyProtection="1">
      <alignment/>
      <protection/>
    </xf>
    <xf numFmtId="0" fontId="38" fillId="0" borderId="10" xfId="0" applyFont="1" applyBorder="1" applyAlignment="1">
      <alignment horizontal="center" vertical="center" wrapText="1"/>
    </xf>
    <xf numFmtId="0" fontId="38" fillId="0" borderId="15" xfId="0" applyFont="1" applyBorder="1" applyAlignment="1">
      <alignment horizontal="center" vertical="center" wrapText="1"/>
    </xf>
    <xf numFmtId="0" fontId="38" fillId="0" borderId="20" xfId="0" applyFont="1" applyBorder="1" applyAlignment="1">
      <alignment horizontal="center" vertical="center" wrapText="1"/>
    </xf>
    <xf numFmtId="0" fontId="38" fillId="0" borderId="14" xfId="0" applyFont="1" applyBorder="1" applyAlignment="1">
      <alignment horizontal="center" vertical="center" wrapText="1"/>
    </xf>
    <xf numFmtId="2" fontId="38" fillId="0" borderId="25" xfId="0" applyNumberFormat="1" applyFont="1" applyBorder="1" applyAlignment="1">
      <alignment horizontal="center" vertical="center" wrapText="1"/>
    </xf>
    <xf numFmtId="2" fontId="38" fillId="0" borderId="19" xfId="0" applyNumberFormat="1" applyFont="1" applyBorder="1" applyAlignment="1">
      <alignment horizontal="center" vertical="center" wrapText="1"/>
    </xf>
    <xf numFmtId="0" fontId="38" fillId="0" borderId="26" xfId="0" applyFont="1" applyBorder="1" applyAlignment="1">
      <alignment horizontal="center" vertical="center" wrapText="1"/>
    </xf>
    <xf numFmtId="0" fontId="38" fillId="0" borderId="26" xfId="0" applyFont="1" applyBorder="1" applyAlignment="1">
      <alignment horizontal="left" vertical="center" wrapText="1"/>
    </xf>
    <xf numFmtId="2" fontId="38" fillId="33" borderId="27" xfId="0" applyNumberFormat="1" applyFont="1" applyFill="1" applyBorder="1" applyAlignment="1" applyProtection="1">
      <alignment horizontal="center" vertical="center" wrapText="1"/>
      <protection locked="0"/>
    </xf>
    <xf numFmtId="9" fontId="38" fillId="33" borderId="28" xfId="0" applyNumberFormat="1" applyFont="1" applyFill="1" applyBorder="1" applyAlignment="1" applyProtection="1">
      <alignment horizontal="center" vertical="center" wrapText="1"/>
      <protection locked="0"/>
    </xf>
    <xf numFmtId="2" fontId="38" fillId="0" borderId="29" xfId="0" applyNumberFormat="1" applyFont="1" applyBorder="1" applyAlignment="1">
      <alignment horizontal="center" vertical="center" wrapText="1"/>
    </xf>
    <xf numFmtId="2" fontId="38" fillId="0" borderId="30" xfId="0" applyNumberFormat="1" applyFont="1" applyBorder="1" applyAlignment="1">
      <alignment horizontal="center" vertical="center" wrapText="1"/>
    </xf>
    <xf numFmtId="0" fontId="38" fillId="34" borderId="16" xfId="0" applyFont="1" applyFill="1" applyBorder="1" applyAlignment="1">
      <alignment vertical="center" wrapText="1"/>
    </xf>
    <xf numFmtId="0" fontId="39" fillId="0" borderId="0" xfId="0" applyFont="1" applyAlignment="1">
      <alignment horizontal="justify"/>
    </xf>
    <xf numFmtId="2" fontId="38" fillId="0" borderId="13" xfId="0" applyNumberFormat="1" applyFont="1" applyBorder="1" applyAlignment="1" applyProtection="1">
      <alignment horizontal="center" vertical="center" wrapText="1"/>
      <protection/>
    </xf>
    <xf numFmtId="2" fontId="38" fillId="0" borderId="31" xfId="0" applyNumberFormat="1" applyFont="1" applyBorder="1" applyAlignment="1" applyProtection="1">
      <alignment horizontal="center" vertical="center" wrapText="1"/>
      <protection/>
    </xf>
    <xf numFmtId="2" fontId="38" fillId="0" borderId="16" xfId="0" applyNumberFormat="1" applyFont="1" applyBorder="1" applyAlignment="1" applyProtection="1">
      <alignment horizontal="center" vertical="center" wrapText="1"/>
      <protection/>
    </xf>
    <xf numFmtId="2" fontId="38" fillId="0" borderId="11" xfId="0" applyNumberFormat="1" applyFont="1" applyBorder="1" applyAlignment="1" applyProtection="1">
      <alignment horizontal="center" vertical="center" wrapText="1"/>
      <protection/>
    </xf>
    <xf numFmtId="2" fontId="38" fillId="0" borderId="32" xfId="0" applyNumberFormat="1" applyFont="1" applyBorder="1" applyAlignment="1" applyProtection="1">
      <alignment horizontal="center" vertical="center" wrapText="1"/>
      <protection/>
    </xf>
    <xf numFmtId="2" fontId="38" fillId="0" borderId="33" xfId="0" applyNumberFormat="1" applyFont="1" applyBorder="1" applyAlignment="1" applyProtection="1">
      <alignment horizontal="center" vertical="center" wrapText="1"/>
      <protection/>
    </xf>
    <xf numFmtId="4" fontId="38" fillId="0" borderId="34" xfId="0" applyNumberFormat="1" applyFont="1" applyBorder="1" applyAlignment="1">
      <alignment horizontal="left" vertical="center" wrapText="1"/>
    </xf>
    <xf numFmtId="4" fontId="38" fillId="0" borderId="13" xfId="0" applyNumberFormat="1" applyFont="1" applyBorder="1" applyAlignment="1">
      <alignment horizontal="left" vertical="center" wrapText="1"/>
    </xf>
    <xf numFmtId="0" fontId="38" fillId="0" borderId="13" xfId="0" applyFont="1" applyBorder="1" applyAlignment="1">
      <alignment horizontal="left" vertical="center" wrapText="1"/>
    </xf>
    <xf numFmtId="0" fontId="38" fillId="0" borderId="24" xfId="0" applyFont="1" applyBorder="1" applyAlignment="1">
      <alignment vertical="center" wrapText="1"/>
    </xf>
    <xf numFmtId="0" fontId="38" fillId="0" borderId="14" xfId="0" applyFont="1" applyBorder="1" applyAlignment="1">
      <alignment vertical="center" wrapText="1"/>
    </xf>
    <xf numFmtId="0" fontId="38" fillId="0" borderId="29" xfId="0" applyFont="1" applyBorder="1" applyAlignment="1">
      <alignment vertical="center" wrapText="1"/>
    </xf>
    <xf numFmtId="0" fontId="38" fillId="0" borderId="25" xfId="0" applyFont="1" applyBorder="1" applyAlignment="1">
      <alignment vertical="center" wrapText="1"/>
    </xf>
    <xf numFmtId="0" fontId="38" fillId="0" borderId="25" xfId="0" applyFont="1" applyBorder="1" applyAlignment="1">
      <alignment horizontal="left" vertical="center" wrapText="1"/>
    </xf>
    <xf numFmtId="2" fontId="38" fillId="0" borderId="35" xfId="0" applyNumberFormat="1" applyFont="1" applyBorder="1" applyAlignment="1" applyProtection="1">
      <alignment horizontal="center" vertical="center" wrapText="1"/>
      <protection/>
    </xf>
    <xf numFmtId="2" fontId="38" fillId="33" borderId="30" xfId="0" applyNumberFormat="1" applyFont="1" applyFill="1" applyBorder="1" applyAlignment="1" applyProtection="1">
      <alignment horizontal="center" vertical="center" wrapText="1"/>
      <protection locked="0"/>
    </xf>
    <xf numFmtId="9" fontId="38" fillId="33" borderId="30" xfId="0" applyNumberFormat="1" applyFont="1" applyFill="1" applyBorder="1" applyAlignment="1" applyProtection="1">
      <alignment horizontal="center" vertical="center" wrapText="1"/>
      <protection locked="0"/>
    </xf>
    <xf numFmtId="0" fontId="38" fillId="0" borderId="29" xfId="0" applyFont="1" applyBorder="1" applyAlignment="1">
      <alignment horizontal="center" vertical="center" wrapText="1"/>
    </xf>
    <xf numFmtId="0" fontId="38" fillId="0" borderId="25" xfId="0" applyFont="1" applyBorder="1" applyAlignment="1">
      <alignment horizontal="center" vertical="center" wrapText="1"/>
    </xf>
    <xf numFmtId="0" fontId="38" fillId="34" borderId="25" xfId="0" applyFont="1" applyFill="1" applyBorder="1" applyAlignment="1">
      <alignment vertical="center" wrapText="1"/>
    </xf>
    <xf numFmtId="2" fontId="38" fillId="0" borderId="25" xfId="0" applyNumberFormat="1" applyFont="1" applyBorder="1" applyAlignment="1" applyProtection="1">
      <alignment horizontal="center" vertical="center" wrapText="1"/>
      <protection/>
    </xf>
    <xf numFmtId="2" fontId="38" fillId="33" borderId="25" xfId="0" applyNumberFormat="1" applyFont="1" applyFill="1" applyBorder="1" applyAlignment="1" applyProtection="1">
      <alignment horizontal="center" vertical="center" wrapText="1"/>
      <protection locked="0"/>
    </xf>
    <xf numFmtId="9" fontId="38" fillId="33" borderId="25" xfId="0" applyNumberFormat="1" applyFont="1" applyFill="1" applyBorder="1" applyAlignment="1" applyProtection="1">
      <alignment horizontal="center" vertical="center" wrapText="1"/>
      <protection locked="0"/>
    </xf>
    <xf numFmtId="2" fontId="38" fillId="0" borderId="17" xfId="0" applyNumberFormat="1" applyFont="1" applyBorder="1" applyAlignment="1" applyProtection="1">
      <alignment horizontal="center" vertical="center" wrapText="1"/>
      <protection/>
    </xf>
    <xf numFmtId="2" fontId="38" fillId="0" borderId="36" xfId="0" applyNumberFormat="1" applyFont="1" applyBorder="1" applyAlignment="1" applyProtection="1">
      <alignment horizontal="center" vertical="center" wrapText="1"/>
      <protection/>
    </xf>
    <xf numFmtId="2" fontId="38" fillId="0" borderId="36" xfId="0" applyNumberFormat="1" applyFont="1" applyBorder="1" applyAlignment="1">
      <alignment horizontal="center" vertical="center" wrapText="1"/>
    </xf>
    <xf numFmtId="2" fontId="38" fillId="0" borderId="37" xfId="0" applyNumberFormat="1" applyFont="1" applyBorder="1" applyAlignment="1">
      <alignment horizontal="center" vertical="center" wrapText="1"/>
    </xf>
    <xf numFmtId="0" fontId="39" fillId="0" borderId="0" xfId="0" applyFont="1" applyAlignment="1">
      <alignment vertical="center"/>
    </xf>
    <xf numFmtId="0" fontId="0" fillId="0" borderId="0" xfId="0" applyAlignment="1">
      <alignment vertical="center"/>
    </xf>
    <xf numFmtId="0" fontId="39" fillId="0" borderId="38" xfId="0" applyFont="1" applyBorder="1" applyAlignment="1" applyProtection="1">
      <alignment horizontal="center" vertical="top" wrapText="1"/>
      <protection locked="0"/>
    </xf>
    <xf numFmtId="0" fontId="39" fillId="0" borderId="12" xfId="0" applyFont="1" applyBorder="1" applyAlignment="1" applyProtection="1">
      <alignment horizontal="center" vertical="top" wrapText="1"/>
      <protection locked="0"/>
    </xf>
    <xf numFmtId="0" fontId="39" fillId="0" borderId="39" xfId="0" applyFont="1" applyBorder="1" applyAlignment="1" applyProtection="1">
      <alignment horizontal="center" vertical="top" wrapText="1"/>
      <protection locked="0"/>
    </xf>
    <xf numFmtId="0" fontId="38" fillId="0" borderId="15" xfId="0" applyFont="1" applyBorder="1" applyAlignment="1">
      <alignment horizontal="center" vertical="center" wrapText="1"/>
    </xf>
    <xf numFmtId="0" fontId="38" fillId="0" borderId="11" xfId="0" applyFont="1" applyBorder="1" applyAlignment="1">
      <alignment horizontal="center" vertical="center" wrapText="1"/>
    </xf>
    <xf numFmtId="0" fontId="38" fillId="0" borderId="13" xfId="0" applyFont="1" applyBorder="1" applyAlignment="1">
      <alignment horizontal="center" vertical="center" wrapText="1"/>
    </xf>
    <xf numFmtId="0" fontId="38" fillId="0" borderId="20" xfId="0" applyFont="1" applyBorder="1" applyAlignment="1">
      <alignment horizontal="center" vertical="center" wrapText="1"/>
    </xf>
    <xf numFmtId="0" fontId="38" fillId="0" borderId="10" xfId="0" applyFont="1" applyBorder="1" applyAlignment="1">
      <alignment horizontal="center" vertical="center" wrapText="1"/>
    </xf>
    <xf numFmtId="0" fontId="38" fillId="0" borderId="14" xfId="0" applyFont="1" applyBorder="1" applyAlignment="1">
      <alignment horizontal="center" vertical="center" wrapText="1"/>
    </xf>
    <xf numFmtId="0" fontId="39" fillId="0" borderId="0" xfId="0" applyFont="1" applyAlignment="1">
      <alignment horizontal="center" vertical="center"/>
    </xf>
    <xf numFmtId="0" fontId="0" fillId="0" borderId="0" xfId="0" applyAlignment="1" applyProtection="1">
      <alignment horizontal="center"/>
      <protection locked="0"/>
    </xf>
    <xf numFmtId="0" fontId="39" fillId="0" borderId="0" xfId="0" applyFont="1" applyAlignment="1">
      <alignment horizontal="center" wrapText="1"/>
    </xf>
    <xf numFmtId="0" fontId="38" fillId="0" borderId="40" xfId="0" applyFont="1" applyBorder="1" applyAlignment="1">
      <alignment horizontal="left"/>
    </xf>
    <xf numFmtId="0" fontId="0" fillId="0" borderId="0" xfId="0" applyAlignment="1">
      <alignment horizontal="left" vertical="center"/>
    </xf>
    <xf numFmtId="0" fontId="0" fillId="0" borderId="0" xfId="0" applyAlignment="1" applyProtection="1">
      <alignment horizontal="center" wrapText="1"/>
      <protection locked="0"/>
    </xf>
    <xf numFmtId="0" fontId="38" fillId="0" borderId="0" xfId="0" applyFont="1" applyAlignment="1">
      <alignment horizontal="left"/>
    </xf>
    <xf numFmtId="0" fontId="40" fillId="0" borderId="0" xfId="0" applyFont="1" applyAlignment="1">
      <alignment horizontal="left" vertical="center"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CH137"/>
  <sheetViews>
    <sheetView tabSelected="1" zoomScalePageLayoutView="0" workbookViewId="0" topLeftCell="A1">
      <selection activeCell="D39" sqref="D39"/>
    </sheetView>
  </sheetViews>
  <sheetFormatPr defaultColWidth="8.796875" defaultRowHeight="14.25"/>
  <cols>
    <col min="1" max="1" width="13" style="0" customWidth="1"/>
    <col min="2" max="2" width="26.69921875" style="0" customWidth="1"/>
    <col min="3" max="3" width="9" style="0" customWidth="1"/>
    <col min="4" max="4" width="10.69921875" style="0" customWidth="1"/>
    <col min="8" max="8" width="9" style="0" customWidth="1"/>
    <col min="9" max="9" width="16.59765625" style="0" customWidth="1"/>
    <col min="10" max="10" width="9" style="0" customWidth="1"/>
    <col min="13" max="13" width="9" style="0" customWidth="1"/>
  </cols>
  <sheetData>
    <row r="2" ht="19.5" customHeight="1">
      <c r="A2" s="3" t="s">
        <v>96</v>
      </c>
    </row>
    <row r="3" ht="19.5" customHeight="1">
      <c r="A3" s="9" t="s">
        <v>91</v>
      </c>
    </row>
    <row r="4" ht="19.5" customHeight="1">
      <c r="A4" s="9"/>
    </row>
    <row r="5" ht="19.5" customHeight="1">
      <c r="A5" s="3" t="s">
        <v>22</v>
      </c>
    </row>
    <row r="6" ht="19.5" customHeight="1">
      <c r="A6" s="3"/>
    </row>
    <row r="7" ht="19.5" customHeight="1">
      <c r="A7" s="3" t="s">
        <v>23</v>
      </c>
    </row>
    <row r="8" spans="1:8" ht="19.5" customHeight="1">
      <c r="A8" s="50" t="s">
        <v>40</v>
      </c>
      <c r="B8" s="108" t="s">
        <v>39</v>
      </c>
      <c r="C8" s="108"/>
      <c r="D8" s="108"/>
      <c r="E8" s="108"/>
      <c r="F8" s="48"/>
      <c r="G8" s="48"/>
      <c r="H8" s="48"/>
    </row>
    <row r="9" spans="1:8" ht="19.5" customHeight="1">
      <c r="A9" s="50" t="s">
        <v>41</v>
      </c>
      <c r="B9" s="108" t="s">
        <v>39</v>
      </c>
      <c r="C9" s="108"/>
      <c r="D9" s="108"/>
      <c r="E9" s="108"/>
      <c r="F9" s="48"/>
      <c r="G9" s="48"/>
      <c r="H9" s="48"/>
    </row>
    <row r="10" spans="1:8" ht="19.5" customHeight="1">
      <c r="A10" s="50" t="s">
        <v>42</v>
      </c>
      <c r="B10" s="108" t="s">
        <v>39</v>
      </c>
      <c r="C10" s="108"/>
      <c r="D10" s="108"/>
      <c r="E10" s="108"/>
      <c r="F10" s="48"/>
      <c r="G10" s="48"/>
      <c r="H10" s="48"/>
    </row>
    <row r="11" spans="1:8" ht="19.5" customHeight="1">
      <c r="A11" s="50" t="s">
        <v>43</v>
      </c>
      <c r="B11" s="108" t="s">
        <v>39</v>
      </c>
      <c r="C11" s="108"/>
      <c r="D11" s="108"/>
      <c r="E11" s="108"/>
      <c r="F11" s="48"/>
      <c r="G11" s="48"/>
      <c r="H11" s="48"/>
    </row>
    <row r="12" spans="1:8" ht="19.5" customHeight="1">
      <c r="A12" s="50" t="s">
        <v>44</v>
      </c>
      <c r="B12" s="48" t="s">
        <v>45</v>
      </c>
      <c r="C12" s="54" t="s">
        <v>46</v>
      </c>
      <c r="D12" s="108" t="s">
        <v>56</v>
      </c>
      <c r="E12" s="108"/>
      <c r="F12" s="48"/>
      <c r="G12" s="48"/>
      <c r="H12" s="48"/>
    </row>
    <row r="13" spans="1:8" ht="19.5" customHeight="1">
      <c r="A13" s="51" t="s">
        <v>47</v>
      </c>
      <c r="B13" s="108" t="s">
        <v>39</v>
      </c>
      <c r="C13" s="108"/>
      <c r="D13" s="108"/>
      <c r="E13" s="108"/>
      <c r="F13" s="49"/>
      <c r="G13" s="49"/>
      <c r="H13" s="49"/>
    </row>
    <row r="14" ht="14.25">
      <c r="B14" s="48"/>
    </row>
    <row r="16" ht="15">
      <c r="A16" s="3" t="s">
        <v>24</v>
      </c>
    </row>
    <row r="17" ht="15">
      <c r="A17" s="3"/>
    </row>
    <row r="18" spans="1:9" ht="14.25">
      <c r="A18" s="14"/>
      <c r="B18" s="14"/>
      <c r="C18" s="14"/>
      <c r="D18" s="12" t="s">
        <v>25</v>
      </c>
      <c r="E18" s="14"/>
      <c r="F18" s="14"/>
      <c r="G18" s="14"/>
      <c r="H18" s="14"/>
      <c r="I18" s="14"/>
    </row>
    <row r="19" spans="1:9" ht="15" customHeight="1">
      <c r="A19" s="14"/>
      <c r="B19" s="14"/>
      <c r="C19" s="14"/>
      <c r="D19" s="13" t="s">
        <v>26</v>
      </c>
      <c r="E19" s="14"/>
      <c r="F19" s="14"/>
      <c r="G19" s="14"/>
      <c r="H19" s="14"/>
      <c r="I19" s="14"/>
    </row>
    <row r="20" spans="1:9" ht="15" customHeight="1">
      <c r="A20" s="14"/>
      <c r="B20" s="14"/>
      <c r="C20" s="14"/>
      <c r="D20" s="14"/>
      <c r="E20" s="14"/>
      <c r="F20" s="14"/>
      <c r="G20" s="14"/>
      <c r="H20" s="14"/>
      <c r="I20" s="14"/>
    </row>
    <row r="21" ht="15">
      <c r="A21" s="3" t="s">
        <v>27</v>
      </c>
    </row>
    <row r="22" spans="1:9" ht="14.25">
      <c r="A22" s="109" t="s">
        <v>28</v>
      </c>
      <c r="B22" s="109"/>
      <c r="C22" s="109"/>
      <c r="D22" s="109"/>
      <c r="E22" s="109"/>
      <c r="F22" s="109"/>
      <c r="G22" s="109"/>
      <c r="H22" s="109"/>
      <c r="I22" s="109"/>
    </row>
    <row r="23" spans="1:9" ht="14.25">
      <c r="A23" s="109"/>
      <c r="B23" s="109"/>
      <c r="C23" s="109"/>
      <c r="D23" s="109"/>
      <c r="E23" s="109"/>
      <c r="F23" s="109"/>
      <c r="G23" s="109"/>
      <c r="H23" s="109"/>
      <c r="I23" s="109"/>
    </row>
    <row r="25" spans="1:9" ht="27" customHeight="1">
      <c r="A25" s="107" t="s">
        <v>94</v>
      </c>
      <c r="B25" s="107"/>
      <c r="C25" s="107"/>
      <c r="D25" s="107"/>
      <c r="E25" s="107"/>
      <c r="F25" s="107"/>
      <c r="G25" s="107"/>
      <c r="H25" s="107"/>
      <c r="I25" s="107"/>
    </row>
    <row r="26" ht="15" thickBot="1"/>
    <row r="27" spans="1:9" ht="45">
      <c r="A27" s="101" t="s">
        <v>0</v>
      </c>
      <c r="B27" s="104" t="s">
        <v>1</v>
      </c>
      <c r="C27" s="30" t="s">
        <v>2</v>
      </c>
      <c r="D27" s="30" t="s">
        <v>29</v>
      </c>
      <c r="E27" s="30" t="s">
        <v>5</v>
      </c>
      <c r="F27" s="30" t="s">
        <v>30</v>
      </c>
      <c r="G27" s="30" t="s">
        <v>7</v>
      </c>
      <c r="H27" s="30" t="s">
        <v>8</v>
      </c>
      <c r="I27" s="10" t="s">
        <v>31</v>
      </c>
    </row>
    <row r="28" spans="1:9" ht="15.75" thickBot="1">
      <c r="A28" s="102"/>
      <c r="B28" s="105"/>
      <c r="C28" s="1" t="s">
        <v>3</v>
      </c>
      <c r="D28" s="1" t="s">
        <v>4</v>
      </c>
      <c r="E28" s="1" t="s">
        <v>6</v>
      </c>
      <c r="F28" s="1"/>
      <c r="G28" s="1" t="s">
        <v>6</v>
      </c>
      <c r="H28" s="1" t="s">
        <v>6</v>
      </c>
      <c r="I28" s="2" t="s">
        <v>9</v>
      </c>
    </row>
    <row r="29" spans="1:9" ht="15.75" thickBot="1">
      <c r="A29" s="103"/>
      <c r="B29" s="106"/>
      <c r="C29" s="26" t="s">
        <v>32</v>
      </c>
      <c r="D29" s="29" t="s">
        <v>33</v>
      </c>
      <c r="E29" s="27" t="s">
        <v>34</v>
      </c>
      <c r="F29" s="29" t="s">
        <v>35</v>
      </c>
      <c r="G29" s="27" t="s">
        <v>36</v>
      </c>
      <c r="H29" s="27" t="s">
        <v>37</v>
      </c>
      <c r="I29" s="28" t="s">
        <v>38</v>
      </c>
    </row>
    <row r="30" spans="1:9" s="19" customFormat="1" ht="27.75" customHeight="1" thickBot="1">
      <c r="A30" s="7" t="s">
        <v>10</v>
      </c>
      <c r="B30" s="8" t="s">
        <v>57</v>
      </c>
      <c r="C30" s="75">
        <v>329.6</v>
      </c>
      <c r="D30" s="31"/>
      <c r="E30" s="20">
        <f>ROUND(C30*D30,2)</f>
        <v>0</v>
      </c>
      <c r="F30" s="35"/>
      <c r="G30" s="20">
        <f aca="true" t="shared" si="0" ref="G30:G39">ROUND(E30*F30,2)</f>
        <v>0</v>
      </c>
      <c r="H30" s="20">
        <f aca="true" t="shared" si="1" ref="H30:H39">ROUND(E30+G30,2)</f>
        <v>0</v>
      </c>
      <c r="I30" s="21">
        <f aca="true" t="shared" si="2" ref="I30:I39">ROUND(H30/C30,2)</f>
        <v>0</v>
      </c>
    </row>
    <row r="31" spans="1:9" s="19" customFormat="1" ht="27.75" customHeight="1" thickBot="1">
      <c r="A31" s="7" t="s">
        <v>11</v>
      </c>
      <c r="B31" s="15" t="s">
        <v>58</v>
      </c>
      <c r="C31" s="76">
        <v>390.4</v>
      </c>
      <c r="D31" s="31"/>
      <c r="E31" s="20">
        <f aca="true" t="shared" si="3" ref="E31:E39">ROUND(C31*D31,2)</f>
        <v>0</v>
      </c>
      <c r="F31" s="35"/>
      <c r="G31" s="20">
        <f t="shared" si="0"/>
        <v>0</v>
      </c>
      <c r="H31" s="20">
        <f t="shared" si="1"/>
        <v>0</v>
      </c>
      <c r="I31" s="21">
        <f t="shared" si="2"/>
        <v>0</v>
      </c>
    </row>
    <row r="32" spans="1:9" s="19" customFormat="1" ht="27.75" customHeight="1" thickBot="1">
      <c r="A32" s="30" t="s">
        <v>12</v>
      </c>
      <c r="B32" s="17" t="s">
        <v>59</v>
      </c>
      <c r="C32" s="76">
        <v>293.5</v>
      </c>
      <c r="D32" s="32"/>
      <c r="E32" s="20">
        <f t="shared" si="3"/>
        <v>0</v>
      </c>
      <c r="F32" s="36"/>
      <c r="G32" s="20">
        <f t="shared" si="0"/>
        <v>0</v>
      </c>
      <c r="H32" s="20">
        <f t="shared" si="1"/>
        <v>0</v>
      </c>
      <c r="I32" s="21">
        <f t="shared" si="2"/>
        <v>0</v>
      </c>
    </row>
    <row r="33" spans="1:9" s="19" customFormat="1" ht="27.75" customHeight="1" thickBot="1">
      <c r="A33" s="30" t="s">
        <v>13</v>
      </c>
      <c r="B33" s="17" t="s">
        <v>60</v>
      </c>
      <c r="C33" s="76">
        <v>413.7</v>
      </c>
      <c r="D33" s="32"/>
      <c r="E33" s="20">
        <f t="shared" si="3"/>
        <v>0</v>
      </c>
      <c r="F33" s="36"/>
      <c r="G33" s="20">
        <f t="shared" si="0"/>
        <v>0</v>
      </c>
      <c r="H33" s="20">
        <f t="shared" si="1"/>
        <v>0</v>
      </c>
      <c r="I33" s="21">
        <f t="shared" si="2"/>
        <v>0</v>
      </c>
    </row>
    <row r="34" spans="1:9" s="19" customFormat="1" ht="27.75" customHeight="1" thickBot="1">
      <c r="A34" s="30" t="s">
        <v>14</v>
      </c>
      <c r="B34" s="17" t="s">
        <v>95</v>
      </c>
      <c r="C34" s="77">
        <v>179.6</v>
      </c>
      <c r="D34" s="32"/>
      <c r="E34" s="20">
        <f t="shared" si="3"/>
        <v>0</v>
      </c>
      <c r="F34" s="36"/>
      <c r="G34" s="20">
        <f t="shared" si="0"/>
        <v>0</v>
      </c>
      <c r="H34" s="20">
        <f t="shared" si="1"/>
        <v>0</v>
      </c>
      <c r="I34" s="21">
        <f t="shared" si="2"/>
        <v>0</v>
      </c>
    </row>
    <row r="35" spans="1:9" s="19" customFormat="1" ht="27.75" customHeight="1" thickBot="1">
      <c r="A35" s="30" t="s">
        <v>15</v>
      </c>
      <c r="B35" s="17" t="s">
        <v>61</v>
      </c>
      <c r="C35" s="77">
        <v>261.4</v>
      </c>
      <c r="D35" s="32"/>
      <c r="E35" s="20">
        <f t="shared" si="3"/>
        <v>0</v>
      </c>
      <c r="F35" s="36"/>
      <c r="G35" s="20">
        <f t="shared" si="0"/>
        <v>0</v>
      </c>
      <c r="H35" s="20">
        <f t="shared" si="1"/>
        <v>0</v>
      </c>
      <c r="I35" s="21">
        <f t="shared" si="2"/>
        <v>0</v>
      </c>
    </row>
    <row r="36" spans="1:9" s="19" customFormat="1" ht="27.75" customHeight="1" thickBot="1">
      <c r="A36" s="16" t="s">
        <v>16</v>
      </c>
      <c r="B36" s="17" t="s">
        <v>62</v>
      </c>
      <c r="C36" s="76">
        <v>384.4</v>
      </c>
      <c r="D36" s="33"/>
      <c r="E36" s="20">
        <f t="shared" si="3"/>
        <v>0</v>
      </c>
      <c r="F36" s="37"/>
      <c r="G36" s="20">
        <f t="shared" si="0"/>
        <v>0</v>
      </c>
      <c r="H36" s="20">
        <f t="shared" si="1"/>
        <v>0</v>
      </c>
      <c r="I36" s="21">
        <f t="shared" si="2"/>
        <v>0</v>
      </c>
    </row>
    <row r="37" spans="1:9" s="19" customFormat="1" ht="27.75" customHeight="1" thickBot="1">
      <c r="A37" s="7" t="s">
        <v>17</v>
      </c>
      <c r="B37" s="8" t="s">
        <v>63</v>
      </c>
      <c r="C37" s="77">
        <v>212.4</v>
      </c>
      <c r="D37" s="31"/>
      <c r="E37" s="20">
        <f t="shared" si="3"/>
        <v>0</v>
      </c>
      <c r="F37" s="35"/>
      <c r="G37" s="20">
        <f t="shared" si="0"/>
        <v>0</v>
      </c>
      <c r="H37" s="20">
        <f t="shared" si="1"/>
        <v>0</v>
      </c>
      <c r="I37" s="21">
        <f t="shared" si="2"/>
        <v>0</v>
      </c>
    </row>
    <row r="38" spans="1:9" s="19" customFormat="1" ht="27.75" customHeight="1" thickBot="1">
      <c r="A38" s="55" t="s">
        <v>18</v>
      </c>
      <c r="B38" s="15" t="s">
        <v>64</v>
      </c>
      <c r="C38" s="76">
        <v>105.8</v>
      </c>
      <c r="D38" s="39"/>
      <c r="E38" s="23">
        <f t="shared" si="3"/>
        <v>0</v>
      </c>
      <c r="F38" s="40"/>
      <c r="G38" s="23">
        <f t="shared" si="0"/>
        <v>0</v>
      </c>
      <c r="H38" s="23">
        <f t="shared" si="1"/>
        <v>0</v>
      </c>
      <c r="I38" s="24">
        <f t="shared" si="2"/>
        <v>0</v>
      </c>
    </row>
    <row r="39" spans="1:9" s="19" customFormat="1" ht="27.75" customHeight="1" thickBot="1">
      <c r="A39" s="26" t="s">
        <v>19</v>
      </c>
      <c r="B39" s="17" t="s">
        <v>65</v>
      </c>
      <c r="C39" s="77">
        <v>138.6</v>
      </c>
      <c r="D39" s="34"/>
      <c r="E39" s="41">
        <f t="shared" si="3"/>
        <v>0</v>
      </c>
      <c r="F39" s="38"/>
      <c r="G39" s="41">
        <f t="shared" si="0"/>
        <v>0</v>
      </c>
      <c r="H39" s="41">
        <f t="shared" si="1"/>
        <v>0</v>
      </c>
      <c r="I39" s="60">
        <f t="shared" si="2"/>
        <v>0</v>
      </c>
    </row>
    <row r="40" spans="1:9" ht="27" customHeight="1" thickBot="1">
      <c r="A40" s="25" t="s">
        <v>21</v>
      </c>
      <c r="B40" s="4"/>
      <c r="C40" s="4"/>
      <c r="D40" s="59"/>
      <c r="E40" s="59">
        <f>SUM(E30:E39)</f>
        <v>0</v>
      </c>
      <c r="F40" s="20"/>
      <c r="G40" s="20">
        <f>SUM(G30:G39)</f>
        <v>0</v>
      </c>
      <c r="H40" s="20">
        <f>SUM(H30:H39)</f>
        <v>0</v>
      </c>
      <c r="I40" s="5"/>
    </row>
    <row r="41" spans="1:9" ht="50.25" customHeight="1" thickBot="1">
      <c r="A41" s="52" t="s">
        <v>55</v>
      </c>
      <c r="B41" s="98"/>
      <c r="C41" s="98"/>
      <c r="D41" s="99"/>
      <c r="E41" s="99"/>
      <c r="F41" s="98"/>
      <c r="G41" s="98"/>
      <c r="H41" s="98"/>
      <c r="I41" s="100"/>
    </row>
    <row r="42" ht="14.25">
      <c r="A42" s="44"/>
    </row>
    <row r="43" spans="1:9" ht="31.5" customHeight="1">
      <c r="A43" s="96" t="s">
        <v>93</v>
      </c>
      <c r="B43" s="96"/>
      <c r="C43" s="96"/>
      <c r="D43" s="96"/>
      <c r="E43" s="96"/>
      <c r="F43" s="96"/>
      <c r="G43" s="96"/>
      <c r="H43" s="96"/>
      <c r="I43" s="97"/>
    </row>
    <row r="44" ht="15" thickBot="1">
      <c r="A44" s="44"/>
    </row>
    <row r="45" spans="1:9" ht="45">
      <c r="A45" s="101" t="s">
        <v>0</v>
      </c>
      <c r="B45" s="104" t="s">
        <v>1</v>
      </c>
      <c r="C45" s="30" t="s">
        <v>2</v>
      </c>
      <c r="D45" s="30" t="s">
        <v>29</v>
      </c>
      <c r="E45" s="30" t="s">
        <v>5</v>
      </c>
      <c r="F45" s="30" t="s">
        <v>30</v>
      </c>
      <c r="G45" s="30" t="s">
        <v>7</v>
      </c>
      <c r="H45" s="30" t="s">
        <v>8</v>
      </c>
      <c r="I45" s="10" t="s">
        <v>31</v>
      </c>
    </row>
    <row r="46" spans="1:9" ht="15.75" thickBot="1">
      <c r="A46" s="102"/>
      <c r="B46" s="105"/>
      <c r="C46" s="1" t="s">
        <v>3</v>
      </c>
      <c r="D46" s="1" t="s">
        <v>4</v>
      </c>
      <c r="E46" s="1" t="s">
        <v>6</v>
      </c>
      <c r="F46" s="1"/>
      <c r="G46" s="1" t="s">
        <v>6</v>
      </c>
      <c r="H46" s="1" t="s">
        <v>6</v>
      </c>
      <c r="I46" s="2" t="s">
        <v>9</v>
      </c>
    </row>
    <row r="47" spans="1:9" ht="15.75" thickBot="1">
      <c r="A47" s="103"/>
      <c r="B47" s="106"/>
      <c r="C47" s="26" t="s">
        <v>32</v>
      </c>
      <c r="D47" s="29" t="s">
        <v>33</v>
      </c>
      <c r="E47" s="27" t="s">
        <v>34</v>
      </c>
      <c r="F47" s="29" t="s">
        <v>35</v>
      </c>
      <c r="G47" s="27" t="s">
        <v>36</v>
      </c>
      <c r="H47" s="27" t="s">
        <v>37</v>
      </c>
      <c r="I47" s="28" t="s">
        <v>38</v>
      </c>
    </row>
    <row r="48" spans="1:9" ht="27.75" customHeight="1" thickBot="1">
      <c r="A48" s="7" t="s">
        <v>10</v>
      </c>
      <c r="B48" s="78" t="s">
        <v>66</v>
      </c>
      <c r="C48" s="69">
        <v>47.6</v>
      </c>
      <c r="D48" s="31"/>
      <c r="E48" s="20">
        <f>ROUND(C48*D48,2)</f>
        <v>0</v>
      </c>
      <c r="F48" s="35"/>
      <c r="G48" s="20">
        <f>ROUND(E48*F48,2)</f>
        <v>0</v>
      </c>
      <c r="H48" s="20">
        <f>ROUND(E48+G48,2)</f>
        <v>0</v>
      </c>
      <c r="I48" s="21">
        <f aca="true" t="shared" si="4" ref="I48:I60">ROUND(H48/C48,2)</f>
        <v>0</v>
      </c>
    </row>
    <row r="49" spans="1:9" ht="27.75" customHeight="1" thickBot="1">
      <c r="A49" s="18" t="s">
        <v>11</v>
      </c>
      <c r="B49" s="79" t="s">
        <v>67</v>
      </c>
      <c r="C49" s="72">
        <v>59.6</v>
      </c>
      <c r="D49" s="39"/>
      <c r="E49" s="20">
        <f aca="true" t="shared" si="5" ref="E49:E60">ROUND(C49*D49,2)</f>
        <v>0</v>
      </c>
      <c r="F49" s="40"/>
      <c r="G49" s="20">
        <f aca="true" t="shared" si="6" ref="G49:G60">ROUND(E49*F49,2)</f>
        <v>0</v>
      </c>
      <c r="H49" s="20">
        <f aca="true" t="shared" si="7" ref="H49:H60">ROUND(E49+G49,2)</f>
        <v>0</v>
      </c>
      <c r="I49" s="21">
        <f t="shared" si="4"/>
        <v>0</v>
      </c>
    </row>
    <row r="50" spans="1:9" ht="27.75" customHeight="1" thickBot="1">
      <c r="A50" s="61" t="s">
        <v>12</v>
      </c>
      <c r="B50" s="79" t="s">
        <v>68</v>
      </c>
      <c r="C50" s="74">
        <v>170.7</v>
      </c>
      <c r="D50" s="63"/>
      <c r="E50" s="23">
        <f t="shared" si="5"/>
        <v>0</v>
      </c>
      <c r="F50" s="64"/>
      <c r="G50" s="23">
        <f t="shared" si="6"/>
        <v>0</v>
      </c>
      <c r="H50" s="23">
        <f t="shared" si="7"/>
        <v>0</v>
      </c>
      <c r="I50" s="24">
        <f t="shared" si="4"/>
        <v>0</v>
      </c>
    </row>
    <row r="51" spans="1:9" ht="27.75" customHeight="1" thickBot="1">
      <c r="A51" s="16">
        <v>4</v>
      </c>
      <c r="B51" s="79" t="s">
        <v>69</v>
      </c>
      <c r="C51" s="71">
        <v>158.6</v>
      </c>
      <c r="D51" s="33"/>
      <c r="E51" s="22">
        <f t="shared" si="5"/>
        <v>0</v>
      </c>
      <c r="F51" s="37"/>
      <c r="G51" s="22">
        <f t="shared" si="6"/>
        <v>0</v>
      </c>
      <c r="H51" s="22">
        <f t="shared" si="7"/>
        <v>0</v>
      </c>
      <c r="I51" s="22">
        <f t="shared" si="4"/>
        <v>0</v>
      </c>
    </row>
    <row r="52" spans="1:9" ht="27.75" customHeight="1" thickBot="1">
      <c r="A52" s="16">
        <v>5</v>
      </c>
      <c r="B52" s="79" t="s">
        <v>70</v>
      </c>
      <c r="C52" s="71">
        <v>346.6</v>
      </c>
      <c r="D52" s="33"/>
      <c r="E52" s="22">
        <f t="shared" si="5"/>
        <v>0</v>
      </c>
      <c r="F52" s="37"/>
      <c r="G52" s="22">
        <f t="shared" si="6"/>
        <v>0</v>
      </c>
      <c r="H52" s="22">
        <f t="shared" si="7"/>
        <v>0</v>
      </c>
      <c r="I52" s="22">
        <f t="shared" si="4"/>
        <v>0</v>
      </c>
    </row>
    <row r="53" spans="1:9" ht="27.75" customHeight="1" thickBot="1">
      <c r="A53" s="16">
        <v>6</v>
      </c>
      <c r="B53" s="80" t="s">
        <v>71</v>
      </c>
      <c r="C53" s="71">
        <v>21.1</v>
      </c>
      <c r="D53" s="33"/>
      <c r="E53" s="22">
        <f t="shared" si="5"/>
        <v>0</v>
      </c>
      <c r="F53" s="37"/>
      <c r="G53" s="22">
        <f t="shared" si="6"/>
        <v>0</v>
      </c>
      <c r="H53" s="22">
        <f t="shared" si="7"/>
        <v>0</v>
      </c>
      <c r="I53" s="22">
        <f t="shared" si="4"/>
        <v>0</v>
      </c>
    </row>
    <row r="54" spans="1:9" ht="27.75" customHeight="1" thickBot="1">
      <c r="A54" s="16">
        <v>7</v>
      </c>
      <c r="B54" s="81" t="s">
        <v>76</v>
      </c>
      <c r="C54" s="71">
        <v>115.8</v>
      </c>
      <c r="D54" s="33"/>
      <c r="E54" s="22">
        <f t="shared" si="5"/>
        <v>0</v>
      </c>
      <c r="F54" s="37"/>
      <c r="G54" s="22">
        <f t="shared" si="6"/>
        <v>0</v>
      </c>
      <c r="H54" s="22">
        <f t="shared" si="7"/>
        <v>0</v>
      </c>
      <c r="I54" s="22">
        <f t="shared" si="4"/>
        <v>0</v>
      </c>
    </row>
    <row r="55" spans="1:9" ht="27.75" customHeight="1" thickBot="1">
      <c r="A55" s="16">
        <v>8</v>
      </c>
      <c r="B55" s="81" t="s">
        <v>77</v>
      </c>
      <c r="C55" s="71">
        <v>470.8</v>
      </c>
      <c r="D55" s="33"/>
      <c r="E55" s="22">
        <f t="shared" si="5"/>
        <v>0</v>
      </c>
      <c r="F55" s="37"/>
      <c r="G55" s="22">
        <f t="shared" si="6"/>
        <v>0</v>
      </c>
      <c r="H55" s="22">
        <f t="shared" si="7"/>
        <v>0</v>
      </c>
      <c r="I55" s="22">
        <f t="shared" si="4"/>
        <v>0</v>
      </c>
    </row>
    <row r="56" spans="1:9" ht="27.75" customHeight="1" thickBot="1">
      <c r="A56" s="16">
        <v>9</v>
      </c>
      <c r="B56" s="81" t="s">
        <v>78</v>
      </c>
      <c r="C56" s="71">
        <v>15.4</v>
      </c>
      <c r="D56" s="33"/>
      <c r="E56" s="22">
        <f t="shared" si="5"/>
        <v>0</v>
      </c>
      <c r="F56" s="37"/>
      <c r="G56" s="22">
        <f t="shared" si="6"/>
        <v>0</v>
      </c>
      <c r="H56" s="22">
        <f t="shared" si="7"/>
        <v>0</v>
      </c>
      <c r="I56" s="22">
        <f t="shared" si="4"/>
        <v>0</v>
      </c>
    </row>
    <row r="57" spans="1:9" ht="27.75" customHeight="1" thickBot="1">
      <c r="A57" s="16">
        <v>10</v>
      </c>
      <c r="B57" s="81" t="s">
        <v>79</v>
      </c>
      <c r="C57" s="71">
        <v>339.9</v>
      </c>
      <c r="D57" s="33"/>
      <c r="E57" s="22">
        <f t="shared" si="5"/>
        <v>0</v>
      </c>
      <c r="F57" s="37"/>
      <c r="G57" s="22">
        <f t="shared" si="6"/>
        <v>0</v>
      </c>
      <c r="H57" s="22">
        <f t="shared" si="7"/>
        <v>0</v>
      </c>
      <c r="I57" s="22">
        <f t="shared" si="4"/>
        <v>0</v>
      </c>
    </row>
    <row r="58" spans="1:9" ht="27.75" customHeight="1" thickBot="1">
      <c r="A58" s="16">
        <v>11</v>
      </c>
      <c r="B58" s="81" t="s">
        <v>80</v>
      </c>
      <c r="C58" s="71">
        <v>204.2</v>
      </c>
      <c r="D58" s="33"/>
      <c r="E58" s="22">
        <f t="shared" si="5"/>
        <v>0</v>
      </c>
      <c r="F58" s="37"/>
      <c r="G58" s="22">
        <f t="shared" si="6"/>
        <v>0</v>
      </c>
      <c r="H58" s="22">
        <f t="shared" si="7"/>
        <v>0</v>
      </c>
      <c r="I58" s="22">
        <f t="shared" si="4"/>
        <v>0</v>
      </c>
    </row>
    <row r="59" spans="1:9" ht="27.75" customHeight="1" thickBot="1">
      <c r="A59" s="16">
        <v>12</v>
      </c>
      <c r="B59" s="81" t="s">
        <v>81</v>
      </c>
      <c r="C59" s="71">
        <v>125.5</v>
      </c>
      <c r="D59" s="33"/>
      <c r="E59" s="22">
        <f t="shared" si="5"/>
        <v>0</v>
      </c>
      <c r="F59" s="37"/>
      <c r="G59" s="22">
        <f t="shared" si="6"/>
        <v>0</v>
      </c>
      <c r="H59" s="22">
        <f t="shared" si="7"/>
        <v>0</v>
      </c>
      <c r="I59" s="22">
        <f t="shared" si="4"/>
        <v>0</v>
      </c>
    </row>
    <row r="60" spans="1:9" ht="27.75" customHeight="1" thickBot="1">
      <c r="A60" s="16">
        <v>13</v>
      </c>
      <c r="B60" s="81" t="s">
        <v>82</v>
      </c>
      <c r="C60" s="71">
        <v>339</v>
      </c>
      <c r="D60" s="33"/>
      <c r="E60" s="22">
        <f t="shared" si="5"/>
        <v>0</v>
      </c>
      <c r="F60" s="37"/>
      <c r="G60" s="22">
        <f t="shared" si="6"/>
        <v>0</v>
      </c>
      <c r="H60" s="22">
        <f t="shared" si="7"/>
        <v>0</v>
      </c>
      <c r="I60" s="22">
        <f t="shared" si="4"/>
        <v>0</v>
      </c>
    </row>
    <row r="61" spans="1:9" ht="30" customHeight="1" thickBot="1">
      <c r="A61" s="25" t="s">
        <v>21</v>
      </c>
      <c r="B61" s="6" t="s">
        <v>20</v>
      </c>
      <c r="C61" s="6"/>
      <c r="D61" s="59"/>
      <c r="E61" s="59">
        <f>SUM(E48:E60)</f>
        <v>0</v>
      </c>
      <c r="F61" s="20"/>
      <c r="G61" s="20"/>
      <c r="H61" s="20">
        <f>SUM(H48:H60)</f>
        <v>0</v>
      </c>
      <c r="I61" s="5"/>
    </row>
    <row r="62" spans="1:9" ht="51" customHeight="1" thickBot="1">
      <c r="A62" s="52" t="s">
        <v>55</v>
      </c>
      <c r="B62" s="98"/>
      <c r="C62" s="98"/>
      <c r="D62" s="99"/>
      <c r="E62" s="99"/>
      <c r="F62" s="98"/>
      <c r="G62" s="98"/>
      <c r="H62" s="98"/>
      <c r="I62" s="100"/>
    </row>
    <row r="63" ht="14.25">
      <c r="A63" s="44"/>
    </row>
    <row r="64" spans="1:8" ht="25.5" customHeight="1">
      <c r="A64" s="96" t="s">
        <v>97</v>
      </c>
      <c r="B64" s="96"/>
      <c r="C64" s="14"/>
      <c r="D64" s="14"/>
      <c r="E64" s="14"/>
      <c r="F64" s="14"/>
      <c r="G64" s="14"/>
      <c r="H64" s="14"/>
    </row>
    <row r="65" ht="15" thickBot="1">
      <c r="A65" s="44"/>
    </row>
    <row r="66" spans="1:9" ht="45">
      <c r="A66" s="101" t="s">
        <v>0</v>
      </c>
      <c r="B66" s="104" t="s">
        <v>1</v>
      </c>
      <c r="C66" s="30" t="s">
        <v>2</v>
      </c>
      <c r="D66" s="30" t="s">
        <v>29</v>
      </c>
      <c r="E66" s="30" t="s">
        <v>5</v>
      </c>
      <c r="F66" s="30" t="s">
        <v>30</v>
      </c>
      <c r="G66" s="30" t="s">
        <v>7</v>
      </c>
      <c r="H66" s="30" t="s">
        <v>8</v>
      </c>
      <c r="I66" s="10" t="s">
        <v>31</v>
      </c>
    </row>
    <row r="67" spans="1:9" ht="15.75" thickBot="1">
      <c r="A67" s="102"/>
      <c r="B67" s="105"/>
      <c r="C67" s="1" t="s">
        <v>3</v>
      </c>
      <c r="D67" s="1" t="s">
        <v>4</v>
      </c>
      <c r="E67" s="1" t="s">
        <v>6</v>
      </c>
      <c r="F67" s="1"/>
      <c r="G67" s="1" t="s">
        <v>6</v>
      </c>
      <c r="H67" s="1" t="s">
        <v>6</v>
      </c>
      <c r="I67" s="2" t="s">
        <v>9</v>
      </c>
    </row>
    <row r="68" spans="1:9" ht="15.75" thickBot="1">
      <c r="A68" s="103"/>
      <c r="B68" s="106"/>
      <c r="C68" s="26" t="s">
        <v>32</v>
      </c>
      <c r="D68" s="29" t="s">
        <v>33</v>
      </c>
      <c r="E68" s="27" t="s">
        <v>34</v>
      </c>
      <c r="F68" s="29" t="s">
        <v>35</v>
      </c>
      <c r="G68" s="27" t="s">
        <v>36</v>
      </c>
      <c r="H68" s="27" t="s">
        <v>37</v>
      </c>
      <c r="I68" s="28" t="s">
        <v>38</v>
      </c>
    </row>
    <row r="69" spans="1:9" ht="27.75" customHeight="1" thickBot="1">
      <c r="A69" s="30" t="s">
        <v>10</v>
      </c>
      <c r="B69" s="17" t="s">
        <v>72</v>
      </c>
      <c r="C69" s="70">
        <v>289.1</v>
      </c>
      <c r="D69" s="32"/>
      <c r="E69" s="20">
        <f>ROUND(C69*D69,2)</f>
        <v>0</v>
      </c>
      <c r="F69" s="36"/>
      <c r="G69" s="20">
        <f>ROUND(E69*F69,2)</f>
        <v>0</v>
      </c>
      <c r="H69" s="20">
        <f>ROUND(E69+G69,2)</f>
        <v>0</v>
      </c>
      <c r="I69" s="21">
        <f>ROUND(H69/C69,2)</f>
        <v>0</v>
      </c>
    </row>
    <row r="70" spans="1:9" ht="27.75" customHeight="1" thickBot="1">
      <c r="A70" s="26" t="s">
        <v>11</v>
      </c>
      <c r="B70" s="17" t="s">
        <v>83</v>
      </c>
      <c r="C70" s="73">
        <v>78.8</v>
      </c>
      <c r="D70" s="34"/>
      <c r="E70" s="41">
        <f>ROUND(C70*D70,2)</f>
        <v>0</v>
      </c>
      <c r="F70" s="38"/>
      <c r="G70" s="41">
        <f>ROUND(E70*F70,2)</f>
        <v>0</v>
      </c>
      <c r="H70" s="41">
        <f>ROUND(E70+G70,2)</f>
        <v>0</v>
      </c>
      <c r="I70" s="60">
        <f>ROUND(H70/C70,2)</f>
        <v>0</v>
      </c>
    </row>
    <row r="71" spans="1:9" ht="27.75" customHeight="1" thickBot="1">
      <c r="A71" s="26" t="s">
        <v>12</v>
      </c>
      <c r="B71" s="17" t="s">
        <v>84</v>
      </c>
      <c r="C71" s="73">
        <v>348.2</v>
      </c>
      <c r="D71" s="34"/>
      <c r="E71" s="41">
        <f>ROUND(C71*D71,2)</f>
        <v>0</v>
      </c>
      <c r="F71" s="38"/>
      <c r="G71" s="41">
        <f>ROUND(E71*F71,2)</f>
        <v>0</v>
      </c>
      <c r="H71" s="41">
        <f>ROUND(E71+G71,2)</f>
        <v>0</v>
      </c>
      <c r="I71" s="60">
        <f>ROUND(H71/C71,2)</f>
        <v>0</v>
      </c>
    </row>
    <row r="72" spans="1:9" ht="27.75" customHeight="1" thickBot="1">
      <c r="A72" s="86" t="s">
        <v>13</v>
      </c>
      <c r="B72" s="82" t="s">
        <v>85</v>
      </c>
      <c r="C72" s="83">
        <v>406</v>
      </c>
      <c r="D72" s="84"/>
      <c r="E72" s="65">
        <f>ROUND(C72*D72,2)</f>
        <v>0</v>
      </c>
      <c r="F72" s="85"/>
      <c r="G72" s="65">
        <f>ROUND(E72*F72,2)</f>
        <v>0</v>
      </c>
      <c r="H72" s="65">
        <f>ROUND(E72+G72,2)</f>
        <v>0</v>
      </c>
      <c r="I72" s="66">
        <f>ROUND(H72/C72,2)</f>
        <v>0</v>
      </c>
    </row>
    <row r="73" spans="1:9" ht="30" customHeight="1" thickBot="1">
      <c r="A73" s="25" t="s">
        <v>21</v>
      </c>
      <c r="B73" s="6"/>
      <c r="C73" s="6"/>
      <c r="D73" s="59"/>
      <c r="E73" s="59">
        <f>SUM(E69:E72)</f>
        <v>0</v>
      </c>
      <c r="F73" s="20"/>
      <c r="G73" s="20">
        <f>SUM(G69:G72)</f>
        <v>0</v>
      </c>
      <c r="H73" s="20">
        <f>SUM(H69:H72)</f>
        <v>0</v>
      </c>
      <c r="I73" s="5"/>
    </row>
    <row r="74" spans="1:9" ht="49.5" customHeight="1" thickBot="1">
      <c r="A74" s="52" t="s">
        <v>55</v>
      </c>
      <c r="B74" s="98"/>
      <c r="C74" s="98"/>
      <c r="D74" s="99"/>
      <c r="E74" s="99"/>
      <c r="F74" s="98"/>
      <c r="G74" s="98"/>
      <c r="H74" s="98"/>
      <c r="I74" s="100"/>
    </row>
    <row r="75" ht="14.25">
      <c r="A75" s="44"/>
    </row>
    <row r="76" spans="1:9" ht="25.5" customHeight="1">
      <c r="A76" s="107" t="s">
        <v>98</v>
      </c>
      <c r="B76" s="107"/>
      <c r="C76" s="107"/>
      <c r="D76" s="107"/>
      <c r="E76" s="107"/>
      <c r="F76" s="107"/>
      <c r="G76" s="107"/>
      <c r="H76" s="107"/>
      <c r="I76" s="107"/>
    </row>
    <row r="77" ht="14.25">
      <c r="A77" s="44"/>
    </row>
    <row r="78" ht="15" thickBot="1">
      <c r="A78" s="44"/>
    </row>
    <row r="79" spans="1:9" ht="45">
      <c r="A79" s="101" t="s">
        <v>0</v>
      </c>
      <c r="B79" s="104" t="s">
        <v>1</v>
      </c>
      <c r="C79" s="30" t="s">
        <v>2</v>
      </c>
      <c r="D79" s="30" t="s">
        <v>29</v>
      </c>
      <c r="E79" s="30" t="s">
        <v>5</v>
      </c>
      <c r="F79" s="30" t="s">
        <v>30</v>
      </c>
      <c r="G79" s="30" t="s">
        <v>7</v>
      </c>
      <c r="H79" s="30" t="s">
        <v>8</v>
      </c>
      <c r="I79" s="10" t="s">
        <v>31</v>
      </c>
    </row>
    <row r="80" spans="1:9" ht="15.75" thickBot="1">
      <c r="A80" s="102"/>
      <c r="B80" s="105"/>
      <c r="C80" s="1" t="s">
        <v>3</v>
      </c>
      <c r="D80" s="1" t="s">
        <v>4</v>
      </c>
      <c r="E80" s="1" t="s">
        <v>6</v>
      </c>
      <c r="F80" s="1"/>
      <c r="G80" s="1" t="s">
        <v>6</v>
      </c>
      <c r="H80" s="1" t="s">
        <v>6</v>
      </c>
      <c r="I80" s="2" t="s">
        <v>9</v>
      </c>
    </row>
    <row r="81" spans="1:86" ht="15.75" thickBot="1">
      <c r="A81" s="103"/>
      <c r="B81" s="106"/>
      <c r="C81" s="16" t="s">
        <v>32</v>
      </c>
      <c r="D81" s="46" t="s">
        <v>33</v>
      </c>
      <c r="E81" s="47" t="s">
        <v>34</v>
      </c>
      <c r="F81" s="46" t="s">
        <v>35</v>
      </c>
      <c r="G81" s="47" t="s">
        <v>36</v>
      </c>
      <c r="H81" s="47" t="s">
        <v>37</v>
      </c>
      <c r="I81" s="47" t="s">
        <v>38</v>
      </c>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row>
    <row r="82" spans="1:86" s="42" customFormat="1" ht="27.75" customHeight="1" thickBot="1">
      <c r="A82" s="45" t="s">
        <v>10</v>
      </c>
      <c r="B82" s="67" t="s">
        <v>86</v>
      </c>
      <c r="C82" s="69">
        <v>23.6</v>
      </c>
      <c r="D82" s="31"/>
      <c r="E82" s="20">
        <f>ROUND(C82*D82,2)</f>
        <v>0</v>
      </c>
      <c r="F82" s="35"/>
      <c r="G82" s="20">
        <f>ROUND(E82*F82,2)</f>
        <v>0</v>
      </c>
      <c r="H82" s="20">
        <f>ROUND(E82+G82,2)</f>
        <v>0</v>
      </c>
      <c r="I82" s="22">
        <f>ROUND(H82/C82,2)</f>
        <v>0</v>
      </c>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row>
    <row r="83" spans="1:9" s="43" customFormat="1" ht="27.75" customHeight="1" thickBot="1">
      <c r="A83" s="16" t="s">
        <v>11</v>
      </c>
      <c r="B83" s="67" t="s">
        <v>73</v>
      </c>
      <c r="C83" s="92">
        <v>77</v>
      </c>
      <c r="D83" s="33"/>
      <c r="E83" s="94">
        <f>ROUND(C83*D83,2)</f>
        <v>0</v>
      </c>
      <c r="F83" s="37"/>
      <c r="G83" s="22">
        <f>ROUND(E83*F83,2)</f>
        <v>0</v>
      </c>
      <c r="H83" s="22">
        <f>ROUND(E83+G83,2)</f>
        <v>0</v>
      </c>
      <c r="I83" s="95">
        <f>ROUND(H83/C83,2)</f>
        <v>0</v>
      </c>
    </row>
    <row r="84" spans="1:9" s="43" customFormat="1" ht="27.75" customHeight="1" thickBot="1">
      <c r="A84" s="16" t="s">
        <v>12</v>
      </c>
      <c r="B84" s="67" t="s">
        <v>87</v>
      </c>
      <c r="C84" s="92">
        <v>73.6</v>
      </c>
      <c r="D84" s="33"/>
      <c r="E84" s="94">
        <f>ROUND(C84*D84,2)</f>
        <v>0</v>
      </c>
      <c r="F84" s="37"/>
      <c r="G84" s="22">
        <f>ROUND(E84*F84,2)</f>
        <v>0</v>
      </c>
      <c r="H84" s="22">
        <f>ROUND(E84+G84,2)</f>
        <v>0</v>
      </c>
      <c r="I84" s="95">
        <f>ROUND(H84/C84,2)</f>
        <v>0</v>
      </c>
    </row>
    <row r="85" spans="1:9" s="43" customFormat="1" ht="27.75" customHeight="1" thickBot="1">
      <c r="A85" s="16" t="s">
        <v>13</v>
      </c>
      <c r="B85" s="67" t="s">
        <v>88</v>
      </c>
      <c r="C85" s="93">
        <v>790.1</v>
      </c>
      <c r="D85" s="33"/>
      <c r="E85" s="94">
        <f>ROUND(C85*D85,2)</f>
        <v>0</v>
      </c>
      <c r="F85" s="37"/>
      <c r="G85" s="22">
        <f>ROUND(E85*F85,2)</f>
        <v>0</v>
      </c>
      <c r="H85" s="22">
        <f>ROUND(E85+G85,2)</f>
        <v>0</v>
      </c>
      <c r="I85" s="95">
        <f>ROUND(H85/C85,2)</f>
        <v>0</v>
      </c>
    </row>
    <row r="86" spans="1:9" s="43" customFormat="1" ht="27.75" customHeight="1" thickBot="1">
      <c r="A86" s="87" t="s">
        <v>14</v>
      </c>
      <c r="B86" s="88" t="s">
        <v>89</v>
      </c>
      <c r="C86" s="89">
        <v>133.9</v>
      </c>
      <c r="D86" s="90"/>
      <c r="E86" s="59">
        <f>ROUND(C86*D86,2)</f>
        <v>0</v>
      </c>
      <c r="F86" s="91"/>
      <c r="G86" s="59">
        <f>ROUND(E86*F86,2)</f>
        <v>0</v>
      </c>
      <c r="H86" s="59">
        <f>ROUND(E86+G86,2)</f>
        <v>0</v>
      </c>
      <c r="I86" s="59">
        <f>ROUND(H86/C86,2)</f>
        <v>0</v>
      </c>
    </row>
    <row r="87" spans="1:9" ht="30" customHeight="1" thickBot="1">
      <c r="A87" s="25" t="s">
        <v>21</v>
      </c>
      <c r="B87" s="53"/>
      <c r="C87" s="6"/>
      <c r="D87" s="59"/>
      <c r="E87" s="59">
        <f>SUM(E82:E86)</f>
        <v>0</v>
      </c>
      <c r="F87" s="20"/>
      <c r="G87" s="59">
        <f>SUM(G82:G86)</f>
        <v>0</v>
      </c>
      <c r="H87" s="59">
        <f>SUM(H82:H86)</f>
        <v>0</v>
      </c>
      <c r="I87" s="5"/>
    </row>
    <row r="88" spans="1:9" ht="52.5" customHeight="1" thickBot="1">
      <c r="A88" s="52" t="s">
        <v>55</v>
      </c>
      <c r="B88" s="98"/>
      <c r="C88" s="98"/>
      <c r="D88" s="99"/>
      <c r="E88" s="99"/>
      <c r="F88" s="98"/>
      <c r="G88" s="98"/>
      <c r="H88" s="98"/>
      <c r="I88" s="100"/>
    </row>
    <row r="90" spans="1:9" ht="23.25" customHeight="1">
      <c r="A90" s="107" t="s">
        <v>92</v>
      </c>
      <c r="B90" s="107"/>
      <c r="C90" s="107"/>
      <c r="D90" s="107"/>
      <c r="E90" s="107"/>
      <c r="F90" s="107"/>
      <c r="G90" s="107"/>
      <c r="H90" s="107"/>
      <c r="I90" s="107"/>
    </row>
    <row r="91" ht="18.75" customHeight="1" thickBot="1">
      <c r="A91" s="44"/>
    </row>
    <row r="92" spans="1:9" ht="48" customHeight="1">
      <c r="A92" s="101" t="s">
        <v>0</v>
      </c>
      <c r="B92" s="104" t="s">
        <v>1</v>
      </c>
      <c r="C92" s="57" t="s">
        <v>2</v>
      </c>
      <c r="D92" s="57" t="s">
        <v>29</v>
      </c>
      <c r="E92" s="57" t="s">
        <v>5</v>
      </c>
      <c r="F92" s="57" t="s">
        <v>30</v>
      </c>
      <c r="G92" s="57" t="s">
        <v>7</v>
      </c>
      <c r="H92" s="57" t="s">
        <v>8</v>
      </c>
      <c r="I92" s="56" t="s">
        <v>31</v>
      </c>
    </row>
    <row r="93" spans="1:9" ht="21.75" customHeight="1" thickBot="1">
      <c r="A93" s="102"/>
      <c r="B93" s="105"/>
      <c r="C93" s="1" t="s">
        <v>3</v>
      </c>
      <c r="D93" s="1" t="s">
        <v>4</v>
      </c>
      <c r="E93" s="1" t="s">
        <v>6</v>
      </c>
      <c r="F93" s="1"/>
      <c r="G93" s="1" t="s">
        <v>6</v>
      </c>
      <c r="H93" s="1" t="s">
        <v>6</v>
      </c>
      <c r="I93" s="2" t="s">
        <v>9</v>
      </c>
    </row>
    <row r="94" spans="1:9" ht="15.75" thickBot="1">
      <c r="A94" s="103"/>
      <c r="B94" s="106"/>
      <c r="C94" s="26" t="s">
        <v>32</v>
      </c>
      <c r="D94" s="29" t="s">
        <v>33</v>
      </c>
      <c r="E94" s="27" t="s">
        <v>34</v>
      </c>
      <c r="F94" s="29" t="s">
        <v>35</v>
      </c>
      <c r="G94" s="27" t="s">
        <v>36</v>
      </c>
      <c r="H94" s="27" t="s">
        <v>37</v>
      </c>
      <c r="I94" s="28" t="s">
        <v>38</v>
      </c>
    </row>
    <row r="95" spans="1:9" ht="27.75" customHeight="1" thickBot="1">
      <c r="A95" s="58" t="s">
        <v>10</v>
      </c>
      <c r="B95" s="8" t="s">
        <v>99</v>
      </c>
      <c r="C95" s="69">
        <v>26.4</v>
      </c>
      <c r="D95" s="31"/>
      <c r="E95" s="20">
        <f>ROUND(C95*D95,2)</f>
        <v>0</v>
      </c>
      <c r="F95" s="35"/>
      <c r="G95" s="20">
        <f>ROUND(E95*F95,2)</f>
        <v>0</v>
      </c>
      <c r="H95" s="20">
        <f>ROUND(E95+G95,2)</f>
        <v>0</v>
      </c>
      <c r="I95" s="21">
        <f>ROUND(H95/C95,2)</f>
        <v>0</v>
      </c>
    </row>
    <row r="96" spans="1:9" ht="27.75" customHeight="1" thickBot="1">
      <c r="A96" s="58" t="s">
        <v>11</v>
      </c>
      <c r="B96" s="15" t="s">
        <v>74</v>
      </c>
      <c r="C96" s="69">
        <v>4.29</v>
      </c>
      <c r="D96" s="31"/>
      <c r="E96" s="20">
        <f>ROUND(C96*D96,2)</f>
        <v>0</v>
      </c>
      <c r="F96" s="35"/>
      <c r="G96" s="20">
        <f>ROUND(E96*F96,2)</f>
        <v>0</v>
      </c>
      <c r="H96" s="20">
        <f>ROUND(E96+G96,2)</f>
        <v>0</v>
      </c>
      <c r="I96" s="21">
        <f>ROUND(H96/C96,2)</f>
        <v>0</v>
      </c>
    </row>
    <row r="97" spans="1:9" ht="27.75" customHeight="1" thickBot="1">
      <c r="A97" s="57" t="s">
        <v>12</v>
      </c>
      <c r="B97" s="62" t="s">
        <v>100</v>
      </c>
      <c r="C97" s="70">
        <v>63.3</v>
      </c>
      <c r="D97" s="32"/>
      <c r="E97" s="23">
        <f>ROUND(C97*D97,2)</f>
        <v>0</v>
      </c>
      <c r="F97" s="36"/>
      <c r="G97" s="23">
        <f>ROUND(E97*F97,2)</f>
        <v>0</v>
      </c>
      <c r="H97" s="23">
        <f>ROUND(E97+G97,2)</f>
        <v>0</v>
      </c>
      <c r="I97" s="24">
        <f>ROUND(H97/C97,2)</f>
        <v>0</v>
      </c>
    </row>
    <row r="98" spans="1:9" ht="27.75" customHeight="1" thickBot="1">
      <c r="A98" s="26" t="s">
        <v>13</v>
      </c>
      <c r="B98" s="17" t="s">
        <v>90</v>
      </c>
      <c r="C98" s="73">
        <v>66</v>
      </c>
      <c r="D98" s="34"/>
      <c r="E98" s="41">
        <f>ROUND(C98*D98,2)</f>
        <v>0</v>
      </c>
      <c r="F98" s="38"/>
      <c r="G98" s="41">
        <f>ROUND(E98*F98,2)</f>
        <v>0</v>
      </c>
      <c r="H98" s="41">
        <f>ROUND(E98+G98,2)</f>
        <v>0</v>
      </c>
      <c r="I98" s="60">
        <f>ROUND(H98/C98,2)</f>
        <v>0</v>
      </c>
    </row>
    <row r="99" spans="1:9" ht="28.5" customHeight="1" thickBot="1">
      <c r="A99" s="25" t="s">
        <v>21</v>
      </c>
      <c r="B99" s="6"/>
      <c r="C99" s="6"/>
      <c r="D99" s="59"/>
      <c r="E99" s="59">
        <f>SUM(E95:E98)</f>
        <v>0</v>
      </c>
      <c r="F99" s="20"/>
      <c r="G99" s="20">
        <f>SUM(G95:G98)</f>
        <v>0</v>
      </c>
      <c r="H99" s="20">
        <f>SUM(H95:H98)</f>
        <v>0</v>
      </c>
      <c r="I99" s="5"/>
    </row>
    <row r="100" spans="1:9" ht="43.5" thickBot="1">
      <c r="A100" s="52" t="s">
        <v>55</v>
      </c>
      <c r="B100" s="98"/>
      <c r="C100" s="98"/>
      <c r="D100" s="99"/>
      <c r="E100" s="99"/>
      <c r="F100" s="98"/>
      <c r="G100" s="98"/>
      <c r="H100" s="98"/>
      <c r="I100" s="100"/>
    </row>
    <row r="103" spans="2:8" ht="14.25">
      <c r="B103" s="114" t="s">
        <v>75</v>
      </c>
      <c r="C103" s="114"/>
      <c r="D103" s="114"/>
      <c r="E103" s="114"/>
      <c r="F103" s="114"/>
      <c r="G103" s="114"/>
      <c r="H103" s="114"/>
    </row>
    <row r="104" spans="2:8" ht="14.25">
      <c r="B104" s="114"/>
      <c r="C104" s="114"/>
      <c r="D104" s="114"/>
      <c r="E104" s="114"/>
      <c r="F104" s="114"/>
      <c r="G104" s="114"/>
      <c r="H104" s="114"/>
    </row>
    <row r="105" spans="2:8" ht="14.25">
      <c r="B105" s="114"/>
      <c r="C105" s="114"/>
      <c r="D105" s="114"/>
      <c r="E105" s="114"/>
      <c r="F105" s="114"/>
      <c r="G105" s="114"/>
      <c r="H105" s="114"/>
    </row>
    <row r="106" spans="2:8" ht="14.25">
      <c r="B106" s="114"/>
      <c r="C106" s="114"/>
      <c r="D106" s="114"/>
      <c r="E106" s="114"/>
      <c r="F106" s="114"/>
      <c r="G106" s="114"/>
      <c r="H106" s="114"/>
    </row>
    <row r="107" spans="2:8" ht="14.25">
      <c r="B107" s="114"/>
      <c r="C107" s="114"/>
      <c r="D107" s="114"/>
      <c r="E107" s="114"/>
      <c r="F107" s="114"/>
      <c r="G107" s="114"/>
      <c r="H107" s="114"/>
    </row>
    <row r="108" spans="2:8" ht="14.25">
      <c r="B108" s="114"/>
      <c r="C108" s="114"/>
      <c r="D108" s="114"/>
      <c r="E108" s="114"/>
      <c r="F108" s="114"/>
      <c r="G108" s="114"/>
      <c r="H108" s="114"/>
    </row>
    <row r="109" spans="2:8" ht="14.25">
      <c r="B109" s="114"/>
      <c r="C109" s="114"/>
      <c r="D109" s="114"/>
      <c r="E109" s="114"/>
      <c r="F109" s="114"/>
      <c r="G109" s="114"/>
      <c r="H109" s="114"/>
    </row>
    <row r="110" spans="2:8" ht="14.25">
      <c r="B110" s="114"/>
      <c r="C110" s="114"/>
      <c r="D110" s="114"/>
      <c r="E110" s="114"/>
      <c r="F110" s="114"/>
      <c r="G110" s="114"/>
      <c r="H110" s="114"/>
    </row>
    <row r="111" spans="2:8" ht="14.25">
      <c r="B111" s="114"/>
      <c r="C111" s="114"/>
      <c r="D111" s="114"/>
      <c r="E111" s="114"/>
      <c r="F111" s="114"/>
      <c r="G111" s="114"/>
      <c r="H111" s="114"/>
    </row>
    <row r="112" spans="2:8" ht="14.25">
      <c r="B112" s="114"/>
      <c r="C112" s="114"/>
      <c r="D112" s="114"/>
      <c r="E112" s="114"/>
      <c r="F112" s="114"/>
      <c r="G112" s="114"/>
      <c r="H112" s="114"/>
    </row>
    <row r="113" spans="2:8" ht="14.25">
      <c r="B113" s="111" t="s">
        <v>48</v>
      </c>
      <c r="C113" s="111"/>
      <c r="D113" s="111"/>
      <c r="E113" s="111"/>
      <c r="F113" s="111"/>
      <c r="G113" s="111"/>
      <c r="H113" s="111"/>
    </row>
    <row r="114" spans="2:8" ht="14.25">
      <c r="B114" s="111"/>
      <c r="C114" s="111"/>
      <c r="D114" s="111"/>
      <c r="E114" s="111"/>
      <c r="F114" s="111"/>
      <c r="G114" s="111"/>
      <c r="H114" s="111"/>
    </row>
    <row r="115" spans="2:8" ht="14.25">
      <c r="B115" s="112" t="s">
        <v>53</v>
      </c>
      <c r="C115" s="112"/>
      <c r="D115" s="112"/>
      <c r="E115" s="112"/>
      <c r="F115" s="112"/>
      <c r="G115" s="112"/>
      <c r="H115" s="112"/>
    </row>
    <row r="116" spans="2:8" ht="14.25">
      <c r="B116" s="112"/>
      <c r="C116" s="112"/>
      <c r="D116" s="112"/>
      <c r="E116" s="112"/>
      <c r="F116" s="112"/>
      <c r="G116" s="112"/>
      <c r="H116" s="112"/>
    </row>
    <row r="117" spans="2:8" ht="14.25">
      <c r="B117" s="112"/>
      <c r="C117" s="112"/>
      <c r="D117" s="112"/>
      <c r="E117" s="112"/>
      <c r="F117" s="112"/>
      <c r="G117" s="112"/>
      <c r="H117" s="112"/>
    </row>
    <row r="118" spans="2:8" ht="14.25">
      <c r="B118" s="112"/>
      <c r="C118" s="112"/>
      <c r="D118" s="112"/>
      <c r="E118" s="112"/>
      <c r="F118" s="112"/>
      <c r="G118" s="112"/>
      <c r="H118" s="112"/>
    </row>
    <row r="119" spans="2:8" ht="14.25">
      <c r="B119" s="112"/>
      <c r="C119" s="112"/>
      <c r="D119" s="112"/>
      <c r="E119" s="112"/>
      <c r="F119" s="112"/>
      <c r="G119" s="112"/>
      <c r="H119" s="112"/>
    </row>
    <row r="121" ht="14.25">
      <c r="B121" s="68" t="s">
        <v>49</v>
      </c>
    </row>
    <row r="123" spans="2:7" ht="15">
      <c r="B123" s="113" t="s">
        <v>54</v>
      </c>
      <c r="C123" s="113"/>
      <c r="D123" s="113"/>
      <c r="E123" s="113"/>
      <c r="F123" s="113"/>
      <c r="G123" s="113"/>
    </row>
    <row r="125" spans="2:8" ht="14.25">
      <c r="B125" s="112" t="s">
        <v>53</v>
      </c>
      <c r="C125" s="112"/>
      <c r="D125" s="112"/>
      <c r="E125" s="112"/>
      <c r="F125" s="112"/>
      <c r="G125" s="112"/>
      <c r="H125" s="112"/>
    </row>
    <row r="126" spans="2:8" ht="14.25">
      <c r="B126" s="112"/>
      <c r="C126" s="112"/>
      <c r="D126" s="112"/>
      <c r="E126" s="112"/>
      <c r="F126" s="112"/>
      <c r="G126" s="112"/>
      <c r="H126" s="112"/>
    </row>
    <row r="127" spans="2:8" ht="14.25">
      <c r="B127" s="112"/>
      <c r="C127" s="112"/>
      <c r="D127" s="112"/>
      <c r="E127" s="112"/>
      <c r="F127" s="112"/>
      <c r="G127" s="112"/>
      <c r="H127" s="112"/>
    </row>
    <row r="128" spans="2:8" ht="14.25">
      <c r="B128" s="112"/>
      <c r="C128" s="112"/>
      <c r="D128" s="112"/>
      <c r="E128" s="112"/>
      <c r="F128" s="112"/>
      <c r="G128" s="112"/>
      <c r="H128" s="112"/>
    </row>
    <row r="129" spans="2:8" ht="14.25">
      <c r="B129" s="112"/>
      <c r="C129" s="112"/>
      <c r="D129" s="112"/>
      <c r="E129" s="112"/>
      <c r="F129" s="112"/>
      <c r="G129" s="112"/>
      <c r="H129" s="112"/>
    </row>
    <row r="134" spans="2:8" ht="15">
      <c r="B134" s="110" t="s">
        <v>50</v>
      </c>
      <c r="C134" s="110"/>
      <c r="D134" s="110"/>
      <c r="E134" s="110"/>
      <c r="F134" s="110"/>
      <c r="G134" s="110"/>
      <c r="H134" s="110"/>
    </row>
    <row r="135" ht="15">
      <c r="B135" s="11"/>
    </row>
    <row r="136" ht="15">
      <c r="B136" s="11" t="s">
        <v>51</v>
      </c>
    </row>
    <row r="137" ht="14.25">
      <c r="B137" s="9" t="s">
        <v>52</v>
      </c>
    </row>
  </sheetData>
  <sheetProtection sheet="1" formatCells="0" selectLockedCells="1"/>
  <mergeCells count="31">
    <mergeCell ref="A25:I25"/>
    <mergeCell ref="B88:I88"/>
    <mergeCell ref="B103:H112"/>
    <mergeCell ref="A27:A29"/>
    <mergeCell ref="A45:A47"/>
    <mergeCell ref="B45:B47"/>
    <mergeCell ref="A92:A94"/>
    <mergeCell ref="B27:B29"/>
    <mergeCell ref="B41:I41"/>
    <mergeCell ref="B134:H134"/>
    <mergeCell ref="B113:H114"/>
    <mergeCell ref="B115:H119"/>
    <mergeCell ref="B123:G123"/>
    <mergeCell ref="B66:B68"/>
    <mergeCell ref="B125:H129"/>
    <mergeCell ref="A76:I76"/>
    <mergeCell ref="B92:B94"/>
    <mergeCell ref="B100:I100"/>
    <mergeCell ref="B8:E8"/>
    <mergeCell ref="B9:E9"/>
    <mergeCell ref="B10:E10"/>
    <mergeCell ref="B11:E11"/>
    <mergeCell ref="D12:E12"/>
    <mergeCell ref="A22:I23"/>
    <mergeCell ref="B13:E13"/>
    <mergeCell ref="B62:I62"/>
    <mergeCell ref="A79:A81"/>
    <mergeCell ref="B79:B81"/>
    <mergeCell ref="B74:I74"/>
    <mergeCell ref="A66:A68"/>
    <mergeCell ref="A90:I90"/>
  </mergeCells>
  <printOptions/>
  <pageMargins left="0.7" right="0.7" top="0.75" bottom="0.75" header="0.3" footer="0.3"/>
  <pageSetup fitToHeight="0" fitToWidth="1" horizontalDpi="600" verticalDpi="600" orientation="portrait" paperSize="9" scale="71" r:id="rId1"/>
  <rowBreaks count="3" manualBreakCount="3">
    <brk id="41" max="8" man="1"/>
    <brk id="74" max="8" man="1"/>
    <brk id="100"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269011mzub</dc:creator>
  <cp:keywords/>
  <dc:description/>
  <cp:lastModifiedBy>Piotr Banach</cp:lastModifiedBy>
  <cp:lastPrinted>2020-12-04T08:02:40Z</cp:lastPrinted>
  <dcterms:created xsi:type="dcterms:W3CDTF">2017-11-24T08:04:01Z</dcterms:created>
  <dcterms:modified xsi:type="dcterms:W3CDTF">2020-12-04T08:02:45Z</dcterms:modified>
  <cp:category/>
  <cp:version/>
  <cp:contentType/>
  <cp:contentStatus/>
</cp:coreProperties>
</file>