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 dostawa sypkie" sheetId="1" r:id="rId1"/>
  </sheets>
  <definedNames/>
  <calcPr fullCalcOnLoad="1"/>
</workbook>
</file>

<file path=xl/sharedStrings.xml><?xml version="1.0" encoding="utf-8"?>
<sst xmlns="http://schemas.openxmlformats.org/spreadsheetml/2006/main" count="228" uniqueCount="159">
  <si>
    <t>FORMULARZ ASORTYMENTOWO – CENOWY</t>
  </si>
  <si>
    <t>Załącznik 1h do SWZ</t>
  </si>
  <si>
    <t xml:space="preserve"> Dostawa artykułów spożywczych różnych</t>
  </si>
  <si>
    <t>Lp.</t>
  </si>
  <si>
    <t>Artykuł</t>
  </si>
  <si>
    <t>Jednostka miary</t>
  </si>
  <si>
    <t xml:space="preserve">Ilość
</t>
  </si>
  <si>
    <t>Cena jednostkowa netto</t>
  </si>
  <si>
    <t>stawka VAT</t>
  </si>
  <si>
    <t>Cena jednostkowa brutto</t>
  </si>
  <si>
    <t>Wartość netto</t>
  </si>
  <si>
    <t>Wartość brutto</t>
  </si>
  <si>
    <t>Nazwa handlowa wyrobu
 stosowana przez Wykonawcę/nazwa producenta*</t>
  </si>
  <si>
    <t>1.</t>
  </si>
  <si>
    <t>Pasztecik drobiowy 50g</t>
  </si>
  <si>
    <t>szt</t>
  </si>
  <si>
    <t>2.</t>
  </si>
  <si>
    <t>Szyneczka 110g</t>
  </si>
  <si>
    <t>3.</t>
  </si>
  <si>
    <t>Cukier</t>
  </si>
  <si>
    <t>kg</t>
  </si>
  <si>
    <t>4.</t>
  </si>
  <si>
    <t>Cukier puder</t>
  </si>
  <si>
    <t>5.</t>
  </si>
  <si>
    <t>Cukier waniliowy 32g</t>
  </si>
  <si>
    <t>6.</t>
  </si>
  <si>
    <t>Proszek do pieczenia 30g</t>
  </si>
  <si>
    <t>7.</t>
  </si>
  <si>
    <t>Aromat do ciasta 9ml śmietankowy Dr.Oetker lub równoważny</t>
  </si>
  <si>
    <t>8.</t>
  </si>
  <si>
    <t>Przyprawa do piernika 20g Prymat lub równoważny</t>
  </si>
  <si>
    <t>9.</t>
  </si>
  <si>
    <t>Galaretka owocowa 75g Winiary lub równoważny - różne smaki</t>
  </si>
  <si>
    <t>10.</t>
  </si>
  <si>
    <t>Budyń 60g  Winiary lub równoważny - różne smaki</t>
  </si>
  <si>
    <t>11.</t>
  </si>
  <si>
    <t>Kisiel 77g Winiary lub równoważny - różne smaki</t>
  </si>
  <si>
    <t>12.</t>
  </si>
  <si>
    <t>Sól</t>
  </si>
  <si>
    <t>13.</t>
  </si>
  <si>
    <t>Kasza jęczmienna</t>
  </si>
  <si>
    <t>14.</t>
  </si>
  <si>
    <t>Kasza manna</t>
  </si>
  <si>
    <t>15.</t>
  </si>
  <si>
    <t>Kasza gryczana palona</t>
  </si>
  <si>
    <t>16.</t>
  </si>
  <si>
    <t>Mąka pszenna typ 500</t>
  </si>
  <si>
    <t>17.</t>
  </si>
  <si>
    <t>Mąka ziemniaczana</t>
  </si>
  <si>
    <t>18.</t>
  </si>
  <si>
    <t>Ryż (1 kg)</t>
  </si>
  <si>
    <t>19.</t>
  </si>
  <si>
    <t>Ryż paraboliczny "Risata Italiana" lub równoważny opakowanie 5 kg</t>
  </si>
  <si>
    <t>20.</t>
  </si>
  <si>
    <t>Makaron kokardka duża  "Lubella" lub równoważny</t>
  </si>
  <si>
    <t>21.</t>
  </si>
  <si>
    <t>Makaron muszelka "Lubella" lub równoważny</t>
  </si>
  <si>
    <t>22.</t>
  </si>
  <si>
    <t>Makaron świderki "Lubella" lub równoważny</t>
  </si>
  <si>
    <t>23.</t>
  </si>
  <si>
    <t>Makaron nitki "Czaniec" lub równoważny</t>
  </si>
  <si>
    <t>24.</t>
  </si>
  <si>
    <t>Makaron zacierka "Goldmak" lub równoważny</t>
  </si>
  <si>
    <t>25.</t>
  </si>
  <si>
    <t>Chrzan tarty 300g</t>
  </si>
  <si>
    <t>26.</t>
  </si>
  <si>
    <t>Dżem niskosłodzony 280g różne smaki "Łowicz" lub równoważny</t>
  </si>
  <si>
    <t>27.</t>
  </si>
  <si>
    <t>Dżemik 25g  Różne smaki "Tymbark" lub równoważny</t>
  </si>
  <si>
    <t>28.</t>
  </si>
  <si>
    <t>Groszek konserwowy 400g  "Pudliszki" lub równoważny</t>
  </si>
  <si>
    <t>29.</t>
  </si>
  <si>
    <t>Kukurydza konserwowa 400g "Pudliszki" lub równowazny</t>
  </si>
  <si>
    <t>30.</t>
  </si>
  <si>
    <t>Fasola czerwona konserwowa 400 gr. "Pudliszki" lub równoważny</t>
  </si>
  <si>
    <t>31.</t>
  </si>
  <si>
    <t>Koncentrat pomidorowy 30% - opakowanie 4500g</t>
  </si>
  <si>
    <t>32.</t>
  </si>
  <si>
    <t>Koncentrat barszczu czerwonego 300g "Krakus" lub równoważny</t>
  </si>
  <si>
    <t>33.</t>
  </si>
  <si>
    <t>Ogórki konserwowe 0,9l</t>
  </si>
  <si>
    <t>34.</t>
  </si>
  <si>
    <t>Papryka konserwowa 0,9l</t>
  </si>
  <si>
    <t>35.</t>
  </si>
  <si>
    <t>Ketchup łagodny 480ml "Tortex" lub równoważny</t>
  </si>
  <si>
    <t>36.</t>
  </si>
  <si>
    <t>Musztarda delikatesowa 180g</t>
  </si>
  <si>
    <t>37.</t>
  </si>
  <si>
    <t>Musztarda delikatesowa 900g</t>
  </si>
  <si>
    <t>38.</t>
  </si>
  <si>
    <t>Majonez 5l "Kielecki" lub równoważny</t>
  </si>
  <si>
    <t>39.</t>
  </si>
  <si>
    <t>Majonez 700ml "Kielecki" lub równoważny</t>
  </si>
  <si>
    <t>40.</t>
  </si>
  <si>
    <t>Miód pszczeli 1,2kg</t>
  </si>
  <si>
    <t>41.</t>
  </si>
  <si>
    <t>Przyprawa w płynie 960g "Maggi" lub równoważny</t>
  </si>
  <si>
    <t>42.</t>
  </si>
  <si>
    <t>Ocet 10% 0,5l</t>
  </si>
  <si>
    <t>43.</t>
  </si>
  <si>
    <t>Olej rzepakowy 1l  "Kujawski " lub równoważny</t>
  </si>
  <si>
    <t>44.</t>
  </si>
  <si>
    <t>Soda oczyszczona 100g</t>
  </si>
  <si>
    <t>45.</t>
  </si>
  <si>
    <t>Zaprawa cytrynowa w płynie 1l</t>
  </si>
  <si>
    <t>46.</t>
  </si>
  <si>
    <t>Przyprawa typu "Kucharek" lub równoważna 1kg</t>
  </si>
  <si>
    <t>47.</t>
  </si>
  <si>
    <t>Majeranek 20g</t>
  </si>
  <si>
    <t>48.</t>
  </si>
  <si>
    <t>Kwasek cytrynowy 50g</t>
  </si>
  <si>
    <t>49.</t>
  </si>
  <si>
    <t>Pieprz czarny mielony 20g</t>
  </si>
  <si>
    <t>50.</t>
  </si>
  <si>
    <t>Pieprz ziołowy 20g</t>
  </si>
  <si>
    <t>51.</t>
  </si>
  <si>
    <t>Papryka słodka mielona 20g</t>
  </si>
  <si>
    <t>52.</t>
  </si>
  <si>
    <t>Papryka ostra mielona 20g</t>
  </si>
  <si>
    <t>53.</t>
  </si>
  <si>
    <t>Papryka wędzona 20g</t>
  </si>
  <si>
    <t>54.</t>
  </si>
  <si>
    <t>Ziele angielskie 15g</t>
  </si>
  <si>
    <t>55.</t>
  </si>
  <si>
    <t>Liść laurowy 10g</t>
  </si>
  <si>
    <t>56.</t>
  </si>
  <si>
    <t>Kminek cały 20g</t>
  </si>
  <si>
    <t>57.</t>
  </si>
  <si>
    <t>Kminek mielony 20g</t>
  </si>
  <si>
    <t>58.</t>
  </si>
  <si>
    <t>Lubczyk 10g</t>
  </si>
  <si>
    <t>59.</t>
  </si>
  <si>
    <t>Cynamon 20g</t>
  </si>
  <si>
    <t>60.</t>
  </si>
  <si>
    <t>Czosnek mielony/granulowany</t>
  </si>
  <si>
    <t>61.</t>
  </si>
  <si>
    <t>Żelatyna 30g</t>
  </si>
  <si>
    <t>62.</t>
  </si>
  <si>
    <t>Herbata expresowa owocowa 20 szt</t>
  </si>
  <si>
    <t>63.</t>
  </si>
  <si>
    <t>Herbata expresowa czarna 100 szt</t>
  </si>
  <si>
    <t>64.</t>
  </si>
  <si>
    <t>Kakao ciemne 150g</t>
  </si>
  <si>
    <t>65.</t>
  </si>
  <si>
    <t>Kawa rozpuszczalna 200g</t>
  </si>
  <si>
    <t>66.</t>
  </si>
  <si>
    <t>Kawa mielona 250g</t>
  </si>
  <si>
    <t>67.</t>
  </si>
  <si>
    <t>Czekolada mleczna 90g</t>
  </si>
  <si>
    <t>68.</t>
  </si>
  <si>
    <t>Ciastka korzenne 200g/opak.</t>
  </si>
  <si>
    <t>69.</t>
  </si>
  <si>
    <t>Nasiona Chia</t>
  </si>
  <si>
    <t>70.</t>
  </si>
  <si>
    <t>Kawa zbożowa 150g "Inka" lub równoważna</t>
  </si>
  <si>
    <t>71.</t>
  </si>
  <si>
    <t>Kawa zbożowa 200g smakowa "Inka" lub równoważna</t>
  </si>
  <si>
    <t xml:space="preserve">RAZEM  </t>
  </si>
  <si>
    <r>
      <rPr>
        <b/>
        <sz val="11"/>
        <color indexed="8"/>
        <rFont val="Times New Roman"/>
        <family val="1"/>
      </rPr>
      <t xml:space="preserve">
*</t>
    </r>
    <r>
      <rPr>
        <b/>
        <i/>
        <sz val="11"/>
        <color indexed="8"/>
        <rFont val="Times New Roman"/>
        <family val="1"/>
      </rPr>
      <t>Wypełnić, jeżeli dotyczy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(W pustych wierszach kolumny 10 formularza asortymentowo - cenowego należy wpisać nazwę handlową wyrobu stosowaną przez Wykonawcę/nazwę producenta, w szczególności, jeżeli jest ona inna niż określona przez Zamawiającego)                                                                                                                                                                  </t>
    </r>
    <r>
      <rPr>
        <b/>
        <sz val="11"/>
        <color indexed="10"/>
        <rFont val="Times New Roman"/>
        <family val="1"/>
      </rPr>
      <t xml:space="preserve">UWAGA! </t>
    </r>
    <r>
      <rPr>
        <sz val="11"/>
        <color indexed="10"/>
        <rFont val="Times New Roman"/>
        <family val="1"/>
      </rPr>
      <t>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</si>
</sst>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_-* #,##0.00\ _z_ł_-;\-* #,##0.00\ _z_ł_-;_-* \-??\ _z_ł_-;_-@_-"/>
    <numFmt numFmtId="167" formatCode="0%"/>
  </numFmts>
  <fonts count="17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0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 textRotation="90"/>
    </xf>
    <xf numFmtId="164" fontId="2" fillId="0" borderId="0" applyNumberFormat="0" applyBorder="0" applyProtection="0">
      <alignment horizontal="center"/>
    </xf>
    <xf numFmtId="164" fontId="3" fillId="0" borderId="0" applyNumberFormat="0" applyBorder="0" applyProtection="0">
      <alignment/>
    </xf>
    <xf numFmtId="165" fontId="3" fillId="0" borderId="0" applyBorder="0" applyProtection="0">
      <alignment/>
    </xf>
    <xf numFmtId="164" fontId="9" fillId="0" borderId="0" applyBorder="0" applyProtection="0">
      <alignment/>
    </xf>
  </cellStyleXfs>
  <cellXfs count="31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4" fillId="0" borderId="0" xfId="0" applyFont="1" applyAlignment="1">
      <alignment horizontal="right" vertical="center"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5" fillId="0" borderId="5" xfId="24" applyFont="1" applyBorder="1" applyAlignment="1" applyProtection="1">
      <alignment vertical="center" wrapText="1"/>
      <protection/>
    </xf>
    <xf numFmtId="164" fontId="10" fillId="0" borderId="5" xfId="24" applyFont="1" applyBorder="1" applyAlignment="1" applyProtection="1">
      <alignment horizontal="center" vertical="center" wrapText="1"/>
      <protection/>
    </xf>
    <xf numFmtId="166" fontId="11" fillId="0" borderId="2" xfId="0" applyNumberFormat="1" applyFont="1" applyBorder="1" applyAlignment="1">
      <alignment horizontal="center" vertical="center" wrapText="1"/>
    </xf>
    <xf numFmtId="167" fontId="10" fillId="0" borderId="2" xfId="0" applyNumberFormat="1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 wrapText="1"/>
    </xf>
    <xf numFmtId="166" fontId="11" fillId="0" borderId="2" xfId="15" applyNumberFormat="1" applyFont="1" applyFill="1" applyBorder="1" applyAlignment="1" applyProtection="1">
      <alignment horizontal="center" vertical="center" wrapText="1"/>
      <protection/>
    </xf>
    <xf numFmtId="167" fontId="10" fillId="0" borderId="2" xfId="15" applyNumberFormat="1" applyFont="1" applyFill="1" applyBorder="1" applyAlignment="1" applyProtection="1">
      <alignment horizontal="center" vertical="center" wrapText="1"/>
      <protection/>
    </xf>
    <xf numFmtId="166" fontId="11" fillId="0" borderId="4" xfId="15" applyNumberFormat="1" applyFont="1" applyFill="1" applyBorder="1" applyAlignment="1" applyProtection="1">
      <alignment horizontal="center" vertical="center" wrapText="1"/>
      <protection/>
    </xf>
    <xf numFmtId="166" fontId="11" fillId="0" borderId="2" xfId="15" applyNumberFormat="1" applyFont="1" applyFill="1" applyBorder="1" applyAlignment="1" applyProtection="1">
      <alignment horizontal="center" vertical="center"/>
      <protection/>
    </xf>
    <xf numFmtId="167" fontId="10" fillId="0" borderId="2" xfId="15" applyNumberFormat="1" applyFont="1" applyFill="1" applyBorder="1" applyAlignment="1" applyProtection="1">
      <alignment horizontal="center" vertical="center"/>
      <protection/>
    </xf>
    <xf numFmtId="164" fontId="5" fillId="0" borderId="1" xfId="24" applyFont="1" applyBorder="1" applyAlignment="1" applyProtection="1">
      <alignment vertical="center" wrapText="1"/>
      <protection/>
    </xf>
    <xf numFmtId="164" fontId="10" fillId="0" borderId="1" xfId="24" applyFont="1" applyBorder="1" applyAlignment="1" applyProtection="1">
      <alignment horizontal="center" vertical="center" wrapText="1"/>
      <protection/>
    </xf>
    <xf numFmtId="164" fontId="5" fillId="0" borderId="6" xfId="24" applyFont="1" applyBorder="1" applyAlignment="1" applyProtection="1">
      <alignment vertical="center" wrapText="1"/>
      <protection/>
    </xf>
    <xf numFmtId="164" fontId="10" fillId="0" borderId="6" xfId="24" applyFont="1" applyBorder="1" applyAlignment="1" applyProtection="1">
      <alignment horizontal="center" vertical="center" wrapText="1"/>
      <protection/>
    </xf>
    <xf numFmtId="164" fontId="5" fillId="0" borderId="7" xfId="24" applyFont="1" applyBorder="1" applyAlignment="1" applyProtection="1">
      <alignment vertical="center" wrapText="1"/>
      <protection/>
    </xf>
    <xf numFmtId="164" fontId="5" fillId="0" borderId="0" xfId="0" applyFont="1" applyAlignment="1">
      <alignment vertical="center"/>
    </xf>
    <xf numFmtId="164" fontId="0" fillId="0" borderId="1" xfId="0" applyFont="1" applyFill="1" applyBorder="1" applyAlignment="1">
      <alignment horizontal="right" vertical="center"/>
    </xf>
    <xf numFmtId="166" fontId="0" fillId="0" borderId="5" xfId="15" applyFont="1" applyFill="1" applyBorder="1" applyAlignment="1" applyProtection="1">
      <alignment/>
      <protection/>
    </xf>
    <xf numFmtId="164" fontId="6" fillId="0" borderId="0" xfId="0" applyFont="1" applyBorder="1" applyAlignment="1">
      <alignment horizontal="left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 1 1" xfId="20"/>
    <cellStyle name="Nagłówek 2 1" xfId="21"/>
    <cellStyle name="Wynik 1" xfId="22"/>
    <cellStyle name="Wynik2 1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tabSelected="1" workbookViewId="0" topLeftCell="A60">
      <selection activeCell="A77" sqref="A77"/>
    </sheetView>
  </sheetViews>
  <sheetFormatPr defaultColWidth="9.00390625" defaultRowHeight="14.25"/>
  <cols>
    <col min="1" max="1" width="4.75390625" style="0" customWidth="1"/>
    <col min="2" max="2" width="40.00390625" style="0" customWidth="1"/>
    <col min="3" max="4" width="6.25390625" style="0" customWidth="1"/>
    <col min="5" max="5" width="9.625" style="0" customWidth="1"/>
    <col min="6" max="6" width="9.125" style="0" customWidth="1"/>
    <col min="7" max="7" width="13.25390625" style="0" customWidth="1"/>
    <col min="8" max="8" width="13.75390625" style="0" customWidth="1"/>
    <col min="9" max="9" width="13.25390625" style="0" customWidth="1"/>
    <col min="10" max="10" width="13.50390625" style="0" customWidth="1"/>
    <col min="11" max="11" width="10.75390625" style="0" customWidth="1"/>
    <col min="12" max="12" width="10.75390625" style="1" customWidth="1"/>
    <col min="13" max="16384" width="10.75390625" style="0" customWidth="1"/>
  </cols>
  <sheetData>
    <row r="1" spans="1:10" ht="14.25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14.25">
      <c r="A2" s="4" t="s">
        <v>0</v>
      </c>
      <c r="B2" s="4"/>
      <c r="C2" s="4"/>
      <c r="D2" s="4"/>
      <c r="E2" s="4"/>
      <c r="F2" s="4"/>
      <c r="G2" s="4"/>
      <c r="H2" s="4"/>
      <c r="I2" s="4" t="s">
        <v>1</v>
      </c>
      <c r="J2" s="4"/>
    </row>
    <row r="3" spans="1:10" ht="18.75" customHeight="1">
      <c r="A3" s="5" t="s">
        <v>2</v>
      </c>
      <c r="B3" s="5"/>
      <c r="C3" s="5"/>
      <c r="D3" s="5"/>
      <c r="E3" s="5"/>
      <c r="F3" s="5"/>
      <c r="G3" s="5"/>
      <c r="H3" s="6"/>
      <c r="I3" s="6"/>
      <c r="J3" s="6"/>
    </row>
    <row r="4" spans="1:10" ht="63" customHeight="1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8" t="s">
        <v>8</v>
      </c>
      <c r="G4" s="9" t="s">
        <v>9</v>
      </c>
      <c r="H4" s="9" t="s">
        <v>10</v>
      </c>
      <c r="I4" s="9" t="s">
        <v>11</v>
      </c>
      <c r="J4" s="7" t="s">
        <v>12</v>
      </c>
    </row>
    <row r="5" spans="1:12" s="3" customFormat="1" ht="15.75" customHeight="1">
      <c r="A5" s="7">
        <v>1</v>
      </c>
      <c r="B5" s="7">
        <v>2</v>
      </c>
      <c r="C5" s="7">
        <v>3</v>
      </c>
      <c r="D5" s="7">
        <v>4</v>
      </c>
      <c r="E5" s="8">
        <v>5</v>
      </c>
      <c r="F5" s="8">
        <v>6</v>
      </c>
      <c r="G5" s="10">
        <v>7</v>
      </c>
      <c r="H5" s="10">
        <v>8</v>
      </c>
      <c r="I5" s="10">
        <v>9</v>
      </c>
      <c r="J5" s="10">
        <v>10</v>
      </c>
      <c r="L5" s="11"/>
    </row>
    <row r="6" spans="1:12" s="3" customFormat="1" ht="36" customHeight="1">
      <c r="A6" s="7" t="s">
        <v>13</v>
      </c>
      <c r="B6" s="12" t="s">
        <v>14</v>
      </c>
      <c r="C6" s="13" t="s">
        <v>15</v>
      </c>
      <c r="D6" s="12">
        <v>160</v>
      </c>
      <c r="E6" s="14"/>
      <c r="F6" s="15"/>
      <c r="G6" s="16">
        <f aca="true" t="shared" si="0" ref="G6:G61">E6*F6+E6</f>
        <v>0</v>
      </c>
      <c r="H6" s="16">
        <f aca="true" t="shared" si="1" ref="H6:H76">ROUND(D6*E6,2)</f>
        <v>0</v>
      </c>
      <c r="I6" s="16">
        <f aca="true" t="shared" si="2" ref="I6:I61">ROUND(D6*G6,2)</f>
        <v>0</v>
      </c>
      <c r="J6" s="16"/>
      <c r="L6" s="11"/>
    </row>
    <row r="7" spans="1:12" s="3" customFormat="1" ht="25.5" customHeight="1">
      <c r="A7" s="7" t="s">
        <v>16</v>
      </c>
      <c r="B7" s="12" t="s">
        <v>17</v>
      </c>
      <c r="C7" s="13" t="s">
        <v>15</v>
      </c>
      <c r="D7" s="12">
        <v>160</v>
      </c>
      <c r="E7" s="17"/>
      <c r="F7" s="18"/>
      <c r="G7" s="16">
        <f t="shared" si="0"/>
        <v>0</v>
      </c>
      <c r="H7" s="16">
        <f t="shared" si="1"/>
        <v>0</v>
      </c>
      <c r="I7" s="16">
        <f t="shared" si="2"/>
        <v>0</v>
      </c>
      <c r="J7" s="19"/>
      <c r="L7" s="11"/>
    </row>
    <row r="8" spans="1:12" s="3" customFormat="1" ht="25.5" customHeight="1">
      <c r="A8" s="7" t="s">
        <v>18</v>
      </c>
      <c r="B8" s="12" t="s">
        <v>19</v>
      </c>
      <c r="C8" s="13" t="s">
        <v>20</v>
      </c>
      <c r="D8" s="12">
        <v>500</v>
      </c>
      <c r="E8" s="20"/>
      <c r="F8" s="21"/>
      <c r="G8" s="16">
        <f t="shared" si="0"/>
        <v>0</v>
      </c>
      <c r="H8" s="16">
        <f t="shared" si="1"/>
        <v>0</v>
      </c>
      <c r="I8" s="16">
        <f t="shared" si="2"/>
        <v>0</v>
      </c>
      <c r="J8" s="19"/>
      <c r="L8" s="11"/>
    </row>
    <row r="9" spans="1:12" s="3" customFormat="1" ht="25.5" customHeight="1">
      <c r="A9" s="7" t="s">
        <v>21</v>
      </c>
      <c r="B9" s="22" t="s">
        <v>22</v>
      </c>
      <c r="C9" s="23" t="s">
        <v>20</v>
      </c>
      <c r="D9" s="22">
        <v>5</v>
      </c>
      <c r="E9" s="20"/>
      <c r="F9" s="21"/>
      <c r="G9" s="16">
        <f t="shared" si="0"/>
        <v>0</v>
      </c>
      <c r="H9" s="16">
        <f t="shared" si="1"/>
        <v>0</v>
      </c>
      <c r="I9" s="16">
        <f t="shared" si="2"/>
        <v>0</v>
      </c>
      <c r="J9" s="19"/>
      <c r="L9" s="11"/>
    </row>
    <row r="10" spans="1:12" s="3" customFormat="1" ht="25.5" customHeight="1">
      <c r="A10" s="7" t="s">
        <v>23</v>
      </c>
      <c r="B10" s="22" t="s">
        <v>24</v>
      </c>
      <c r="C10" s="23" t="s">
        <v>15</v>
      </c>
      <c r="D10" s="22">
        <v>60</v>
      </c>
      <c r="E10" s="20"/>
      <c r="F10" s="21"/>
      <c r="G10" s="16">
        <f t="shared" si="0"/>
        <v>0</v>
      </c>
      <c r="H10" s="16">
        <f t="shared" si="1"/>
        <v>0</v>
      </c>
      <c r="I10" s="16">
        <f t="shared" si="2"/>
        <v>0</v>
      </c>
      <c r="J10" s="19"/>
      <c r="L10" s="11"/>
    </row>
    <row r="11" spans="1:12" s="3" customFormat="1" ht="25.5" customHeight="1">
      <c r="A11" s="7" t="s">
        <v>25</v>
      </c>
      <c r="B11" s="22" t="s">
        <v>26</v>
      </c>
      <c r="C11" s="23" t="s">
        <v>15</v>
      </c>
      <c r="D11" s="22">
        <v>60</v>
      </c>
      <c r="E11" s="20"/>
      <c r="F11" s="21"/>
      <c r="G11" s="16">
        <f t="shared" si="0"/>
        <v>0</v>
      </c>
      <c r="H11" s="16">
        <f t="shared" si="1"/>
        <v>0</v>
      </c>
      <c r="I11" s="16">
        <f t="shared" si="2"/>
        <v>0</v>
      </c>
      <c r="J11" s="19"/>
      <c r="L11" s="11"/>
    </row>
    <row r="12" spans="1:12" s="3" customFormat="1" ht="25.5" customHeight="1">
      <c r="A12" s="7" t="s">
        <v>27</v>
      </c>
      <c r="B12" s="22" t="s">
        <v>28</v>
      </c>
      <c r="C12" s="23" t="s">
        <v>15</v>
      </c>
      <c r="D12" s="22">
        <v>50</v>
      </c>
      <c r="E12" s="20"/>
      <c r="F12" s="21"/>
      <c r="G12" s="16">
        <f t="shared" si="0"/>
        <v>0</v>
      </c>
      <c r="H12" s="16">
        <f t="shared" si="1"/>
        <v>0</v>
      </c>
      <c r="I12" s="16">
        <f t="shared" si="2"/>
        <v>0</v>
      </c>
      <c r="J12" s="19"/>
      <c r="L12" s="11"/>
    </row>
    <row r="13" spans="1:12" s="3" customFormat="1" ht="25.5" customHeight="1">
      <c r="A13" s="7" t="s">
        <v>29</v>
      </c>
      <c r="B13" s="22" t="s">
        <v>30</v>
      </c>
      <c r="C13" s="23" t="s">
        <v>15</v>
      </c>
      <c r="D13" s="22">
        <v>5</v>
      </c>
      <c r="E13" s="20"/>
      <c r="F13" s="21"/>
      <c r="G13" s="16">
        <f t="shared" si="0"/>
        <v>0</v>
      </c>
      <c r="H13" s="16">
        <f t="shared" si="1"/>
        <v>0</v>
      </c>
      <c r="I13" s="16">
        <f t="shared" si="2"/>
        <v>0</v>
      </c>
      <c r="J13" s="19"/>
      <c r="L13" s="11"/>
    </row>
    <row r="14" spans="1:12" s="3" customFormat="1" ht="25.5" customHeight="1">
      <c r="A14" s="7" t="s">
        <v>31</v>
      </c>
      <c r="B14" s="24" t="s">
        <v>32</v>
      </c>
      <c r="C14" s="25" t="s">
        <v>15</v>
      </c>
      <c r="D14" s="24">
        <v>30</v>
      </c>
      <c r="E14" s="20"/>
      <c r="F14" s="21"/>
      <c r="G14" s="16">
        <f t="shared" si="0"/>
        <v>0</v>
      </c>
      <c r="H14" s="16">
        <f t="shared" si="1"/>
        <v>0</v>
      </c>
      <c r="I14" s="16">
        <f t="shared" si="2"/>
        <v>0</v>
      </c>
      <c r="J14" s="19"/>
      <c r="L14" s="11"/>
    </row>
    <row r="15" spans="1:12" s="3" customFormat="1" ht="25.5" customHeight="1">
      <c r="A15" s="7" t="s">
        <v>33</v>
      </c>
      <c r="B15" s="24" t="s">
        <v>34</v>
      </c>
      <c r="C15" s="25" t="s">
        <v>15</v>
      </c>
      <c r="D15" s="24">
        <v>30</v>
      </c>
      <c r="E15" s="20"/>
      <c r="F15" s="21"/>
      <c r="G15" s="16">
        <f t="shared" si="0"/>
        <v>0</v>
      </c>
      <c r="H15" s="16">
        <f t="shared" si="1"/>
        <v>0</v>
      </c>
      <c r="I15" s="16">
        <f t="shared" si="2"/>
        <v>0</v>
      </c>
      <c r="J15" s="19"/>
      <c r="L15" s="11"/>
    </row>
    <row r="16" spans="1:12" s="3" customFormat="1" ht="25.5" customHeight="1">
      <c r="A16" s="7" t="s">
        <v>35</v>
      </c>
      <c r="B16" s="24" t="s">
        <v>36</v>
      </c>
      <c r="C16" s="25" t="s">
        <v>15</v>
      </c>
      <c r="D16" s="24">
        <v>30</v>
      </c>
      <c r="E16" s="20"/>
      <c r="F16" s="21"/>
      <c r="G16" s="16">
        <f t="shared" si="0"/>
        <v>0</v>
      </c>
      <c r="H16" s="16">
        <f t="shared" si="1"/>
        <v>0</v>
      </c>
      <c r="I16" s="16">
        <f t="shared" si="2"/>
        <v>0</v>
      </c>
      <c r="J16" s="19"/>
      <c r="L16" s="11"/>
    </row>
    <row r="17" spans="1:12" s="3" customFormat="1" ht="25.5" customHeight="1">
      <c r="A17" s="7" t="s">
        <v>37</v>
      </c>
      <c r="B17" s="24" t="s">
        <v>38</v>
      </c>
      <c r="C17" s="25" t="s">
        <v>20</v>
      </c>
      <c r="D17" s="24">
        <v>80</v>
      </c>
      <c r="E17" s="20"/>
      <c r="F17" s="21"/>
      <c r="G17" s="16">
        <f t="shared" si="0"/>
        <v>0</v>
      </c>
      <c r="H17" s="16">
        <f t="shared" si="1"/>
        <v>0</v>
      </c>
      <c r="I17" s="16">
        <f t="shared" si="2"/>
        <v>0</v>
      </c>
      <c r="J17" s="19"/>
      <c r="L17" s="11"/>
    </row>
    <row r="18" spans="1:12" s="3" customFormat="1" ht="25.5" customHeight="1">
      <c r="A18" s="7" t="s">
        <v>39</v>
      </c>
      <c r="B18" s="24" t="s">
        <v>40</v>
      </c>
      <c r="C18" s="25" t="s">
        <v>20</v>
      </c>
      <c r="D18" s="24">
        <v>240</v>
      </c>
      <c r="E18" s="20"/>
      <c r="F18" s="21"/>
      <c r="G18" s="16">
        <f t="shared" si="0"/>
        <v>0</v>
      </c>
      <c r="H18" s="16">
        <f t="shared" si="1"/>
        <v>0</v>
      </c>
      <c r="I18" s="16">
        <f t="shared" si="2"/>
        <v>0</v>
      </c>
      <c r="J18" s="19"/>
      <c r="L18" s="11"/>
    </row>
    <row r="19" spans="1:12" s="3" customFormat="1" ht="25.5" customHeight="1">
      <c r="A19" s="7" t="s">
        <v>41</v>
      </c>
      <c r="B19" s="24" t="s">
        <v>42</v>
      </c>
      <c r="C19" s="25" t="s">
        <v>20</v>
      </c>
      <c r="D19" s="24">
        <v>60</v>
      </c>
      <c r="E19" s="20"/>
      <c r="F19" s="21"/>
      <c r="G19" s="16">
        <f t="shared" si="0"/>
        <v>0</v>
      </c>
      <c r="H19" s="16">
        <f t="shared" si="1"/>
        <v>0</v>
      </c>
      <c r="I19" s="16">
        <f t="shared" si="2"/>
        <v>0</v>
      </c>
      <c r="J19" s="19"/>
      <c r="L19" s="11"/>
    </row>
    <row r="20" spans="1:12" s="3" customFormat="1" ht="25.5" customHeight="1">
      <c r="A20" s="7" t="s">
        <v>43</v>
      </c>
      <c r="B20" s="24" t="s">
        <v>44</v>
      </c>
      <c r="C20" s="25" t="s">
        <v>20</v>
      </c>
      <c r="D20" s="24">
        <v>240</v>
      </c>
      <c r="E20" s="20"/>
      <c r="F20" s="21"/>
      <c r="G20" s="16">
        <f t="shared" si="0"/>
        <v>0</v>
      </c>
      <c r="H20" s="16">
        <f t="shared" si="1"/>
        <v>0</v>
      </c>
      <c r="I20" s="16">
        <f t="shared" si="2"/>
        <v>0</v>
      </c>
      <c r="J20" s="19"/>
      <c r="L20" s="11"/>
    </row>
    <row r="21" spans="1:12" s="3" customFormat="1" ht="25.5" customHeight="1">
      <c r="A21" s="7" t="s">
        <v>45</v>
      </c>
      <c r="B21" s="24" t="s">
        <v>46</v>
      </c>
      <c r="C21" s="25" t="s">
        <v>20</v>
      </c>
      <c r="D21" s="24">
        <v>150</v>
      </c>
      <c r="E21" s="20"/>
      <c r="F21" s="21"/>
      <c r="G21" s="16">
        <f t="shared" si="0"/>
        <v>0</v>
      </c>
      <c r="H21" s="16">
        <f t="shared" si="1"/>
        <v>0</v>
      </c>
      <c r="I21" s="16">
        <f t="shared" si="2"/>
        <v>0</v>
      </c>
      <c r="J21" s="19"/>
      <c r="L21" s="11"/>
    </row>
    <row r="22" spans="1:12" s="3" customFormat="1" ht="25.5" customHeight="1">
      <c r="A22" s="7" t="s">
        <v>47</v>
      </c>
      <c r="B22" s="24" t="s">
        <v>48</v>
      </c>
      <c r="C22" s="25" t="s">
        <v>20</v>
      </c>
      <c r="D22" s="24">
        <v>30</v>
      </c>
      <c r="E22" s="20"/>
      <c r="F22" s="21"/>
      <c r="G22" s="16">
        <f t="shared" si="0"/>
        <v>0</v>
      </c>
      <c r="H22" s="16">
        <f t="shared" si="1"/>
        <v>0</v>
      </c>
      <c r="I22" s="16">
        <f t="shared" si="2"/>
        <v>0</v>
      </c>
      <c r="J22" s="19"/>
      <c r="L22" s="11"/>
    </row>
    <row r="23" spans="1:12" s="3" customFormat="1" ht="25.5" customHeight="1">
      <c r="A23" s="7" t="s">
        <v>49</v>
      </c>
      <c r="B23" s="24" t="s">
        <v>50</v>
      </c>
      <c r="C23" s="25" t="s">
        <v>20</v>
      </c>
      <c r="D23" s="24">
        <v>20</v>
      </c>
      <c r="E23" s="20"/>
      <c r="F23" s="21"/>
      <c r="G23" s="16">
        <f t="shared" si="0"/>
        <v>0</v>
      </c>
      <c r="H23" s="16">
        <f t="shared" si="1"/>
        <v>0</v>
      </c>
      <c r="I23" s="16">
        <f t="shared" si="2"/>
        <v>0</v>
      </c>
      <c r="J23" s="19"/>
      <c r="L23" s="11"/>
    </row>
    <row r="24" spans="1:12" s="3" customFormat="1" ht="25.5" customHeight="1">
      <c r="A24" s="7" t="s">
        <v>51</v>
      </c>
      <c r="B24" s="24" t="s">
        <v>52</v>
      </c>
      <c r="C24" s="25" t="s">
        <v>20</v>
      </c>
      <c r="D24" s="24">
        <v>100</v>
      </c>
      <c r="E24" s="20"/>
      <c r="F24" s="21"/>
      <c r="G24" s="16">
        <f t="shared" si="0"/>
        <v>0</v>
      </c>
      <c r="H24" s="16">
        <f t="shared" si="1"/>
        <v>0</v>
      </c>
      <c r="I24" s="16">
        <f t="shared" si="2"/>
        <v>0</v>
      </c>
      <c r="J24" s="19"/>
      <c r="L24" s="11"/>
    </row>
    <row r="25" spans="1:12" s="3" customFormat="1" ht="25.5" customHeight="1">
      <c r="A25" s="7" t="s">
        <v>53</v>
      </c>
      <c r="B25" s="24" t="s">
        <v>54</v>
      </c>
      <c r="C25" s="25" t="s">
        <v>20</v>
      </c>
      <c r="D25" s="24">
        <v>90</v>
      </c>
      <c r="E25" s="20"/>
      <c r="F25" s="21"/>
      <c r="G25" s="16">
        <f t="shared" si="0"/>
        <v>0</v>
      </c>
      <c r="H25" s="16">
        <f t="shared" si="1"/>
        <v>0</v>
      </c>
      <c r="I25" s="16">
        <f t="shared" si="2"/>
        <v>0</v>
      </c>
      <c r="J25" s="19"/>
      <c r="L25" s="11"/>
    </row>
    <row r="26" spans="1:12" s="3" customFormat="1" ht="25.5" customHeight="1">
      <c r="A26" s="7" t="s">
        <v>55</v>
      </c>
      <c r="B26" s="24" t="s">
        <v>56</v>
      </c>
      <c r="C26" s="25" t="s">
        <v>20</v>
      </c>
      <c r="D26" s="24">
        <v>30</v>
      </c>
      <c r="E26" s="20"/>
      <c r="F26" s="21"/>
      <c r="G26" s="16">
        <f t="shared" si="0"/>
        <v>0</v>
      </c>
      <c r="H26" s="16">
        <f t="shared" si="1"/>
        <v>0</v>
      </c>
      <c r="I26" s="16">
        <f t="shared" si="2"/>
        <v>0</v>
      </c>
      <c r="J26" s="19"/>
      <c r="L26" s="11"/>
    </row>
    <row r="27" spans="1:12" s="3" customFormat="1" ht="25.5" customHeight="1">
      <c r="A27" s="7" t="s">
        <v>57</v>
      </c>
      <c r="B27" s="24" t="s">
        <v>58</v>
      </c>
      <c r="C27" s="25" t="s">
        <v>20</v>
      </c>
      <c r="D27" s="24">
        <v>160</v>
      </c>
      <c r="E27" s="20"/>
      <c r="F27" s="21"/>
      <c r="G27" s="16">
        <f t="shared" si="0"/>
        <v>0</v>
      </c>
      <c r="H27" s="16">
        <f t="shared" si="1"/>
        <v>0</v>
      </c>
      <c r="I27" s="16">
        <f t="shared" si="2"/>
        <v>0</v>
      </c>
      <c r="J27" s="19"/>
      <c r="L27" s="11"/>
    </row>
    <row r="28" spans="1:12" s="3" customFormat="1" ht="25.5" customHeight="1">
      <c r="A28" s="7" t="s">
        <v>59</v>
      </c>
      <c r="B28" s="24" t="s">
        <v>60</v>
      </c>
      <c r="C28" s="25" t="s">
        <v>20</v>
      </c>
      <c r="D28" s="24">
        <v>160</v>
      </c>
      <c r="E28" s="20"/>
      <c r="F28" s="21"/>
      <c r="G28" s="16">
        <f t="shared" si="0"/>
        <v>0</v>
      </c>
      <c r="H28" s="16">
        <f t="shared" si="1"/>
        <v>0</v>
      </c>
      <c r="I28" s="16">
        <f t="shared" si="2"/>
        <v>0</v>
      </c>
      <c r="J28" s="19"/>
      <c r="L28" s="11"/>
    </row>
    <row r="29" spans="1:12" s="3" customFormat="1" ht="25.5" customHeight="1">
      <c r="A29" s="7" t="s">
        <v>61</v>
      </c>
      <c r="B29" s="24" t="s">
        <v>62</v>
      </c>
      <c r="C29" s="25" t="s">
        <v>20</v>
      </c>
      <c r="D29" s="24">
        <v>50</v>
      </c>
      <c r="E29" s="20"/>
      <c r="F29" s="21"/>
      <c r="G29" s="16">
        <f t="shared" si="0"/>
        <v>0</v>
      </c>
      <c r="H29" s="16">
        <f t="shared" si="1"/>
        <v>0</v>
      </c>
      <c r="I29" s="16">
        <f t="shared" si="2"/>
        <v>0</v>
      </c>
      <c r="J29" s="19"/>
      <c r="L29" s="11"/>
    </row>
    <row r="30" spans="1:12" s="3" customFormat="1" ht="25.5" customHeight="1">
      <c r="A30" s="7" t="s">
        <v>63</v>
      </c>
      <c r="B30" s="24" t="s">
        <v>64</v>
      </c>
      <c r="C30" s="25" t="s">
        <v>15</v>
      </c>
      <c r="D30" s="24">
        <v>20</v>
      </c>
      <c r="E30" s="20"/>
      <c r="F30" s="21"/>
      <c r="G30" s="16">
        <f t="shared" si="0"/>
        <v>0</v>
      </c>
      <c r="H30" s="16">
        <f t="shared" si="1"/>
        <v>0</v>
      </c>
      <c r="I30" s="16">
        <f t="shared" si="2"/>
        <v>0</v>
      </c>
      <c r="J30" s="19"/>
      <c r="L30" s="11"/>
    </row>
    <row r="31" spans="1:12" s="3" customFormat="1" ht="25.5" customHeight="1">
      <c r="A31" s="7" t="s">
        <v>65</v>
      </c>
      <c r="B31" s="24" t="s">
        <v>66</v>
      </c>
      <c r="C31" s="25" t="s">
        <v>15</v>
      </c>
      <c r="D31" s="24">
        <v>10</v>
      </c>
      <c r="E31" s="20"/>
      <c r="F31" s="21"/>
      <c r="G31" s="16">
        <f t="shared" si="0"/>
        <v>0</v>
      </c>
      <c r="H31" s="16">
        <f t="shared" si="1"/>
        <v>0</v>
      </c>
      <c r="I31" s="16">
        <f t="shared" si="2"/>
        <v>0</v>
      </c>
      <c r="J31" s="19"/>
      <c r="L31" s="11"/>
    </row>
    <row r="32" spans="1:12" s="3" customFormat="1" ht="25.5" customHeight="1">
      <c r="A32" s="7" t="s">
        <v>67</v>
      </c>
      <c r="B32" s="24" t="s">
        <v>68</v>
      </c>
      <c r="C32" s="25" t="s">
        <v>15</v>
      </c>
      <c r="D32" s="24">
        <v>1200</v>
      </c>
      <c r="E32" s="20"/>
      <c r="F32" s="21"/>
      <c r="G32" s="16">
        <f t="shared" si="0"/>
        <v>0</v>
      </c>
      <c r="H32" s="16">
        <f t="shared" si="1"/>
        <v>0</v>
      </c>
      <c r="I32" s="16">
        <f t="shared" si="2"/>
        <v>0</v>
      </c>
      <c r="J32" s="19"/>
      <c r="L32" s="11"/>
    </row>
    <row r="33" spans="1:12" s="3" customFormat="1" ht="25.5" customHeight="1">
      <c r="A33" s="7" t="s">
        <v>69</v>
      </c>
      <c r="B33" s="24" t="s">
        <v>70</v>
      </c>
      <c r="C33" s="25" t="s">
        <v>15</v>
      </c>
      <c r="D33" s="24">
        <v>20</v>
      </c>
      <c r="E33" s="20"/>
      <c r="F33" s="21"/>
      <c r="G33" s="16">
        <f t="shared" si="0"/>
        <v>0</v>
      </c>
      <c r="H33" s="16">
        <f t="shared" si="1"/>
        <v>0</v>
      </c>
      <c r="I33" s="16">
        <f t="shared" si="2"/>
        <v>0</v>
      </c>
      <c r="J33" s="19"/>
      <c r="L33" s="11"/>
    </row>
    <row r="34" spans="1:12" s="3" customFormat="1" ht="25.5" customHeight="1">
      <c r="A34" s="7" t="s">
        <v>71</v>
      </c>
      <c r="B34" s="24" t="s">
        <v>72</v>
      </c>
      <c r="C34" s="25" t="s">
        <v>15</v>
      </c>
      <c r="D34" s="24">
        <v>20</v>
      </c>
      <c r="E34" s="20"/>
      <c r="F34" s="21"/>
      <c r="G34" s="16">
        <f t="shared" si="0"/>
        <v>0</v>
      </c>
      <c r="H34" s="16">
        <f t="shared" si="1"/>
        <v>0</v>
      </c>
      <c r="I34" s="16">
        <f t="shared" si="2"/>
        <v>0</v>
      </c>
      <c r="J34" s="19"/>
      <c r="L34" s="11"/>
    </row>
    <row r="35" spans="1:12" s="3" customFormat="1" ht="25.5" customHeight="1">
      <c r="A35" s="7" t="s">
        <v>73</v>
      </c>
      <c r="B35" s="24" t="s">
        <v>74</v>
      </c>
      <c r="C35" s="25" t="s">
        <v>15</v>
      </c>
      <c r="D35" s="24">
        <v>20</v>
      </c>
      <c r="E35" s="20"/>
      <c r="F35" s="21"/>
      <c r="G35" s="16">
        <f t="shared" si="0"/>
        <v>0</v>
      </c>
      <c r="H35" s="16">
        <f t="shared" si="1"/>
        <v>0</v>
      </c>
      <c r="I35" s="16">
        <f t="shared" si="2"/>
        <v>0</v>
      </c>
      <c r="J35" s="19"/>
      <c r="L35" s="11"/>
    </row>
    <row r="36" spans="1:12" s="3" customFormat="1" ht="25.5" customHeight="1">
      <c r="A36" s="7" t="s">
        <v>75</v>
      </c>
      <c r="B36" s="24" t="s">
        <v>76</v>
      </c>
      <c r="C36" s="25" t="s">
        <v>15</v>
      </c>
      <c r="D36" s="24">
        <v>30</v>
      </c>
      <c r="E36" s="20"/>
      <c r="F36" s="21"/>
      <c r="G36" s="16">
        <f t="shared" si="0"/>
        <v>0</v>
      </c>
      <c r="H36" s="16">
        <f t="shared" si="1"/>
        <v>0</v>
      </c>
      <c r="I36" s="16">
        <f t="shared" si="2"/>
        <v>0</v>
      </c>
      <c r="J36" s="19"/>
      <c r="L36" s="11"/>
    </row>
    <row r="37" spans="1:12" s="3" customFormat="1" ht="25.5" customHeight="1">
      <c r="A37" s="7" t="s">
        <v>77</v>
      </c>
      <c r="B37" s="24" t="s">
        <v>78</v>
      </c>
      <c r="C37" s="25" t="s">
        <v>15</v>
      </c>
      <c r="D37" s="24">
        <v>100</v>
      </c>
      <c r="E37" s="20"/>
      <c r="F37" s="21"/>
      <c r="G37" s="16">
        <f t="shared" si="0"/>
        <v>0</v>
      </c>
      <c r="H37" s="16">
        <f t="shared" si="1"/>
        <v>0</v>
      </c>
      <c r="I37" s="16">
        <f t="shared" si="2"/>
        <v>0</v>
      </c>
      <c r="J37" s="19"/>
      <c r="L37" s="11"/>
    </row>
    <row r="38" spans="1:12" s="3" customFormat="1" ht="25.5" customHeight="1">
      <c r="A38" s="7" t="s">
        <v>79</v>
      </c>
      <c r="B38" s="24" t="s">
        <v>80</v>
      </c>
      <c r="C38" s="25" t="s">
        <v>15</v>
      </c>
      <c r="D38" s="24">
        <v>180</v>
      </c>
      <c r="E38" s="20"/>
      <c r="F38" s="21"/>
      <c r="G38" s="16">
        <f t="shared" si="0"/>
        <v>0</v>
      </c>
      <c r="H38" s="16">
        <f t="shared" si="1"/>
        <v>0</v>
      </c>
      <c r="I38" s="16">
        <f t="shared" si="2"/>
        <v>0</v>
      </c>
      <c r="J38" s="19"/>
      <c r="L38" s="11"/>
    </row>
    <row r="39" spans="1:12" s="3" customFormat="1" ht="25.5" customHeight="1">
      <c r="A39" s="7" t="s">
        <v>81</v>
      </c>
      <c r="B39" s="24" t="s">
        <v>82</v>
      </c>
      <c r="C39" s="25" t="s">
        <v>15</v>
      </c>
      <c r="D39" s="24">
        <v>90</v>
      </c>
      <c r="E39" s="20"/>
      <c r="F39" s="21"/>
      <c r="G39" s="16">
        <f t="shared" si="0"/>
        <v>0</v>
      </c>
      <c r="H39" s="16">
        <f t="shared" si="1"/>
        <v>0</v>
      </c>
      <c r="I39" s="16">
        <f t="shared" si="2"/>
        <v>0</v>
      </c>
      <c r="J39" s="19"/>
      <c r="L39" s="11"/>
    </row>
    <row r="40" spans="1:12" s="3" customFormat="1" ht="25.5" customHeight="1">
      <c r="A40" s="7" t="s">
        <v>83</v>
      </c>
      <c r="B40" s="24" t="s">
        <v>84</v>
      </c>
      <c r="C40" s="25" t="s">
        <v>15</v>
      </c>
      <c r="D40" s="24">
        <v>48</v>
      </c>
      <c r="E40" s="20"/>
      <c r="F40" s="21"/>
      <c r="G40" s="16">
        <f t="shared" si="0"/>
        <v>0</v>
      </c>
      <c r="H40" s="16">
        <f t="shared" si="1"/>
        <v>0</v>
      </c>
      <c r="I40" s="16">
        <f t="shared" si="2"/>
        <v>0</v>
      </c>
      <c r="J40" s="19"/>
      <c r="L40" s="11"/>
    </row>
    <row r="41" spans="1:12" s="3" customFormat="1" ht="25.5" customHeight="1">
      <c r="A41" s="7" t="s">
        <v>85</v>
      </c>
      <c r="B41" s="24" t="s">
        <v>86</v>
      </c>
      <c r="C41" s="25" t="s">
        <v>15</v>
      </c>
      <c r="D41" s="24">
        <v>60</v>
      </c>
      <c r="E41" s="20"/>
      <c r="F41" s="21"/>
      <c r="G41" s="16">
        <f t="shared" si="0"/>
        <v>0</v>
      </c>
      <c r="H41" s="16">
        <f t="shared" si="1"/>
        <v>0</v>
      </c>
      <c r="I41" s="16">
        <f t="shared" si="2"/>
        <v>0</v>
      </c>
      <c r="J41" s="19"/>
      <c r="L41" s="11"/>
    </row>
    <row r="42" spans="1:12" s="3" customFormat="1" ht="25.5" customHeight="1">
      <c r="A42" s="7" t="s">
        <v>87</v>
      </c>
      <c r="B42" s="24" t="s">
        <v>88</v>
      </c>
      <c r="C42" s="25" t="s">
        <v>15</v>
      </c>
      <c r="D42" s="24">
        <v>24</v>
      </c>
      <c r="E42" s="20"/>
      <c r="F42" s="21"/>
      <c r="G42" s="16">
        <f t="shared" si="0"/>
        <v>0</v>
      </c>
      <c r="H42" s="16">
        <f t="shared" si="1"/>
        <v>0</v>
      </c>
      <c r="I42" s="16">
        <f t="shared" si="2"/>
        <v>0</v>
      </c>
      <c r="J42" s="19"/>
      <c r="L42" s="11"/>
    </row>
    <row r="43" spans="1:12" s="3" customFormat="1" ht="25.5" customHeight="1">
      <c r="A43" s="7" t="s">
        <v>89</v>
      </c>
      <c r="B43" s="24" t="s">
        <v>90</v>
      </c>
      <c r="C43" s="25" t="s">
        <v>15</v>
      </c>
      <c r="D43" s="24">
        <v>8</v>
      </c>
      <c r="E43" s="20"/>
      <c r="F43" s="21"/>
      <c r="G43" s="16">
        <f t="shared" si="0"/>
        <v>0</v>
      </c>
      <c r="H43" s="16">
        <f t="shared" si="1"/>
        <v>0</v>
      </c>
      <c r="I43" s="16">
        <f t="shared" si="2"/>
        <v>0</v>
      </c>
      <c r="J43" s="19"/>
      <c r="L43" s="11"/>
    </row>
    <row r="44" spans="1:12" s="3" customFormat="1" ht="25.5" customHeight="1">
      <c r="A44" s="7" t="s">
        <v>91</v>
      </c>
      <c r="B44" s="24" t="s">
        <v>92</v>
      </c>
      <c r="C44" s="25" t="s">
        <v>15</v>
      </c>
      <c r="D44" s="24">
        <v>5</v>
      </c>
      <c r="E44" s="20"/>
      <c r="F44" s="21"/>
      <c r="G44" s="16">
        <f t="shared" si="0"/>
        <v>0</v>
      </c>
      <c r="H44" s="16">
        <f t="shared" si="1"/>
        <v>0</v>
      </c>
      <c r="I44" s="16">
        <f t="shared" si="2"/>
        <v>0</v>
      </c>
      <c r="J44" s="19"/>
      <c r="L44" s="11"/>
    </row>
    <row r="45" spans="1:12" s="3" customFormat="1" ht="25.5" customHeight="1">
      <c r="A45" s="7" t="s">
        <v>93</v>
      </c>
      <c r="B45" s="24" t="s">
        <v>94</v>
      </c>
      <c r="C45" s="25" t="s">
        <v>15</v>
      </c>
      <c r="D45" s="24">
        <v>2</v>
      </c>
      <c r="E45" s="20"/>
      <c r="F45" s="21"/>
      <c r="G45" s="16">
        <f t="shared" si="0"/>
        <v>0</v>
      </c>
      <c r="H45" s="16">
        <f t="shared" si="1"/>
        <v>0</v>
      </c>
      <c r="I45" s="16">
        <f t="shared" si="2"/>
        <v>0</v>
      </c>
      <c r="J45" s="19"/>
      <c r="L45" s="11"/>
    </row>
    <row r="46" spans="1:12" s="3" customFormat="1" ht="25.5" customHeight="1">
      <c r="A46" s="7" t="s">
        <v>95</v>
      </c>
      <c r="B46" s="24" t="s">
        <v>96</v>
      </c>
      <c r="C46" s="25" t="s">
        <v>15</v>
      </c>
      <c r="D46" s="24">
        <v>60</v>
      </c>
      <c r="E46" s="20"/>
      <c r="F46" s="21"/>
      <c r="G46" s="16">
        <f t="shared" si="0"/>
        <v>0</v>
      </c>
      <c r="H46" s="16">
        <f t="shared" si="1"/>
        <v>0</v>
      </c>
      <c r="I46" s="16">
        <f t="shared" si="2"/>
        <v>0</v>
      </c>
      <c r="J46" s="19"/>
      <c r="L46" s="11"/>
    </row>
    <row r="47" spans="1:12" s="3" customFormat="1" ht="25.5" customHeight="1">
      <c r="A47" s="7" t="s">
        <v>97</v>
      </c>
      <c r="B47" s="24" t="s">
        <v>98</v>
      </c>
      <c r="C47" s="25" t="s">
        <v>15</v>
      </c>
      <c r="D47" s="24">
        <v>2</v>
      </c>
      <c r="E47" s="20"/>
      <c r="F47" s="21"/>
      <c r="G47" s="16">
        <f t="shared" si="0"/>
        <v>0</v>
      </c>
      <c r="H47" s="16">
        <f t="shared" si="1"/>
        <v>0</v>
      </c>
      <c r="I47" s="16">
        <f t="shared" si="2"/>
        <v>0</v>
      </c>
      <c r="J47" s="19"/>
      <c r="L47" s="11"/>
    </row>
    <row r="48" spans="1:12" s="3" customFormat="1" ht="25.5" customHeight="1">
      <c r="A48" s="7" t="s">
        <v>99</v>
      </c>
      <c r="B48" s="24" t="s">
        <v>100</v>
      </c>
      <c r="C48" s="25" t="s">
        <v>15</v>
      </c>
      <c r="D48" s="24">
        <v>200</v>
      </c>
      <c r="E48" s="20"/>
      <c r="F48" s="21"/>
      <c r="G48" s="16">
        <f t="shared" si="0"/>
        <v>0</v>
      </c>
      <c r="H48" s="16">
        <f t="shared" si="1"/>
        <v>0</v>
      </c>
      <c r="I48" s="16">
        <f t="shared" si="2"/>
        <v>0</v>
      </c>
      <c r="J48" s="19"/>
      <c r="L48" s="11"/>
    </row>
    <row r="49" spans="1:12" s="3" customFormat="1" ht="25.5" customHeight="1">
      <c r="A49" s="7" t="s">
        <v>101</v>
      </c>
      <c r="B49" s="24" t="s">
        <v>102</v>
      </c>
      <c r="C49" s="25" t="s">
        <v>15</v>
      </c>
      <c r="D49" s="24">
        <v>60</v>
      </c>
      <c r="E49" s="20"/>
      <c r="F49" s="21"/>
      <c r="G49" s="16">
        <f t="shared" si="0"/>
        <v>0</v>
      </c>
      <c r="H49" s="16">
        <f t="shared" si="1"/>
        <v>0</v>
      </c>
      <c r="I49" s="16">
        <f t="shared" si="2"/>
        <v>0</v>
      </c>
      <c r="J49" s="19"/>
      <c r="L49" s="11"/>
    </row>
    <row r="50" spans="1:12" s="3" customFormat="1" ht="25.5" customHeight="1">
      <c r="A50" s="7" t="s">
        <v>103</v>
      </c>
      <c r="B50" s="24" t="s">
        <v>104</v>
      </c>
      <c r="C50" s="25" t="s">
        <v>15</v>
      </c>
      <c r="D50" s="24">
        <v>12</v>
      </c>
      <c r="E50" s="20"/>
      <c r="F50" s="21"/>
      <c r="G50" s="16">
        <f t="shared" si="0"/>
        <v>0</v>
      </c>
      <c r="H50" s="16">
        <f t="shared" si="1"/>
        <v>0</v>
      </c>
      <c r="I50" s="16">
        <f t="shared" si="2"/>
        <v>0</v>
      </c>
      <c r="J50" s="19"/>
      <c r="L50" s="11"/>
    </row>
    <row r="51" spans="1:12" s="3" customFormat="1" ht="25.5" customHeight="1">
      <c r="A51" s="7" t="s">
        <v>105</v>
      </c>
      <c r="B51" s="24" t="s">
        <v>106</v>
      </c>
      <c r="C51" s="25" t="s">
        <v>15</v>
      </c>
      <c r="D51" s="24">
        <v>100</v>
      </c>
      <c r="E51" s="20"/>
      <c r="F51" s="21"/>
      <c r="G51" s="16">
        <f t="shared" si="0"/>
        <v>0</v>
      </c>
      <c r="H51" s="16">
        <f t="shared" si="1"/>
        <v>0</v>
      </c>
      <c r="I51" s="16">
        <f t="shared" si="2"/>
        <v>0</v>
      </c>
      <c r="J51" s="19"/>
      <c r="L51" s="11"/>
    </row>
    <row r="52" spans="1:12" s="3" customFormat="1" ht="25.5" customHeight="1">
      <c r="A52" s="7" t="s">
        <v>107</v>
      </c>
      <c r="B52" s="24" t="s">
        <v>108</v>
      </c>
      <c r="C52" s="25" t="s">
        <v>15</v>
      </c>
      <c r="D52" s="24">
        <v>60</v>
      </c>
      <c r="E52" s="20"/>
      <c r="F52" s="21"/>
      <c r="G52" s="16">
        <f t="shared" si="0"/>
        <v>0</v>
      </c>
      <c r="H52" s="16">
        <f t="shared" si="1"/>
        <v>0</v>
      </c>
      <c r="I52" s="16">
        <f t="shared" si="2"/>
        <v>0</v>
      </c>
      <c r="J52" s="19"/>
      <c r="L52" s="11"/>
    </row>
    <row r="53" spans="1:12" s="3" customFormat="1" ht="25.5" customHeight="1">
      <c r="A53" s="7" t="s">
        <v>109</v>
      </c>
      <c r="B53" s="24" t="s">
        <v>110</v>
      </c>
      <c r="C53" s="25" t="s">
        <v>15</v>
      </c>
      <c r="D53" s="24">
        <v>60</v>
      </c>
      <c r="E53" s="20"/>
      <c r="F53" s="21"/>
      <c r="G53" s="16">
        <f t="shared" si="0"/>
        <v>0</v>
      </c>
      <c r="H53" s="16">
        <f t="shared" si="1"/>
        <v>0</v>
      </c>
      <c r="I53" s="16">
        <f t="shared" si="2"/>
        <v>0</v>
      </c>
      <c r="J53" s="19"/>
      <c r="L53" s="11"/>
    </row>
    <row r="54" spans="1:12" s="3" customFormat="1" ht="25.5" customHeight="1">
      <c r="A54" s="7" t="s">
        <v>111</v>
      </c>
      <c r="B54" s="24" t="s">
        <v>112</v>
      </c>
      <c r="C54" s="25" t="s">
        <v>15</v>
      </c>
      <c r="D54" s="24">
        <v>180</v>
      </c>
      <c r="E54" s="20"/>
      <c r="F54" s="21"/>
      <c r="G54" s="16">
        <f t="shared" si="0"/>
        <v>0</v>
      </c>
      <c r="H54" s="16">
        <f t="shared" si="1"/>
        <v>0</v>
      </c>
      <c r="I54" s="16">
        <f t="shared" si="2"/>
        <v>0</v>
      </c>
      <c r="J54" s="19"/>
      <c r="L54" s="11"/>
    </row>
    <row r="55" spans="1:12" s="3" customFormat="1" ht="25.5" customHeight="1">
      <c r="A55" s="7" t="s">
        <v>113</v>
      </c>
      <c r="B55" s="26" t="s">
        <v>114</v>
      </c>
      <c r="C55" s="25" t="s">
        <v>15</v>
      </c>
      <c r="D55" s="24">
        <v>240</v>
      </c>
      <c r="E55" s="20"/>
      <c r="F55" s="21"/>
      <c r="G55" s="16">
        <f t="shared" si="0"/>
        <v>0</v>
      </c>
      <c r="H55" s="16">
        <f t="shared" si="1"/>
        <v>0</v>
      </c>
      <c r="I55" s="16">
        <f t="shared" si="2"/>
        <v>0</v>
      </c>
      <c r="J55" s="19"/>
      <c r="L55" s="11"/>
    </row>
    <row r="56" spans="1:12" s="3" customFormat="1" ht="25.5" customHeight="1">
      <c r="A56" s="7" t="s">
        <v>115</v>
      </c>
      <c r="B56" s="27" t="s">
        <v>116</v>
      </c>
      <c r="C56" s="25" t="s">
        <v>15</v>
      </c>
      <c r="D56" s="24">
        <v>160</v>
      </c>
      <c r="E56" s="20"/>
      <c r="F56" s="21"/>
      <c r="G56" s="16">
        <f t="shared" si="0"/>
        <v>0</v>
      </c>
      <c r="H56" s="16">
        <f t="shared" si="1"/>
        <v>0</v>
      </c>
      <c r="I56" s="16">
        <f t="shared" si="2"/>
        <v>0</v>
      </c>
      <c r="J56" s="19"/>
      <c r="L56" s="11"/>
    </row>
    <row r="57" spans="1:12" s="3" customFormat="1" ht="25.5" customHeight="1">
      <c r="A57" s="7" t="s">
        <v>117</v>
      </c>
      <c r="B57" s="24" t="s">
        <v>118</v>
      </c>
      <c r="C57" s="25" t="s">
        <v>15</v>
      </c>
      <c r="D57" s="24">
        <v>100</v>
      </c>
      <c r="E57" s="20"/>
      <c r="F57" s="21"/>
      <c r="G57" s="16">
        <f t="shared" si="0"/>
        <v>0</v>
      </c>
      <c r="H57" s="16">
        <f t="shared" si="1"/>
        <v>0</v>
      </c>
      <c r="I57" s="16">
        <f t="shared" si="2"/>
        <v>0</v>
      </c>
      <c r="J57" s="19"/>
      <c r="L57" s="11"/>
    </row>
    <row r="58" spans="1:12" s="3" customFormat="1" ht="25.5" customHeight="1">
      <c r="A58" s="7" t="s">
        <v>119</v>
      </c>
      <c r="B58" s="24" t="s">
        <v>120</v>
      </c>
      <c r="C58" s="25" t="s">
        <v>15</v>
      </c>
      <c r="D58" s="24">
        <v>150</v>
      </c>
      <c r="E58" s="20"/>
      <c r="F58" s="21"/>
      <c r="G58" s="16">
        <f t="shared" si="0"/>
        <v>0</v>
      </c>
      <c r="H58" s="16">
        <f t="shared" si="1"/>
        <v>0</v>
      </c>
      <c r="I58" s="16">
        <f t="shared" si="2"/>
        <v>0</v>
      </c>
      <c r="J58" s="19"/>
      <c r="L58" s="11"/>
    </row>
    <row r="59" spans="1:12" s="3" customFormat="1" ht="25.5" customHeight="1">
      <c r="A59" s="7" t="s">
        <v>121</v>
      </c>
      <c r="B59" s="24" t="s">
        <v>122</v>
      </c>
      <c r="C59" s="25" t="s">
        <v>15</v>
      </c>
      <c r="D59" s="24">
        <v>40</v>
      </c>
      <c r="E59" s="20"/>
      <c r="F59" s="21"/>
      <c r="G59" s="16">
        <f t="shared" si="0"/>
        <v>0</v>
      </c>
      <c r="H59" s="16">
        <f t="shared" si="1"/>
        <v>0</v>
      </c>
      <c r="I59" s="16">
        <f t="shared" si="2"/>
        <v>0</v>
      </c>
      <c r="J59" s="19"/>
      <c r="L59" s="11"/>
    </row>
    <row r="60" spans="1:12" s="3" customFormat="1" ht="25.5" customHeight="1">
      <c r="A60" s="7" t="s">
        <v>123</v>
      </c>
      <c r="B60" s="24" t="s">
        <v>124</v>
      </c>
      <c r="C60" s="25" t="s">
        <v>15</v>
      </c>
      <c r="D60" s="24">
        <v>40</v>
      </c>
      <c r="E60" s="20"/>
      <c r="F60" s="21"/>
      <c r="G60" s="16">
        <f t="shared" si="0"/>
        <v>0</v>
      </c>
      <c r="H60" s="16">
        <f t="shared" si="1"/>
        <v>0</v>
      </c>
      <c r="I60" s="16">
        <f t="shared" si="2"/>
        <v>0</v>
      </c>
      <c r="J60" s="19"/>
      <c r="L60" s="11"/>
    </row>
    <row r="61" spans="1:12" s="3" customFormat="1" ht="25.5" customHeight="1">
      <c r="A61" s="7" t="s">
        <v>125</v>
      </c>
      <c r="B61" s="24" t="s">
        <v>126</v>
      </c>
      <c r="C61" s="25" t="s">
        <v>15</v>
      </c>
      <c r="D61" s="24">
        <v>80</v>
      </c>
      <c r="E61" s="20"/>
      <c r="F61" s="21"/>
      <c r="G61" s="16">
        <f t="shared" si="0"/>
        <v>0</v>
      </c>
      <c r="H61" s="16">
        <f t="shared" si="1"/>
        <v>0</v>
      </c>
      <c r="I61" s="16">
        <f t="shared" si="2"/>
        <v>0</v>
      </c>
      <c r="J61" s="19"/>
      <c r="L61" s="11"/>
    </row>
    <row r="62" spans="1:12" s="3" customFormat="1" ht="25.5" customHeight="1">
      <c r="A62" s="7" t="s">
        <v>127</v>
      </c>
      <c r="B62" s="24" t="s">
        <v>128</v>
      </c>
      <c r="C62" s="25" t="s">
        <v>15</v>
      </c>
      <c r="D62" s="24">
        <v>80</v>
      </c>
      <c r="E62" s="20"/>
      <c r="F62" s="21"/>
      <c r="G62" s="16"/>
      <c r="H62" s="16">
        <f t="shared" si="1"/>
        <v>0</v>
      </c>
      <c r="I62" s="16"/>
      <c r="J62" s="19"/>
      <c r="L62" s="11"/>
    </row>
    <row r="63" spans="1:12" s="3" customFormat="1" ht="25.5" customHeight="1">
      <c r="A63" s="7" t="s">
        <v>129</v>
      </c>
      <c r="B63" s="24" t="s">
        <v>130</v>
      </c>
      <c r="C63" s="25" t="s">
        <v>15</v>
      </c>
      <c r="D63" s="24">
        <v>120</v>
      </c>
      <c r="E63" s="20"/>
      <c r="F63" s="21"/>
      <c r="G63" s="16">
        <f aca="true" t="shared" si="3" ref="G63:G75">E63*F63+E63</f>
        <v>0</v>
      </c>
      <c r="H63" s="16">
        <f t="shared" si="1"/>
        <v>0</v>
      </c>
      <c r="I63" s="16">
        <f aca="true" t="shared" si="4" ref="I63:I75">ROUND(D63*G63,2)</f>
        <v>0</v>
      </c>
      <c r="J63" s="19"/>
      <c r="L63" s="11"/>
    </row>
    <row r="64" spans="1:12" s="3" customFormat="1" ht="25.5" customHeight="1">
      <c r="A64" s="7" t="s">
        <v>131</v>
      </c>
      <c r="B64" s="24" t="s">
        <v>132</v>
      </c>
      <c r="C64" s="25" t="s">
        <v>15</v>
      </c>
      <c r="D64" s="24">
        <v>10</v>
      </c>
      <c r="E64" s="20"/>
      <c r="F64" s="21"/>
      <c r="G64" s="16">
        <f t="shared" si="3"/>
        <v>0</v>
      </c>
      <c r="H64" s="16">
        <f t="shared" si="1"/>
        <v>0</v>
      </c>
      <c r="I64" s="16">
        <f t="shared" si="4"/>
        <v>0</v>
      </c>
      <c r="J64" s="19"/>
      <c r="L64" s="11"/>
    </row>
    <row r="65" spans="1:12" s="3" customFormat="1" ht="25.5" customHeight="1">
      <c r="A65" s="7" t="s">
        <v>133</v>
      </c>
      <c r="B65" s="24" t="s">
        <v>134</v>
      </c>
      <c r="C65" s="25" t="s">
        <v>20</v>
      </c>
      <c r="D65" s="24">
        <v>20</v>
      </c>
      <c r="E65" s="20"/>
      <c r="F65" s="21"/>
      <c r="G65" s="16">
        <f t="shared" si="3"/>
        <v>0</v>
      </c>
      <c r="H65" s="16">
        <f t="shared" si="1"/>
        <v>0</v>
      </c>
      <c r="I65" s="16">
        <f t="shared" si="4"/>
        <v>0</v>
      </c>
      <c r="J65" s="19"/>
      <c r="L65" s="11"/>
    </row>
    <row r="66" spans="1:12" s="3" customFormat="1" ht="25.5" customHeight="1">
      <c r="A66" s="7" t="s">
        <v>135</v>
      </c>
      <c r="B66" s="24" t="s">
        <v>136</v>
      </c>
      <c r="C66" s="25" t="s">
        <v>15</v>
      </c>
      <c r="D66" s="24">
        <v>10</v>
      </c>
      <c r="E66" s="20"/>
      <c r="F66" s="21"/>
      <c r="G66" s="16">
        <f t="shared" si="3"/>
        <v>0</v>
      </c>
      <c r="H66" s="16">
        <f t="shared" si="1"/>
        <v>0</v>
      </c>
      <c r="I66" s="16">
        <f t="shared" si="4"/>
        <v>0</v>
      </c>
      <c r="J66" s="19"/>
      <c r="L66" s="11"/>
    </row>
    <row r="67" spans="1:12" s="3" customFormat="1" ht="25.5" customHeight="1">
      <c r="A67" s="7" t="s">
        <v>137</v>
      </c>
      <c r="B67" s="24" t="s">
        <v>138</v>
      </c>
      <c r="C67" s="25" t="s">
        <v>15</v>
      </c>
      <c r="D67" s="24">
        <v>280</v>
      </c>
      <c r="E67" s="20"/>
      <c r="F67" s="21"/>
      <c r="G67" s="16">
        <f t="shared" si="3"/>
        <v>0</v>
      </c>
      <c r="H67" s="16">
        <f t="shared" si="1"/>
        <v>0</v>
      </c>
      <c r="I67" s="16">
        <f t="shared" si="4"/>
        <v>0</v>
      </c>
      <c r="J67" s="19"/>
      <c r="L67" s="11"/>
    </row>
    <row r="68" spans="1:12" s="3" customFormat="1" ht="25.5" customHeight="1">
      <c r="A68" s="7" t="s">
        <v>139</v>
      </c>
      <c r="B68" s="24" t="s">
        <v>140</v>
      </c>
      <c r="C68" s="25" t="s">
        <v>15</v>
      </c>
      <c r="D68" s="24">
        <v>50</v>
      </c>
      <c r="E68" s="20"/>
      <c r="F68" s="21"/>
      <c r="G68" s="16">
        <f t="shared" si="3"/>
        <v>0</v>
      </c>
      <c r="H68" s="16">
        <f t="shared" si="1"/>
        <v>0</v>
      </c>
      <c r="I68" s="16">
        <f t="shared" si="4"/>
        <v>0</v>
      </c>
      <c r="J68" s="19"/>
      <c r="L68" s="11"/>
    </row>
    <row r="69" spans="1:12" s="3" customFormat="1" ht="25.5" customHeight="1">
      <c r="A69" s="7" t="s">
        <v>141</v>
      </c>
      <c r="B69" s="24" t="s">
        <v>142</v>
      </c>
      <c r="C69" s="25" t="s">
        <v>15</v>
      </c>
      <c r="D69" s="24">
        <v>50</v>
      </c>
      <c r="E69" s="20"/>
      <c r="F69" s="21"/>
      <c r="G69" s="16">
        <f t="shared" si="3"/>
        <v>0</v>
      </c>
      <c r="H69" s="16">
        <f t="shared" si="1"/>
        <v>0</v>
      </c>
      <c r="I69" s="16">
        <f t="shared" si="4"/>
        <v>0</v>
      </c>
      <c r="J69" s="19"/>
      <c r="L69" s="11"/>
    </row>
    <row r="70" spans="1:12" s="3" customFormat="1" ht="25.5" customHeight="1">
      <c r="A70" s="7" t="s">
        <v>143</v>
      </c>
      <c r="B70" s="24" t="s">
        <v>144</v>
      </c>
      <c r="C70" s="25" t="s">
        <v>15</v>
      </c>
      <c r="D70" s="24">
        <v>20</v>
      </c>
      <c r="E70" s="20"/>
      <c r="F70" s="21"/>
      <c r="G70" s="16">
        <f t="shared" si="3"/>
        <v>0</v>
      </c>
      <c r="H70" s="16">
        <f t="shared" si="1"/>
        <v>0</v>
      </c>
      <c r="I70" s="16">
        <f t="shared" si="4"/>
        <v>0</v>
      </c>
      <c r="J70" s="19"/>
      <c r="L70" s="11"/>
    </row>
    <row r="71" spans="1:12" s="3" customFormat="1" ht="25.5" customHeight="1">
      <c r="A71" s="7" t="s">
        <v>145</v>
      </c>
      <c r="B71" s="24" t="s">
        <v>146</v>
      </c>
      <c r="C71" s="25" t="s">
        <v>15</v>
      </c>
      <c r="D71" s="24">
        <v>280</v>
      </c>
      <c r="E71" s="20"/>
      <c r="F71" s="21"/>
      <c r="G71" s="16">
        <f t="shared" si="3"/>
        <v>0</v>
      </c>
      <c r="H71" s="16">
        <f t="shared" si="1"/>
        <v>0</v>
      </c>
      <c r="I71" s="16">
        <f t="shared" si="4"/>
        <v>0</v>
      </c>
      <c r="J71" s="19"/>
      <c r="L71" s="11"/>
    </row>
    <row r="72" spans="1:12" s="3" customFormat="1" ht="25.5" customHeight="1">
      <c r="A72" s="7" t="s">
        <v>147</v>
      </c>
      <c r="B72" s="24" t="s">
        <v>148</v>
      </c>
      <c r="C72" s="25" t="s">
        <v>15</v>
      </c>
      <c r="D72" s="24">
        <v>250</v>
      </c>
      <c r="E72" s="20"/>
      <c r="F72" s="21"/>
      <c r="G72" s="16">
        <f t="shared" si="3"/>
        <v>0</v>
      </c>
      <c r="H72" s="16">
        <f t="shared" si="1"/>
        <v>0</v>
      </c>
      <c r="I72" s="16">
        <f t="shared" si="4"/>
        <v>0</v>
      </c>
      <c r="J72" s="19"/>
      <c r="L72" s="11"/>
    </row>
    <row r="73" spans="1:12" s="3" customFormat="1" ht="25.5" customHeight="1">
      <c r="A73" s="7" t="s">
        <v>149</v>
      </c>
      <c r="B73" s="24" t="s">
        <v>150</v>
      </c>
      <c r="C73" s="25" t="s">
        <v>15</v>
      </c>
      <c r="D73" s="24">
        <v>250</v>
      </c>
      <c r="E73" s="20"/>
      <c r="F73" s="21"/>
      <c r="G73" s="16">
        <f t="shared" si="3"/>
        <v>0</v>
      </c>
      <c r="H73" s="16">
        <f t="shared" si="1"/>
        <v>0</v>
      </c>
      <c r="I73" s="16">
        <f t="shared" si="4"/>
        <v>0</v>
      </c>
      <c r="J73" s="19"/>
      <c r="L73" s="11"/>
    </row>
    <row r="74" spans="1:12" s="3" customFormat="1" ht="25.5" customHeight="1">
      <c r="A74" s="7" t="s">
        <v>151</v>
      </c>
      <c r="B74" s="24" t="s">
        <v>152</v>
      </c>
      <c r="C74" s="25" t="s">
        <v>20</v>
      </c>
      <c r="D74" s="24">
        <v>2</v>
      </c>
      <c r="E74" s="20"/>
      <c r="F74" s="21"/>
      <c r="G74" s="16">
        <f t="shared" si="3"/>
        <v>0</v>
      </c>
      <c r="H74" s="16">
        <f t="shared" si="1"/>
        <v>0</v>
      </c>
      <c r="I74" s="16">
        <f t="shared" si="4"/>
        <v>0</v>
      </c>
      <c r="J74" s="19"/>
      <c r="L74" s="11"/>
    </row>
    <row r="75" spans="1:12" s="3" customFormat="1" ht="25.5" customHeight="1">
      <c r="A75" s="7" t="s">
        <v>153</v>
      </c>
      <c r="B75" s="24" t="s">
        <v>154</v>
      </c>
      <c r="C75" s="25" t="s">
        <v>15</v>
      </c>
      <c r="D75" s="24">
        <v>25</v>
      </c>
      <c r="E75" s="20"/>
      <c r="F75" s="21"/>
      <c r="G75" s="16">
        <f t="shared" si="3"/>
        <v>0</v>
      </c>
      <c r="H75" s="16">
        <f t="shared" si="1"/>
        <v>0</v>
      </c>
      <c r="I75" s="16">
        <f t="shared" si="4"/>
        <v>0</v>
      </c>
      <c r="J75" s="19"/>
      <c r="L75" s="11"/>
    </row>
    <row r="76" spans="1:12" s="3" customFormat="1" ht="25.5" customHeight="1">
      <c r="A76" s="7" t="s">
        <v>155</v>
      </c>
      <c r="B76" s="24" t="s">
        <v>156</v>
      </c>
      <c r="C76" s="25" t="s">
        <v>15</v>
      </c>
      <c r="D76" s="24">
        <v>25</v>
      </c>
      <c r="E76" s="20"/>
      <c r="F76" s="21"/>
      <c r="G76" s="16"/>
      <c r="H76" s="16">
        <f t="shared" si="1"/>
        <v>0</v>
      </c>
      <c r="I76" s="16"/>
      <c r="J76" s="19"/>
      <c r="L76" s="11"/>
    </row>
    <row r="77" spans="1:12" s="3" customFormat="1" ht="22.5" customHeight="1">
      <c r="A77" s="28" t="s">
        <v>157</v>
      </c>
      <c r="B77" s="28"/>
      <c r="C77" s="28"/>
      <c r="D77" s="28"/>
      <c r="E77" s="28"/>
      <c r="F77" s="28"/>
      <c r="G77" s="29">
        <f>SUM(G6:G76)</f>
        <v>0</v>
      </c>
      <c r="H77" s="29">
        <f>SUM(H6:H76)</f>
        <v>0</v>
      </c>
      <c r="I77" s="29">
        <f>SUM(I6:I76)</f>
        <v>0</v>
      </c>
      <c r="J77" s="29"/>
      <c r="L77" s="11"/>
    </row>
    <row r="78" ht="21" customHeight="1"/>
    <row r="79" spans="2:8" ht="87" customHeight="1">
      <c r="B79" s="30" t="s">
        <v>158</v>
      </c>
      <c r="C79" s="30"/>
      <c r="D79" s="30"/>
      <c r="E79" s="30"/>
      <c r="F79" s="30"/>
      <c r="G79" s="30"/>
      <c r="H79" s="30"/>
    </row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  <row r="89" ht="34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  <row r="96" ht="34.5" customHeight="1"/>
    <row r="97" ht="34.5" customHeight="1"/>
    <row r="98" ht="34.5" customHeight="1"/>
    <row r="99" ht="34.5" customHeight="1"/>
    <row r="100" ht="34.5" customHeight="1"/>
    <row r="101" ht="34.5" customHeight="1"/>
    <row r="102" ht="34.5" customHeight="1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  <row r="110" ht="34.5" customHeight="1"/>
    <row r="111" ht="34.5" customHeight="1"/>
    <row r="112" ht="34.5" customHeight="1"/>
    <row r="113" ht="34.5" customHeight="1"/>
    <row r="114" ht="34.5" customHeight="1"/>
    <row r="115" ht="34.5" customHeight="1"/>
    <row r="116" ht="34.5" customHeight="1"/>
    <row r="117" ht="34.5" customHeight="1"/>
    <row r="118" ht="34.5" customHeight="1"/>
    <row r="119" ht="34.5" customHeight="1"/>
    <row r="120" ht="34.5" customHeight="1"/>
    <row r="121" ht="34.5" customHeight="1"/>
    <row r="122" ht="34.5" customHeight="1"/>
    <row r="123" ht="34.5" customHeight="1"/>
    <row r="124" ht="34.5" customHeight="1"/>
    <row r="125" ht="34.5" customHeight="1"/>
    <row r="126" ht="34.5" customHeight="1"/>
    <row r="127" ht="34.5" customHeight="1"/>
    <row r="128" ht="34.5" customHeight="1"/>
  </sheetData>
  <sheetProtection selectLockedCells="1" selectUnlockedCells="1"/>
  <mergeCells count="4">
    <mergeCell ref="A2:G2"/>
    <mergeCell ref="A3:G3"/>
    <mergeCell ref="A77:F77"/>
    <mergeCell ref="B79:H79"/>
  </mergeCells>
  <printOptions horizontalCentered="1"/>
  <pageMargins left="0" right="0" top="0.3854166666666667" bottom="0.16527777777777777" header="0.5118110236220472" footer="0.5118110236220472"/>
  <pageSetup fitToHeight="0" fitToWidth="1" horizontalDpi="300" verticalDpi="300" orientation="landscape" pageOrder="overThenDown" paperSize="9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Grosman</dc:creator>
  <cp:keywords/>
  <dc:description/>
  <cp:lastModifiedBy/>
  <cp:lastPrinted>2022-08-26T06:54:18Z</cp:lastPrinted>
  <dcterms:created xsi:type="dcterms:W3CDTF">2022-06-29T10:14:24Z</dcterms:created>
  <dcterms:modified xsi:type="dcterms:W3CDTF">2023-05-20T07:58:07Z</dcterms:modified>
  <cp:category/>
  <cp:version/>
  <cp:contentType/>
  <cp:contentStatus/>
  <cp:revision>14</cp:revision>
</cp:coreProperties>
</file>