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725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  <definedName name="_xlnm.Print_Area" localSheetId="0">'Arkusz1'!$A$1:$J$34</definedName>
  </definedNames>
  <calcPr fullCalcOnLoad="1"/>
</workbook>
</file>

<file path=xl/sharedStrings.xml><?xml version="1.0" encoding="utf-8"?>
<sst xmlns="http://schemas.openxmlformats.org/spreadsheetml/2006/main" count="64" uniqueCount="40">
  <si>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</si>
  <si>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</si>
  <si>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</si>
  <si>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</si>
  <si>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</si>
  <si>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</si>
  <si>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</si>
  <si>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</si>
  <si>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</si>
  <si>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</si>
  <si>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szt.</t>
  </si>
  <si>
    <t>mb</t>
  </si>
  <si>
    <t>Osłona termometru - szklana ze szlifem 13/24, wykonana ze szkła borokrzemowego, długość do szlifu 100mm</t>
  </si>
  <si>
    <t>Płaszcz grzewczy do kolby okrągłodennej 250ml z mieszadłem magnetycznym, mieszanie do 1400rpm, grzanie do 400oC, automatyczna regulacja temperatury, wyświetlacz cyfrowy, funkcja grzania i mieszania stosowane jednocześnie, bezstopniowa regulacja prędkości mieszania (0~1400 rpm),   regulowany statyw ze stali nierdzewnej oraz czujnik temperatury</t>
  </si>
  <si>
    <t>Mieszadło magnetyczne z funkcją grzania. Max. ogrzewanie do 280 °C. Zakres prędkości: 100-1500 rpm. Płyta wykonana z stali nierdzewnej, odporna na korozję. Wyświetlacz LED temperatury i prędkości. Obudowa ABS z materiału ognioodpornego, odporna na słabe kwasy.</t>
  </si>
  <si>
    <t>Mieszadełko magnetyczne cylindryczne z pierścieniem PTFE do mieszadła magnetycznego. Średnica: 3mm, długość: 6mm.  Materiał: rdzeń magnetyczny pokryty PTFE. Możliwość autoklawowania w temperaturze 121°C.</t>
  </si>
  <si>
    <t>Mieszadełko magnetyczne cylindryczne z pierścieniem PTFE do mieszadła magnetycznego. Średnica: 5mm, długość: 10mm.  Materiał: rdzeń magnetyczny pokryty PTFE. Możliwość autoklawowania w temperaturze 121°C.</t>
  </si>
  <si>
    <t xml:space="preserve">Mieszadło mechaniczne, cyfrowe. Moc: 60W, zakres prędkości: 100-2500rpm, dokładność prędkości: ± 1rpm, wyświetlacz LCD pozwalający na monitoring prędkości. Funkcja płynnego i łagodnego startu. Ochrona przed przeciążeniem. Wyposażone w podstawę wraz z prętem do statywu oraz uchwyt mocujący do statywu. </t>
  </si>
  <si>
    <t>Wąż lateksowy fi wewnętrzne: 8mm, fi zewnętrzne 12mm, ścianka 2mm</t>
  </si>
  <si>
    <t>Wąż lateksowy fi wewnętrzne: 2mm, fi zewnętrzne 4mm, ścianka 1mm</t>
  </si>
  <si>
    <t xml:space="preserve">Termometr bagietkowy, szklany - wypełnienie bezrtęciowe, płynowe. Skala: 0 do +150°C. Podziałka: 1/1. Długość : max 300 mm </t>
  </si>
  <si>
    <t xml:space="preserve">Termometr bagietkowy, szklany - wypełnienie bezrtęciowe, płynowe. Skala: -10 do +200°C. Podziałka: 2/1. Długość: max 300 mm </t>
  </si>
  <si>
    <t>termin dostawy:   63-77 dni kal.</t>
  </si>
  <si>
    <t>termin dostawy:  poz. 14-28 dni kal.</t>
  </si>
  <si>
    <t>Część nr 1</t>
  </si>
  <si>
    <t>Część nr 2</t>
  </si>
  <si>
    <r>
      <t xml:space="preserve">Zintegrowane stanowisko do wysokoomowych pomiarów rezystywności powierzchniowych i objętościowych
Zintegrowane stanowisko obejmuje: (1) jednostkę mierzącą w zakresie 10^3-10^14 Ohm dedykowana do pomiarów powierzchniowych i objętościowych oporu elektrycznego, (2) pierścieniową sonda pomiarowa z kontrolerem sondy , (3) dedykowany do pomiarów wysokoomowych stolik pomiarowy.
Specyfikacja jednostki mierzącej:
• Metoda pomiaru: pomiar prądu upływu przy zadanym napięciu stałym,
• Przełączanie zakresów: automatyczne i manualne,
• Wyświetlacz: ciekłokrystaliczny, dotykowy,
• Komparator: możliwość ręcznego ustawiania wartości maksymalnych i minimalnych,
• Wyjście danych: USB,
• Zakres zadawanych napięć: 1V-1000V, funkcja automatycznego przemiatania napięcia,
• Dokładność pomiaru przy optymalnych napięciach: ±2% w zakresie 10^2-10^10 Ω, ±3% w zakresie 10^11 Ω, ±4% w zakresie 10^12 Ω, ±5% w zakresie 10^13 Ω, ±12% w zakresie 10^14 Ω.
• Pomiary zgodne z normami: ASTM D257 / ISO 2951
Specyfikacja pierścieniowej sondy pomiarowej z kontrolerem sondy:
• Średnica wewnętrznego pierścienia d1: około 0.6cm,
• Średnica zewnętrznego pierścienia d2: około 1.1cm,
• </t>
    </r>
    <r>
      <rPr>
        <sz val="11"/>
        <rFont val="Calibri"/>
        <family val="2"/>
      </rPr>
      <t>Kontroler sondy: 500 MΩ.</t>
    </r>
  </si>
  <si>
    <t xml:space="preserve"> Gwarancja:   poz.1-5; 9-10, 12, 14, 15  brak;  poz. 6-8, 11, 13 - 12m-cy</t>
  </si>
  <si>
    <r>
      <t>Statyw,  podstawa trzypunktowa z prętem. Wymiary podstawy: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350-400mm</t>
    </r>
    <r>
      <rPr>
        <sz val="11"/>
        <color indexed="8"/>
        <rFont val="Calibri"/>
        <family val="2"/>
      </rPr>
      <t>,  wysokość pręta: 600-800 mm, średnica pręta: 12mm. Materiał: podstawa - żeliwo malowane proszkowo, pręt - stal nierdzewna</t>
    </r>
  </si>
  <si>
    <r>
      <t xml:space="preserve">Pręt do statywu. Wysokość pręta: </t>
    </r>
    <r>
      <rPr>
        <sz val="11"/>
        <rFont val="Calibri"/>
        <family val="2"/>
      </rPr>
      <t>900-1100mm</t>
    </r>
    <r>
      <rPr>
        <sz val="11"/>
        <color indexed="8"/>
        <rFont val="Calibri"/>
        <family val="2"/>
      </rPr>
      <t>, średnica pręta: 12mm.</t>
    </r>
  </si>
  <si>
    <r>
      <t>Łapa do chłodnic, 3 palce, rozchył</t>
    </r>
    <r>
      <rPr>
        <sz val="11"/>
        <rFont val="Calibri"/>
        <family val="2"/>
      </rPr>
      <t xml:space="preserve"> 60-70mm</t>
    </r>
    <r>
      <rPr>
        <sz val="11"/>
        <color indexed="8"/>
        <rFont val="Calibri"/>
        <family val="2"/>
      </rPr>
      <t xml:space="preserve">, chromowana. </t>
    </r>
  </si>
  <si>
    <r>
      <t xml:space="preserve">Końcówka mieszająca ze stali nierdzewnej do mieszadła mechanicznyego. Długość pręta </t>
    </r>
    <r>
      <rPr>
        <sz val="11"/>
        <rFont val="Calibri"/>
        <family val="2"/>
      </rPr>
      <t>39-41</t>
    </r>
    <r>
      <rPr>
        <sz val="11"/>
        <color indexed="8"/>
        <rFont val="Calibri"/>
        <family val="2"/>
      </rPr>
      <t xml:space="preserve"> cm, średnica elementu mieszającego 5 cm. Czworokątne łopatki.</t>
    </r>
  </si>
  <si>
    <r>
      <t>Podnośnik laboraotryjny z aluminium, platforma</t>
    </r>
    <r>
      <rPr>
        <sz val="11"/>
        <rFont val="Calibri"/>
        <family val="2"/>
      </rPr>
      <t xml:space="preserve"> 149-151x149-151mm, wysokość podnoszenia 279-281mm</t>
    </r>
  </si>
  <si>
    <t>Załącznik nr 3 do SWZ</t>
  </si>
  <si>
    <t>Formularz musi być opatrzony przez osobę lub osoby uprawnione do reprezentowania Wykonawcy kwalifikowanym podpisem elektronicznym lub podpisem zaufanym lub podpisem osobistym (e-dowód)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</si>
  <si>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</si>
  <si>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</si>
  <si>
    <t>Formularz przedmiotowo-cenowy                      UKW/DZP-281-D-28/2023</t>
  </si>
  <si>
    <t>Dane Wykonawcy</t>
  </si>
  <si>
    <t xml:space="preserve"> Gwarancja:    12-mcy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</si>
</sst>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2" fillId="33" borderId="10" xfId="44" applyFont="1" applyFill="1" applyBorder="1" applyAlignment="1" applyProtection="1">
      <alignment/>
      <protection/>
    </xf>
    <xf numFmtId="0" fontId="2" fillId="33" borderId="10" xfId="44" applyFont="1" applyFill="1" applyBorder="1" applyAlignment="1" applyProtection="1">
      <alignment horizontal="center" vertical="center"/>
      <protection/>
    </xf>
    <xf numFmtId="0" fontId="1" fillId="33" borderId="10" xfId="44" applyFont="1" applyFill="1" applyBorder="1" applyAlignment="1" applyProtection="1">
      <alignment horizontal="center" vertical="center"/>
      <protection/>
    </xf>
    <xf numFmtId="0" fontId="2" fillId="33" borderId="11" xfId="44" applyFont="1" applyFill="1" applyBorder="1" applyAlignment="1" applyProtection="1">
      <alignment/>
      <protection/>
    </xf>
    <xf numFmtId="0" fontId="1" fillId="33" borderId="11" xfId="44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" fillId="33" borderId="10" xfId="44" applyFont="1" applyFill="1" applyBorder="1" applyAlignment="1" applyProtection="1">
      <alignment horizontal="left" vertical="center" wrapText="1"/>
      <protection/>
    </xf>
    <xf numFmtId="0" fontId="1" fillId="33" borderId="11" xfId="44" applyFont="1" applyFill="1" applyBorder="1" applyAlignment="1" applyProtection="1">
      <alignment horizontal="left" vertical="center" wrapText="1"/>
      <protection/>
    </xf>
    <xf numFmtId="0" fontId="42" fillId="33" borderId="11" xfId="44" applyFont="1" applyFill="1" applyBorder="1" applyAlignment="1" applyProtection="1">
      <alignment horizontal="left" vertical="center" wrapText="1"/>
      <protection/>
    </xf>
    <xf numFmtId="0" fontId="42" fillId="33" borderId="10" xfId="44" applyFont="1" applyFill="1" applyBorder="1" applyAlignment="1" applyProtection="1">
      <alignment horizontal="left" vertical="center" wrapText="1"/>
      <protection/>
    </xf>
    <xf numFmtId="44" fontId="2" fillId="33" borderId="10" xfId="44" applyNumberFormat="1" applyFont="1" applyFill="1" applyBorder="1" applyAlignment="1" applyProtection="1">
      <alignment/>
      <protection/>
    </xf>
    <xf numFmtId="10" fontId="2" fillId="33" borderId="10" xfId="44" applyNumberFormat="1" applyFont="1" applyFill="1" applyBorder="1" applyAlignment="1" applyProtection="1">
      <alignment/>
      <protection/>
    </xf>
    <xf numFmtId="10" fontId="2" fillId="33" borderId="11" xfId="44" applyNumberFormat="1" applyFont="1" applyFill="1" applyBorder="1" applyAlignment="1" applyProtection="1">
      <alignment/>
      <protection/>
    </xf>
    <xf numFmtId="0" fontId="3" fillId="0" borderId="10" xfId="44" applyFont="1" applyBorder="1" applyAlignment="1" applyProtection="1">
      <alignment horizontal="center" vertical="center"/>
      <protection/>
    </xf>
    <xf numFmtId="0" fontId="3" fillId="0" borderId="10" xfId="44" applyFont="1" applyBorder="1" applyAlignment="1" applyProtection="1">
      <alignment horizontal="center" vertical="center" wrapText="1"/>
      <protection/>
    </xf>
    <xf numFmtId="0" fontId="3" fillId="0" borderId="10" xfId="44" applyFont="1" applyFill="1" applyBorder="1" applyAlignment="1" applyProtection="1">
      <alignment horizontal="center" vertical="center" wrapText="1"/>
      <protection/>
    </xf>
    <xf numFmtId="0" fontId="23" fillId="34" borderId="12" xfId="44" applyFont="1" applyFill="1" applyBorder="1" applyAlignment="1" applyProtection="1">
      <alignment vertical="center"/>
      <protection/>
    </xf>
    <xf numFmtId="0" fontId="23" fillId="34" borderId="13" xfId="44" applyFont="1" applyFill="1" applyBorder="1" applyAlignment="1" applyProtection="1">
      <alignment vertical="center"/>
      <protection/>
    </xf>
    <xf numFmtId="0" fontId="23" fillId="34" borderId="14" xfId="44" applyFont="1" applyFill="1" applyBorder="1" applyAlignment="1" applyProtection="1">
      <alignment vertical="center"/>
      <protection/>
    </xf>
    <xf numFmtId="0" fontId="2" fillId="0" borderId="0" xfId="44" applyFont="1" applyAlignment="1">
      <alignment horizontal="right"/>
      <protection/>
    </xf>
    <xf numFmtId="0" fontId="2" fillId="0" borderId="15" xfId="44" applyFont="1" applyBorder="1" applyAlignment="1" applyProtection="1">
      <alignment horizontal="center" vertical="center" wrapText="1"/>
      <protection/>
    </xf>
    <xf numFmtId="0" fontId="24" fillId="0" borderId="10" xfId="44" applyFont="1" applyBorder="1" applyAlignment="1" applyProtection="1">
      <alignment horizontal="center" vertical="center"/>
      <protection/>
    </xf>
    <xf numFmtId="0" fontId="24" fillId="0" borderId="10" xfId="44" applyFont="1" applyBorder="1" applyAlignment="1" applyProtection="1">
      <alignment horizontal="center" vertical="center" wrapText="1"/>
      <protection/>
    </xf>
    <xf numFmtId="0" fontId="24" fillId="0" borderId="10" xfId="44" applyFont="1" applyFill="1" applyBorder="1" applyAlignment="1" applyProtection="1">
      <alignment horizontal="center" vertical="center" wrapText="1"/>
      <protection/>
    </xf>
    <xf numFmtId="0" fontId="43" fillId="0" borderId="0" xfId="44" applyFont="1">
      <alignment/>
      <protection/>
    </xf>
    <xf numFmtId="0" fontId="43" fillId="0" borderId="0" xfId="44" applyFont="1" applyAlignment="1">
      <alignment horizontal="left" vertical="top" wrapText="1"/>
      <protection/>
    </xf>
    <xf numFmtId="0" fontId="2" fillId="33" borderId="11" xfId="44" applyFont="1" applyFill="1" applyBorder="1" applyAlignment="1" applyProtection="1">
      <alignment horizontal="center" vertical="center"/>
      <protection/>
    </xf>
    <xf numFmtId="44" fontId="2" fillId="33" borderId="11" xfId="44" applyNumberFormat="1" applyFont="1" applyFill="1" applyBorder="1" applyAlignment="1" applyProtection="1">
      <alignment horizontal="center" vertical="center"/>
      <protection/>
    </xf>
    <xf numFmtId="10" fontId="2" fillId="33" borderId="11" xfId="44" applyNumberFormat="1" applyFont="1" applyFill="1" applyBorder="1" applyAlignment="1" applyProtection="1">
      <alignment horizontal="center" vertical="center"/>
      <protection/>
    </xf>
    <xf numFmtId="0" fontId="1" fillId="34" borderId="16" xfId="44" applyFont="1" applyFill="1" applyBorder="1" applyAlignment="1" applyProtection="1">
      <alignment horizontal="center"/>
      <protection/>
    </xf>
    <xf numFmtId="0" fontId="1" fillId="34" borderId="17" xfId="44" applyFont="1" applyFill="1" applyBorder="1" applyAlignment="1" applyProtection="1">
      <alignment horizontal="center"/>
      <protection/>
    </xf>
    <xf numFmtId="0" fontId="1" fillId="34" borderId="18" xfId="44" applyFont="1" applyFill="1" applyBorder="1" applyAlignment="1" applyProtection="1">
      <alignment horizontal="center"/>
      <protection/>
    </xf>
    <xf numFmtId="166" fontId="2" fillId="34" borderId="19" xfId="44" applyNumberFormat="1" applyFont="1" applyFill="1" applyBorder="1" applyProtection="1">
      <alignment/>
      <protection/>
    </xf>
    <xf numFmtId="0" fontId="1" fillId="0" borderId="20" xfId="44" applyFont="1" applyBorder="1" applyProtection="1">
      <alignment/>
      <protection/>
    </xf>
    <xf numFmtId="0" fontId="1" fillId="0" borderId="20" xfId="44" applyFont="1" applyBorder="1">
      <alignment/>
      <protection/>
    </xf>
    <xf numFmtId="0" fontId="0" fillId="0" borderId="11" xfId="0" applyBorder="1" applyAlignment="1">
      <alignment/>
    </xf>
    <xf numFmtId="44" fontId="2" fillId="33" borderId="11" xfId="44" applyNumberFormat="1" applyFont="1" applyFill="1" applyBorder="1" applyAlignment="1" applyProtection="1">
      <alignment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BreakPreview" zoomScale="60" zoomScaleNormal="96" workbookViewId="0" topLeftCell="A1">
      <selection activeCell="P27" sqref="P27"/>
    </sheetView>
  </sheetViews>
  <sheetFormatPr defaultColWidth="8.7109375" defaultRowHeight="12.75"/>
  <cols>
    <col min="1" max="1" width="4.140625" style="1" customWidth="1"/>
    <col min="2" max="2" width="130.851562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140625" style="1" customWidth="1"/>
    <col min="9" max="9" width="13.421875" style="1" customWidth="1"/>
    <col min="10" max="10" width="20.57421875" style="1" customWidth="1"/>
    <col min="11" max="16384" width="8.7109375" style="1" customWidth="1"/>
  </cols>
  <sheetData>
    <row r="1" spans="2:10" ht="15">
      <c r="B1" s="1" t="s">
        <v>38</v>
      </c>
      <c r="J1" s="24" t="s">
        <v>33</v>
      </c>
    </row>
    <row r="2" spans="1:9" ht="39" customHeight="1">
      <c r="A2" s="3"/>
      <c r="B2" s="3"/>
      <c r="C2" s="25" t="s">
        <v>37</v>
      </c>
      <c r="D2" s="25"/>
      <c r="E2" s="25"/>
      <c r="F2" s="3"/>
      <c r="G2" s="3"/>
      <c r="H2" s="3"/>
      <c r="I2" s="3"/>
    </row>
    <row r="3" spans="1:10" ht="38.25">
      <c r="A3" s="26"/>
      <c r="B3" s="26" t="s">
        <v>1</v>
      </c>
      <c r="C3" s="26" t="s">
        <v>2</v>
      </c>
      <c r="D3" s="26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22.5" customHeight="1">
      <c r="A4" s="21" t="s">
        <v>24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ht="26.25" customHeight="1">
      <c r="A5" s="5">
        <v>1</v>
      </c>
      <c r="B5" s="11" t="s">
        <v>20</v>
      </c>
      <c r="C5" s="6" t="s">
        <v>10</v>
      </c>
      <c r="D5" s="6">
        <v>1</v>
      </c>
      <c r="E5" s="5"/>
      <c r="F5" s="15">
        <f>E5*D5</f>
        <v>0</v>
      </c>
      <c r="G5" s="16"/>
      <c r="H5" s="15">
        <f>+F5*G5</f>
        <v>0</v>
      </c>
      <c r="I5" s="15">
        <f>F5+H5</f>
        <v>0</v>
      </c>
      <c r="J5" s="5"/>
    </row>
    <row r="6" spans="1:10" ht="30.75" customHeight="1">
      <c r="A6" s="5">
        <v>2</v>
      </c>
      <c r="B6" s="11" t="s">
        <v>21</v>
      </c>
      <c r="C6" s="6" t="s">
        <v>10</v>
      </c>
      <c r="D6" s="7">
        <v>1</v>
      </c>
      <c r="E6" s="5"/>
      <c r="F6" s="15">
        <f aca="true" t="shared" si="0" ref="F6:F19">E6*D6</f>
        <v>0</v>
      </c>
      <c r="G6" s="16"/>
      <c r="H6" s="15">
        <f aca="true" t="shared" si="1" ref="H6:H19">+F6*G6</f>
        <v>0</v>
      </c>
      <c r="I6" s="15">
        <f aca="true" t="shared" si="2" ref="I6:I19">F6+H6</f>
        <v>0</v>
      </c>
      <c r="J6" s="5"/>
    </row>
    <row r="7" spans="1:10" ht="30" customHeight="1">
      <c r="A7" s="5">
        <v>3</v>
      </c>
      <c r="B7" s="12" t="s">
        <v>12</v>
      </c>
      <c r="C7" s="6" t="s">
        <v>10</v>
      </c>
      <c r="D7" s="6">
        <v>1</v>
      </c>
      <c r="E7" s="5"/>
      <c r="F7" s="15">
        <f t="shared" si="0"/>
        <v>0</v>
      </c>
      <c r="G7" s="17"/>
      <c r="H7" s="15">
        <f t="shared" si="1"/>
        <v>0</v>
      </c>
      <c r="I7" s="15">
        <f t="shared" si="2"/>
        <v>0</v>
      </c>
      <c r="J7" s="8"/>
    </row>
    <row r="8" spans="1:10" ht="33" customHeight="1">
      <c r="A8" s="5">
        <v>4</v>
      </c>
      <c r="B8" s="13" t="s">
        <v>28</v>
      </c>
      <c r="C8" s="6" t="s">
        <v>10</v>
      </c>
      <c r="D8" s="6">
        <v>1</v>
      </c>
      <c r="E8" s="10"/>
      <c r="F8" s="15">
        <f t="shared" si="0"/>
        <v>0</v>
      </c>
      <c r="G8" s="17"/>
      <c r="H8" s="15">
        <f t="shared" si="1"/>
        <v>0</v>
      </c>
      <c r="I8" s="15">
        <f t="shared" si="2"/>
        <v>0</v>
      </c>
      <c r="J8" s="8"/>
    </row>
    <row r="9" spans="1:10" ht="29.25" customHeight="1">
      <c r="A9" s="5">
        <v>5</v>
      </c>
      <c r="B9" s="13" t="s">
        <v>29</v>
      </c>
      <c r="C9" s="6" t="s">
        <v>10</v>
      </c>
      <c r="D9" s="6">
        <v>1</v>
      </c>
      <c r="E9" s="10"/>
      <c r="F9" s="15">
        <f t="shared" si="0"/>
        <v>0</v>
      </c>
      <c r="G9" s="17"/>
      <c r="H9" s="15">
        <f t="shared" si="1"/>
        <v>0</v>
      </c>
      <c r="I9" s="15">
        <f t="shared" si="2"/>
        <v>0</v>
      </c>
      <c r="J9" s="8"/>
    </row>
    <row r="10" spans="1:10" ht="25.5" customHeight="1">
      <c r="A10" s="5">
        <v>6</v>
      </c>
      <c r="B10" s="13" t="s">
        <v>30</v>
      </c>
      <c r="C10" s="6" t="s">
        <v>10</v>
      </c>
      <c r="D10" s="9">
        <v>6</v>
      </c>
      <c r="E10" s="10"/>
      <c r="F10" s="15">
        <f t="shared" si="0"/>
        <v>0</v>
      </c>
      <c r="G10" s="17"/>
      <c r="H10" s="15">
        <f t="shared" si="1"/>
        <v>0</v>
      </c>
      <c r="I10" s="15">
        <f t="shared" si="2"/>
        <v>0</v>
      </c>
      <c r="J10" s="8"/>
    </row>
    <row r="11" spans="1:10" ht="69.75" customHeight="1">
      <c r="A11" s="5">
        <v>7</v>
      </c>
      <c r="B11" s="13" t="s">
        <v>13</v>
      </c>
      <c r="C11" s="6" t="s">
        <v>10</v>
      </c>
      <c r="D11" s="9">
        <v>1</v>
      </c>
      <c r="E11" s="10"/>
      <c r="F11" s="15">
        <f t="shared" si="0"/>
        <v>0</v>
      </c>
      <c r="G11" s="17"/>
      <c r="H11" s="15">
        <f t="shared" si="1"/>
        <v>0</v>
      </c>
      <c r="I11" s="15">
        <f t="shared" si="2"/>
        <v>0</v>
      </c>
      <c r="J11" s="8"/>
    </row>
    <row r="12" spans="1:10" ht="41.25" customHeight="1">
      <c r="A12" s="5">
        <v>8</v>
      </c>
      <c r="B12" s="13" t="s">
        <v>14</v>
      </c>
      <c r="C12" s="6" t="s">
        <v>10</v>
      </c>
      <c r="D12" s="9">
        <v>1</v>
      </c>
      <c r="E12" s="10"/>
      <c r="F12" s="15">
        <f t="shared" si="0"/>
        <v>0</v>
      </c>
      <c r="G12" s="17"/>
      <c r="H12" s="15">
        <f t="shared" si="1"/>
        <v>0</v>
      </c>
      <c r="I12" s="15">
        <f t="shared" si="2"/>
        <v>0</v>
      </c>
      <c r="J12" s="8"/>
    </row>
    <row r="13" spans="1:10" ht="41.25" customHeight="1">
      <c r="A13" s="5">
        <v>9</v>
      </c>
      <c r="B13" s="13" t="s">
        <v>15</v>
      </c>
      <c r="C13" s="6" t="s">
        <v>10</v>
      </c>
      <c r="D13" s="9">
        <v>3</v>
      </c>
      <c r="E13" s="10"/>
      <c r="F13" s="15">
        <f t="shared" si="0"/>
        <v>0</v>
      </c>
      <c r="G13" s="17"/>
      <c r="H13" s="15">
        <f t="shared" si="1"/>
        <v>0</v>
      </c>
      <c r="I13" s="15">
        <f t="shared" si="2"/>
        <v>0</v>
      </c>
      <c r="J13" s="8"/>
    </row>
    <row r="14" spans="1:10" ht="41.25" customHeight="1">
      <c r="A14" s="5">
        <v>10</v>
      </c>
      <c r="B14" s="13" t="s">
        <v>16</v>
      </c>
      <c r="C14" s="6" t="s">
        <v>10</v>
      </c>
      <c r="D14" s="9">
        <v>3</v>
      </c>
      <c r="E14" s="10"/>
      <c r="F14" s="15">
        <f t="shared" si="0"/>
        <v>0</v>
      </c>
      <c r="G14" s="17"/>
      <c r="H14" s="15">
        <f t="shared" si="1"/>
        <v>0</v>
      </c>
      <c r="I14" s="15">
        <f t="shared" si="2"/>
        <v>0</v>
      </c>
      <c r="J14" s="8"/>
    </row>
    <row r="15" spans="1:10" ht="41.25" customHeight="1">
      <c r="A15" s="5">
        <v>11</v>
      </c>
      <c r="B15" s="13" t="s">
        <v>17</v>
      </c>
      <c r="C15" s="6" t="s">
        <v>10</v>
      </c>
      <c r="D15" s="9">
        <v>1</v>
      </c>
      <c r="E15" s="10"/>
      <c r="F15" s="15">
        <f t="shared" si="0"/>
        <v>0</v>
      </c>
      <c r="G15" s="17"/>
      <c r="H15" s="15">
        <f t="shared" si="1"/>
        <v>0</v>
      </c>
      <c r="I15" s="15">
        <f t="shared" si="2"/>
        <v>0</v>
      </c>
      <c r="J15" s="8"/>
    </row>
    <row r="16" spans="1:10" ht="31.5" customHeight="1">
      <c r="A16" s="5">
        <v>12</v>
      </c>
      <c r="B16" s="13" t="s">
        <v>31</v>
      </c>
      <c r="C16" s="6" t="s">
        <v>10</v>
      </c>
      <c r="D16" s="9">
        <v>1</v>
      </c>
      <c r="E16" s="10"/>
      <c r="F16" s="15">
        <f t="shared" si="0"/>
        <v>0</v>
      </c>
      <c r="G16" s="17"/>
      <c r="H16" s="15">
        <f t="shared" si="1"/>
        <v>0</v>
      </c>
      <c r="I16" s="15">
        <f t="shared" si="2"/>
        <v>0</v>
      </c>
      <c r="J16" s="8"/>
    </row>
    <row r="17" spans="1:10" ht="41.25" customHeight="1">
      <c r="A17" s="5">
        <v>13</v>
      </c>
      <c r="B17" s="14" t="s">
        <v>32</v>
      </c>
      <c r="C17" s="6" t="s">
        <v>10</v>
      </c>
      <c r="D17" s="7">
        <v>1</v>
      </c>
      <c r="E17" s="10"/>
      <c r="F17" s="15">
        <f t="shared" si="0"/>
        <v>0</v>
      </c>
      <c r="G17" s="16"/>
      <c r="H17" s="15">
        <f t="shared" si="1"/>
        <v>0</v>
      </c>
      <c r="I17" s="15">
        <f t="shared" si="2"/>
        <v>0</v>
      </c>
      <c r="J17" s="5"/>
    </row>
    <row r="18" spans="1:10" ht="41.25" customHeight="1">
      <c r="A18" s="5">
        <v>14</v>
      </c>
      <c r="B18" s="14" t="s">
        <v>18</v>
      </c>
      <c r="C18" s="6" t="s">
        <v>11</v>
      </c>
      <c r="D18" s="7">
        <v>5</v>
      </c>
      <c r="E18" s="10"/>
      <c r="F18" s="15">
        <f t="shared" si="0"/>
        <v>0</v>
      </c>
      <c r="G18" s="16"/>
      <c r="H18" s="15">
        <f t="shared" si="1"/>
        <v>0</v>
      </c>
      <c r="I18" s="15">
        <f t="shared" si="2"/>
        <v>0</v>
      </c>
      <c r="J18" s="5"/>
    </row>
    <row r="19" spans="1:10" ht="33.75" customHeight="1" thickBot="1">
      <c r="A19" s="8">
        <v>15</v>
      </c>
      <c r="B19" s="13" t="s">
        <v>19</v>
      </c>
      <c r="C19" s="31" t="s">
        <v>11</v>
      </c>
      <c r="D19" s="9">
        <v>5</v>
      </c>
      <c r="E19" s="40"/>
      <c r="F19" s="41">
        <f t="shared" si="0"/>
        <v>0</v>
      </c>
      <c r="G19" s="17"/>
      <c r="H19" s="41">
        <f t="shared" si="1"/>
        <v>0</v>
      </c>
      <c r="I19" s="41">
        <f t="shared" si="2"/>
        <v>0</v>
      </c>
      <c r="J19" s="8"/>
    </row>
    <row r="20" spans="1:10" ht="21" customHeight="1" thickBot="1">
      <c r="A20" s="34" t="s">
        <v>0</v>
      </c>
      <c r="B20" s="35"/>
      <c r="C20" s="35"/>
      <c r="D20" s="35"/>
      <c r="E20" s="36"/>
      <c r="F20" s="37">
        <f>SUM(F5:F19)</f>
        <v>0</v>
      </c>
      <c r="G20" s="38"/>
      <c r="H20" s="38"/>
      <c r="I20" s="37">
        <f>SUM(I5:I9)</f>
        <v>0</v>
      </c>
      <c r="J20" s="39"/>
    </row>
    <row r="21" spans="1:9" ht="15">
      <c r="A21" s="3"/>
      <c r="B21" s="3" t="s">
        <v>27</v>
      </c>
      <c r="C21" s="3"/>
      <c r="D21" s="4"/>
      <c r="E21" s="3"/>
      <c r="F21" s="3"/>
      <c r="G21" s="3"/>
      <c r="H21" s="3"/>
      <c r="I21" s="3"/>
    </row>
    <row r="22" spans="1:9" ht="15">
      <c r="A22" s="3"/>
      <c r="B22" s="3" t="s">
        <v>23</v>
      </c>
      <c r="C22" s="3"/>
      <c r="D22" s="4"/>
      <c r="E22" s="3"/>
      <c r="F22" s="3"/>
      <c r="G22" s="3"/>
      <c r="H22" s="3"/>
      <c r="I22" s="3"/>
    </row>
    <row r="23" spans="1:9" ht="15">
      <c r="A23" s="3"/>
      <c r="B23" s="3"/>
      <c r="C23" s="3"/>
      <c r="D23" s="4"/>
      <c r="E23" s="3"/>
      <c r="F23" s="3"/>
      <c r="G23" s="3"/>
      <c r="H23" s="3"/>
      <c r="I23" s="3"/>
    </row>
    <row r="24" spans="1:9" ht="15">
      <c r="A24" s="3"/>
      <c r="B24" s="3"/>
      <c r="C24" s="3"/>
      <c r="D24" s="4"/>
      <c r="E24" s="3"/>
      <c r="F24" s="3"/>
      <c r="G24" s="3"/>
      <c r="H24" s="3"/>
      <c r="I24" s="3"/>
    </row>
    <row r="25" spans="1:10" ht="38.25">
      <c r="A25" s="18"/>
      <c r="B25" s="18" t="s">
        <v>1</v>
      </c>
      <c r="C25" s="18" t="s">
        <v>2</v>
      </c>
      <c r="D25" s="18" t="s">
        <v>3</v>
      </c>
      <c r="E25" s="19" t="s">
        <v>4</v>
      </c>
      <c r="F25" s="19" t="s">
        <v>5</v>
      </c>
      <c r="G25" s="19" t="s">
        <v>6</v>
      </c>
      <c r="H25" s="19" t="s">
        <v>7</v>
      </c>
      <c r="I25" s="19" t="s">
        <v>8</v>
      </c>
      <c r="J25" s="20" t="s">
        <v>9</v>
      </c>
    </row>
    <row r="26" spans="1:10" ht="24" customHeight="1">
      <c r="A26" s="21" t="s">
        <v>25</v>
      </c>
      <c r="B26" s="22"/>
      <c r="C26" s="22"/>
      <c r="D26" s="22"/>
      <c r="E26" s="22"/>
      <c r="F26" s="22"/>
      <c r="G26" s="22"/>
      <c r="H26" s="22"/>
      <c r="I26" s="22"/>
      <c r="J26" s="23"/>
    </row>
    <row r="27" spans="1:10" ht="311.25" customHeight="1" thickBot="1">
      <c r="A27" s="8">
        <v>1</v>
      </c>
      <c r="B27" s="12" t="s">
        <v>26</v>
      </c>
      <c r="C27" s="31" t="s">
        <v>10</v>
      </c>
      <c r="D27" s="31">
        <v>1</v>
      </c>
      <c r="E27" s="31"/>
      <c r="F27" s="32">
        <f>E27*E27</f>
        <v>0</v>
      </c>
      <c r="G27" s="33"/>
      <c r="H27" s="32">
        <f>F27*G27</f>
        <v>0</v>
      </c>
      <c r="I27" s="32">
        <f>F27+H27</f>
        <v>0</v>
      </c>
      <c r="J27" s="8"/>
    </row>
    <row r="28" spans="1:10" ht="15.75" thickBot="1">
      <c r="A28" s="34" t="s">
        <v>0</v>
      </c>
      <c r="B28" s="35"/>
      <c r="C28" s="35"/>
      <c r="D28" s="35"/>
      <c r="E28" s="36"/>
      <c r="F28" s="37">
        <f>SUM(F27:F27)</f>
        <v>0</v>
      </c>
      <c r="G28" s="38"/>
      <c r="H28" s="38"/>
      <c r="I28" s="37">
        <f>SUM(I27:I27)</f>
        <v>0</v>
      </c>
      <c r="J28" s="39"/>
    </row>
    <row r="29" spans="1:9" ht="15">
      <c r="A29" s="3"/>
      <c r="B29" s="3" t="s">
        <v>39</v>
      </c>
      <c r="C29" s="3"/>
      <c r="D29" s="4"/>
      <c r="E29" s="3"/>
      <c r="F29" s="3"/>
      <c r="G29" s="3"/>
      <c r="H29" s="3"/>
      <c r="I29" s="3"/>
    </row>
    <row r="30" spans="1:9" ht="15">
      <c r="A30" s="3"/>
      <c r="B30" s="3" t="s">
        <v>22</v>
      </c>
      <c r="C30" s="3"/>
      <c r="D30" s="4"/>
      <c r="E30" s="3"/>
      <c r="F30" s="3"/>
      <c r="G30" s="3"/>
      <c r="H30" s="3"/>
      <c r="I30" s="3"/>
    </row>
    <row r="32" spans="2:3" ht="36.75" customHeight="1">
      <c r="B32" s="30" t="s">
        <v>34</v>
      </c>
      <c r="C32" s="30"/>
    </row>
    <row r="33" spans="2:3" ht="36.75" customHeight="1">
      <c r="B33" s="30" t="s">
        <v>35</v>
      </c>
      <c r="C33" s="30"/>
    </row>
    <row r="34" ht="19.5" customHeight="1">
      <c r="B34" s="29" t="s">
        <v>36</v>
      </c>
    </row>
  </sheetData>
  <sheetProtection selectLockedCells="1" selectUnlockedCells="1"/>
  <mergeCells count="7">
    <mergeCell ref="B33:C33"/>
    <mergeCell ref="A20:E20"/>
    <mergeCell ref="A4:J4"/>
    <mergeCell ref="A26:J26"/>
    <mergeCell ref="A28:E28"/>
    <mergeCell ref="C2:E2"/>
    <mergeCell ref="B32:C32"/>
  </mergeCells>
  <printOptions/>
  <pageMargins left="0.2362204724409449" right="0.2362204724409449" top="0.5511811023622047" bottom="0.5511811023622047" header="0.31496062992125984" footer="0.31496062992125984"/>
  <pageSetup fitToHeight="0" fitToWidth="1" horizontalDpi="300" verticalDpi="300" orientation="landscape" paperSize="9" scale="58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pp</cp:lastModifiedBy>
  <cp:lastPrinted>2023-05-24T09:46:24Z</cp:lastPrinted>
  <dcterms:created xsi:type="dcterms:W3CDTF">2021-01-20T11:39:33Z</dcterms:created>
  <dcterms:modified xsi:type="dcterms:W3CDTF">2023-05-24T10:03:20Z</dcterms:modified>
  <cp:category/>
  <cp:version/>
  <cp:contentType/>
  <cp:contentStatus/>
</cp:coreProperties>
</file>