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5" yWindow="-105" windowWidth="23250" windowHeight="12450"/>
  </bookViews>
  <sheets>
    <sheet name="Pakiet 1 biochemia + immuno" sheetId="1" r:id="rId1"/>
    <sheet name="Pakiet 2-system do pobierania k" sheetId="10" r:id="rId2"/>
    <sheet name="pakiet 3- serologia" sheetId="7" r:id="rId3"/>
    <sheet name="Pakiet 4-hematologia" sheetId="13" r:id="rId4"/>
    <sheet name="Pakiet 5 - barwniki" sheetId="3" r:id="rId5"/>
  </sheets>
  <definedNames>
    <definedName name="_xlnm.Print_Area" localSheetId="0">'Pakiet 1 biochemia + immuno'!$A$1:$L$178</definedName>
    <definedName name="_xlnm.Print_Area" localSheetId="3">'Pakiet 4-hematologia'!$A$1:$K$81</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2" i="10" l="1"/>
  <c r="L109" i="1" l="1"/>
  <c r="J88" i="1"/>
  <c r="L88" i="1" s="1"/>
  <c r="J87" i="1"/>
  <c r="L87" i="1" s="1"/>
  <c r="J86" i="1"/>
  <c r="L86" i="1" s="1"/>
  <c r="J85" i="1"/>
  <c r="L85" i="1" s="1"/>
  <c r="J84" i="1"/>
  <c r="L84" i="1" s="1"/>
  <c r="J83" i="1"/>
  <c r="L83" i="1" s="1"/>
  <c r="J82" i="1"/>
  <c r="L82" i="1" s="1"/>
  <c r="J81" i="1"/>
  <c r="L81" i="1" s="1"/>
  <c r="J80" i="1"/>
  <c r="L80" i="1" s="1"/>
  <c r="J79" i="1"/>
  <c r="L79" i="1" s="1"/>
  <c r="J78" i="1"/>
  <c r="L78" i="1" s="1"/>
  <c r="J77" i="1"/>
  <c r="L77" i="1" s="1"/>
  <c r="J76" i="1"/>
  <c r="L76" i="1" s="1"/>
  <c r="J75" i="1"/>
  <c r="L75" i="1" s="1"/>
  <c r="J74" i="1"/>
  <c r="L74" i="1" s="1"/>
  <c r="J73" i="1"/>
  <c r="L73" i="1" s="1"/>
  <c r="J72" i="1"/>
  <c r="L72" i="1" s="1"/>
  <c r="J71" i="1"/>
  <c r="L71" i="1" s="1"/>
  <c r="J70" i="1"/>
  <c r="L70" i="1" s="1"/>
  <c r="J69" i="1"/>
  <c r="L69" i="1" s="1"/>
  <c r="J68" i="1"/>
  <c r="L68" i="1" s="1"/>
  <c r="J67" i="1"/>
  <c r="L67" i="1" s="1"/>
  <c r="J66" i="1"/>
  <c r="L66" i="1" s="1"/>
  <c r="J65" i="1"/>
  <c r="L65" i="1" s="1"/>
  <c r="J64" i="1"/>
  <c r="L64" i="1" s="1"/>
  <c r="J63" i="1"/>
  <c r="L63" i="1" s="1"/>
  <c r="J62" i="1"/>
  <c r="L62" i="1" s="1"/>
  <c r="J61" i="1"/>
  <c r="L61" i="1" s="1"/>
  <c r="J60" i="1"/>
  <c r="L60" i="1" s="1"/>
  <c r="J59" i="1"/>
  <c r="L59" i="1" s="1"/>
  <c r="J58" i="1"/>
  <c r="L58" i="1" s="1"/>
  <c r="J57" i="1"/>
  <c r="L57" i="1" s="1"/>
  <c r="J56" i="1"/>
  <c r="L56" i="1" s="1"/>
  <c r="J55" i="1"/>
  <c r="L55" i="1" s="1"/>
  <c r="J54" i="1"/>
  <c r="L54" i="1" s="1"/>
  <c r="J53" i="1"/>
  <c r="L53" i="1" s="1"/>
  <c r="J52" i="1"/>
  <c r="L52" i="1" s="1"/>
  <c r="J51" i="1"/>
  <c r="L51" i="1" s="1"/>
  <c r="J50" i="1"/>
  <c r="L50" i="1" s="1"/>
  <c r="J49" i="1"/>
  <c r="L49" i="1" s="1"/>
  <c r="J48" i="1"/>
  <c r="L48" i="1" s="1"/>
  <c r="J47" i="1"/>
  <c r="L47" i="1" s="1"/>
  <c r="J45" i="1"/>
  <c r="L45" i="1" s="1"/>
  <c r="J44" i="1"/>
  <c r="L44" i="1" s="1"/>
  <c r="J43" i="1"/>
  <c r="L43" i="1" s="1"/>
  <c r="J42" i="1"/>
  <c r="L42" i="1" s="1"/>
  <c r="J41" i="1"/>
  <c r="L41" i="1" s="1"/>
  <c r="J40" i="1"/>
  <c r="L40" i="1" s="1"/>
  <c r="J39" i="1"/>
  <c r="L39" i="1" s="1"/>
  <c r="J38" i="1"/>
  <c r="L38" i="1" s="1"/>
  <c r="J37" i="1"/>
  <c r="L37" i="1" s="1"/>
  <c r="J36" i="1"/>
  <c r="L36" i="1" s="1"/>
  <c r="J35" i="1"/>
  <c r="L35" i="1" s="1"/>
  <c r="J34" i="1"/>
  <c r="L34" i="1" s="1"/>
  <c r="J33" i="1"/>
  <c r="L33" i="1" s="1"/>
  <c r="J32" i="1"/>
  <c r="L32" i="1" s="1"/>
  <c r="J31" i="1"/>
  <c r="L31" i="1" s="1"/>
  <c r="J30" i="1"/>
  <c r="L30" i="1" s="1"/>
  <c r="J29" i="1"/>
  <c r="L29" i="1" s="1"/>
  <c r="J28" i="1"/>
  <c r="L28" i="1" s="1"/>
  <c r="J27" i="1"/>
  <c r="L27" i="1" s="1"/>
  <c r="J26" i="1"/>
  <c r="L26" i="1" s="1"/>
  <c r="J25" i="1"/>
  <c r="L25" i="1" s="1"/>
  <c r="J24" i="1"/>
  <c r="L24" i="1" s="1"/>
  <c r="J23" i="1"/>
  <c r="L23" i="1" s="1"/>
  <c r="J22" i="1"/>
  <c r="L22" i="1" s="1"/>
  <c r="J21" i="1"/>
  <c r="L21" i="1" s="1"/>
  <c r="J20" i="1"/>
  <c r="L20" i="1" s="1"/>
  <c r="J19" i="1"/>
  <c r="L19" i="1" s="1"/>
  <c r="J18" i="1"/>
  <c r="L18" i="1" s="1"/>
  <c r="J17" i="1"/>
  <c r="L17" i="1" s="1"/>
  <c r="J16" i="1"/>
  <c r="L16" i="1" s="1"/>
  <c r="J15" i="1"/>
  <c r="L15" i="1" s="1"/>
  <c r="J14" i="1"/>
  <c r="L14" i="1" s="1"/>
  <c r="J13" i="1"/>
  <c r="L13" i="1" s="1"/>
  <c r="J12" i="1"/>
  <c r="L12" i="1" s="1"/>
  <c r="J11" i="1"/>
  <c r="L11" i="1" s="1"/>
  <c r="J10" i="1"/>
  <c r="L10" i="1" s="1"/>
  <c r="J9" i="1"/>
  <c r="J104" i="1" l="1"/>
  <c r="J110" i="1" s="1"/>
  <c r="L9" i="1"/>
  <c r="L104" i="1" s="1"/>
  <c r="L110" i="1" s="1"/>
</calcChain>
</file>

<file path=xl/sharedStrings.xml><?xml version="1.0" encoding="utf-8"?>
<sst xmlns="http://schemas.openxmlformats.org/spreadsheetml/2006/main" count="645" uniqueCount="506">
  <si>
    <t>I. Odczynniki, kalibratory, materiały eksploatacyjne</t>
  </si>
  <si>
    <t>L.p.</t>
  </si>
  <si>
    <t>Nazwa</t>
  </si>
  <si>
    <t>Ilość zamawianych oznaczeń 36 m-cy</t>
  </si>
  <si>
    <t>Metoda oznaczania</t>
  </si>
  <si>
    <t>Nr katalogowy wyrobu</t>
  </si>
  <si>
    <t>Nazwa handlowa</t>
  </si>
  <si>
    <t>Zawartość opakowania (testy).</t>
  </si>
  <si>
    <t>Ilość opakowań na 36 m-cy (szt)</t>
  </si>
  <si>
    <t>Cena netto za opakowanie (zł)</t>
  </si>
  <si>
    <t>Wartość netto (zł) za 36 m-cy</t>
  </si>
  <si>
    <t>Stawka  VAT</t>
  </si>
  <si>
    <t>Wartość brutto (zł)  za 36 m-cy</t>
  </si>
  <si>
    <t>(kol. H x kol. I)</t>
  </si>
  <si>
    <t>%</t>
  </si>
  <si>
    <t>(kol. J + (kol. J x kol. K %))</t>
  </si>
  <si>
    <t>A</t>
  </si>
  <si>
    <t>B</t>
  </si>
  <si>
    <t>C</t>
  </si>
  <si>
    <t>D</t>
  </si>
  <si>
    <t>E</t>
  </si>
  <si>
    <t>F</t>
  </si>
  <si>
    <t>G</t>
  </si>
  <si>
    <t>H</t>
  </si>
  <si>
    <t>I</t>
  </si>
  <si>
    <t>J</t>
  </si>
  <si>
    <t>K</t>
  </si>
  <si>
    <t>L</t>
  </si>
  <si>
    <t>A.</t>
  </si>
  <si>
    <t>Odczynnik biochemiczne:</t>
  </si>
  <si>
    <t>Albuminy (BCG)</t>
  </si>
  <si>
    <t>Fosfataza zasadowa (ALP)</t>
  </si>
  <si>
    <t>Aminotransferaza alaninowa (AlAT)</t>
  </si>
  <si>
    <t>alfa- Amylaza</t>
  </si>
  <si>
    <t>Aminotransferaza asparaginianowa (AspAT)</t>
  </si>
  <si>
    <t>Bilirubina bezpośrednia</t>
  </si>
  <si>
    <t>Bilirubina całkowita</t>
  </si>
  <si>
    <t>Wapń całkowity</t>
  </si>
  <si>
    <t>Cholesterol</t>
  </si>
  <si>
    <t>Cholesterol HDL (met. bezpośrednia)</t>
  </si>
  <si>
    <t>Triglicerydy</t>
  </si>
  <si>
    <t>Kinaza kreatynowa (CK)</t>
  </si>
  <si>
    <t>Kreatynina Jaffe</t>
  </si>
  <si>
    <t>Mocznik</t>
  </si>
  <si>
    <t>Kwas moczowy</t>
  </si>
  <si>
    <t>Glukoza</t>
  </si>
  <si>
    <t>Żelazo</t>
  </si>
  <si>
    <t>Mleczany</t>
  </si>
  <si>
    <t>Dehydrogenaza mleczanowa (IFCC)</t>
  </si>
  <si>
    <t>Magnez</t>
  </si>
  <si>
    <t>Fosforany nieorganiczne</t>
  </si>
  <si>
    <t>Białko całkowite</t>
  </si>
  <si>
    <t>Białko w moczu i PMR</t>
  </si>
  <si>
    <t>Antystreptolizyna O</t>
  </si>
  <si>
    <t>D-Dimery</t>
  </si>
  <si>
    <t>Białko C-reaktywne, wysokoczułe</t>
  </si>
  <si>
    <t>Hemoglobina glikowana (HbA1c)</t>
  </si>
  <si>
    <t>Transferyna</t>
  </si>
  <si>
    <t>Czynnik Reumatoidalny</t>
  </si>
  <si>
    <t>Sód (Na+)</t>
  </si>
  <si>
    <t>Potas (K+)</t>
  </si>
  <si>
    <t>Chlorki (Cl-)</t>
  </si>
  <si>
    <t>Sód w moczu</t>
  </si>
  <si>
    <t>Potas w moczu</t>
  </si>
  <si>
    <t>Alkohol etylowy</t>
  </si>
  <si>
    <t>Ferrytyna</t>
  </si>
  <si>
    <t>B.</t>
  </si>
  <si>
    <t>Odczynniki immunochemiczne</t>
  </si>
  <si>
    <t>Troponina</t>
  </si>
  <si>
    <t>BNP</t>
  </si>
  <si>
    <t>Prokalcytonina</t>
  </si>
  <si>
    <t>TSH (3 gen.)</t>
  </si>
  <si>
    <t>Free T4</t>
  </si>
  <si>
    <t>Free T3</t>
  </si>
  <si>
    <t>CA 125</t>
  </si>
  <si>
    <t>HE4</t>
  </si>
  <si>
    <t>AFP</t>
  </si>
  <si>
    <t>CA 19.9</t>
  </si>
  <si>
    <t>CEA</t>
  </si>
  <si>
    <t>PSA</t>
  </si>
  <si>
    <t>Prolaktyna</t>
  </si>
  <si>
    <t>FSH</t>
  </si>
  <si>
    <t>Estradiol</t>
  </si>
  <si>
    <t>LH</t>
  </si>
  <si>
    <t>Progesteron</t>
  </si>
  <si>
    <t>Testosteron</t>
  </si>
  <si>
    <t>DHEAS</t>
  </si>
  <si>
    <t>beta HCG</t>
  </si>
  <si>
    <t>kortyzol</t>
  </si>
  <si>
    <t>HBs</t>
  </si>
  <si>
    <t>HIV (Ab+Ag)</t>
  </si>
  <si>
    <t>Witamina D</t>
  </si>
  <si>
    <t>Witamina B12</t>
  </si>
  <si>
    <t>Insulina</t>
  </si>
  <si>
    <t>C.</t>
  </si>
  <si>
    <t>Kalibratory i kontrole:</t>
  </si>
  <si>
    <t>D.</t>
  </si>
  <si>
    <t>Materiały eksploatacyjne:</t>
  </si>
  <si>
    <t>Razem Pkt I. odczynniki, kalibratory, kontrole i materiały eksploatacyjne</t>
  </si>
  <si>
    <t>II. Dzierżawa aparatu</t>
  </si>
  <si>
    <t xml:space="preserve"> Lp.</t>
  </si>
  <si>
    <t>DZIERŻAWA ANALIZATORA (Nazwa, typ,Producent, rok produkcji-podać)</t>
  </si>
  <si>
    <t xml:space="preserve">wartość analizatora brutto </t>
  </si>
  <si>
    <t>Ilość miesięcy</t>
  </si>
  <si>
    <t>Dzierżawa netto              (zł / m-c)</t>
  </si>
  <si>
    <t>Wartość netto dzierżawy na 36 m-cy (zł)</t>
  </si>
  <si>
    <t>Stawka % VAT</t>
  </si>
  <si>
    <t>Wartość brutto dzierżawy na 36 m-cy (zł)</t>
  </si>
  <si>
    <t>(kol. D x kol. E)</t>
  </si>
  <si>
    <t>(kol. F + (kol.F x kol. G %))</t>
  </si>
  <si>
    <t>......................... zł</t>
  </si>
  <si>
    <t>OGÓŁEM: pkt I, II(odczynniki, dzierżawa aparatu)</t>
  </si>
  <si>
    <t>W przypadku posiadania numerów katalogowych, prosimy o wpisanie ich do tabeli.</t>
  </si>
  <si>
    <t>WARUNKI  DODATKOWE BEZWZGLĘDNIE WYMAGANE:</t>
  </si>
  <si>
    <t>1.</t>
  </si>
  <si>
    <t>2.</t>
  </si>
  <si>
    <t>Dla każdego zaoferowanego wyrobu medycznego bezwzględny wymóg posiadania: aktualnego dokumentu potwierdzającego dopuszczenia do obrotu, a w przypadku, gdy prawo nie wymaga dopuszczenia do obrotu -  dokumentu potwierdzającego znak zgodności CE dla tego wyrobu.</t>
  </si>
  <si>
    <t>3.</t>
  </si>
  <si>
    <t>Oferowane wyroby muszą spełniać wymagania zasadnicze określone w Rozporządzeniu Ministra Zdrowia z 12 stycznia 2011r. w sprawie wymagań zasadniczych dla wyrobów medycznych do diagnostyki in vitro (tekst jednolity Dz.U. 2013 poz. 1127) oraz załącznikach do wymienionego rozporządzenia.</t>
  </si>
  <si>
    <t>4.</t>
  </si>
  <si>
    <t>5.</t>
  </si>
  <si>
    <t>6.</t>
  </si>
  <si>
    <t>Nazwy odczynników w języku polskim.</t>
  </si>
  <si>
    <t>7.</t>
  </si>
  <si>
    <t>8.</t>
  </si>
  <si>
    <t>Instalacja (w tym podłączenie do LIS) na koszt Wykonawcy,</t>
  </si>
  <si>
    <t>9.</t>
  </si>
  <si>
    <t>10.</t>
  </si>
  <si>
    <t>11.</t>
  </si>
  <si>
    <t>Odczynniki i materiały kontrolne dedykowane i zwalidowane do użycia z oferowanym analizatorem</t>
  </si>
  <si>
    <t>12.</t>
  </si>
  <si>
    <t>W części I Wykonawca winien samodzielnie wskazać : C. Kalibratory i kontrole oraz D. Materiały eksploatacyjne zwalidowane z analizatorem - ilości dostosowane do wskazanych ilości oznaczeń.</t>
  </si>
  <si>
    <t>13.</t>
  </si>
  <si>
    <t>Zestawienie wymaganych parametrów granicznych analizatora zostało przedstawione w załączniku nr 1 do pakietu nr 1</t>
  </si>
  <si>
    <t>14.</t>
  </si>
  <si>
    <t>Niespełnienie któregokolwiek z powyższych wymagań oraz warunków granicznych lub brak jakiegokolwiek z  wymaganych dokumentów spowoduje odrzucenie oferty.</t>
  </si>
  <si>
    <t>Nazwa oferowanego systemu:</t>
  </si>
  <si>
    <t>Producent:</t>
  </si>
  <si>
    <t xml:space="preserve">Typ:  </t>
  </si>
  <si>
    <t>Model:</t>
  </si>
  <si>
    <t>Lp</t>
  </si>
  <si>
    <t>OPIS PARAMETRÓW GRANICZNYCH</t>
  </si>
  <si>
    <r>
      <t xml:space="preserve">Odpowiedź Oferenta </t>
    </r>
    <r>
      <rPr>
        <b/>
        <i/>
        <sz val="8"/>
        <color indexed="8"/>
        <rFont val="Garamond"/>
        <family val="1"/>
        <charset val="238"/>
      </rPr>
      <t>Tak/Nie</t>
    </r>
  </si>
  <si>
    <t>System zintegrowany</t>
  </si>
  <si>
    <t>Platforma zintegrowana biochemiczno-immunochemiczna wyposażony w jeden podajnik próbek umożliwiający aspirację materiału do badań biochemiczno- immunologicznych z tej samej próbki bez konieczności ich ręcznego przenoszenia między aparatami. Możliwość wprowadzenia danych próbki oraz danych demograficznych pacjenta przez jednego operatora z jednego stanowiska komputerowego (jeden system opereacyjny) do systemu.</t>
  </si>
  <si>
    <t>Wszystkie wymienione w formularzu cenowym oznaczenia dostępne do wykonania na oferowanym analizatorze.</t>
  </si>
  <si>
    <t>Identyfikacja odczynników za pomocą kodów kreskowych z monitorowaniem ilości odczynników w opakowaniu.</t>
  </si>
  <si>
    <t>Stacja uzdatniania wody jako integralna część systemu wraz  z poniesieniem przez wykonawcę kosztów jej eksploatacji.</t>
  </si>
  <si>
    <t>Chłodzenie komory odczynnikowej umożliwiające ciągłe przechowywanie odczynników na pokładzie analizatora.</t>
  </si>
  <si>
    <t>Automatyczne wykonywanie oznaczeń pilnych przed rutynowymi</t>
  </si>
  <si>
    <t>Możliwość wykonywania automatycznego rozcieńczenia próbek po przekroczeniu liniowości metody</t>
  </si>
  <si>
    <t>System wyposażony w UPS podtrzymujący pracę aparatu przez co najmniej 20 min. przy braku energii elektrycznej</t>
  </si>
  <si>
    <t>Rejestracja w analizatorze wykonywanych procedur konserwacyjnych</t>
  </si>
  <si>
    <t>Analizator wyposażony w drukarkę dającą możliwość bezpośredniego wydruku, wewnętrzny skaner kodów kreskowych, komputer i monitor</t>
  </si>
  <si>
    <t>Instrukcja obsługi w języku polskim uwzględniajaca opis wszystkich kodów systemowych oraz procedur konserwacji dostarczona wraz z analizatorami.</t>
  </si>
  <si>
    <t>Deklaracja zgodności CE dla aparatu i odczynników</t>
  </si>
  <si>
    <t>Instalacja, uruchomienie analizatora i szkolenie personelu w laboratorium w zakresie obsługi na koszt wykonawcy ( obligatoryjne 2 szkolenia ewentualne 1 szkolenie dodatkowe w razie potrzeby)</t>
  </si>
  <si>
    <t>Część immunochemiczna systemu zintegrowanego</t>
  </si>
  <si>
    <t>Analizatory przystosowane do pracy ciągłej całodobowej</t>
  </si>
  <si>
    <t>Ilość opakowań odczynników, kalibratorów i kontroli zgodna z terminami stabilności po otwarciu zgodnie z zapisami w ulotkach odczynnikowych producenta tych testów</t>
  </si>
  <si>
    <t>Część biochemiczna systemu zintegrowanego</t>
  </si>
  <si>
    <t>Analizator wyposażony w czujniki poziomu cieczy w próbkach i odczynnikach</t>
  </si>
  <si>
    <t>Możliwość oznaczania jonów Na, K, Cl;</t>
  </si>
  <si>
    <r>
      <t xml:space="preserve">Wpisanie przez Zamawiającego </t>
    </r>
    <r>
      <rPr>
        <b/>
        <sz val="10"/>
        <rFont val="Garamond"/>
        <family val="1"/>
        <charset val="238"/>
      </rPr>
      <t>Tak</t>
    </r>
    <r>
      <rPr>
        <sz val="10"/>
        <rFont val="Garamond"/>
        <family val="1"/>
        <charset val="238"/>
      </rPr>
      <t xml:space="preserve"> w kolumnie "Wartość graniczna" oznacza, że dany parametr jest bezwzględnie wymagany.</t>
    </r>
  </si>
  <si>
    <t>Karuzela odczynnikowa w module immunochemicznym z możliwością wymiany odczynników w trakcie pracy bez konieczności zatrzymywania czy pauzowania wykonania oznaczeń</t>
  </si>
  <si>
    <t>PAKIET Nr 5</t>
  </si>
  <si>
    <t>Lp.</t>
  </si>
  <si>
    <t>NAZWA</t>
  </si>
  <si>
    <t>Cecha dod. towaru</t>
  </si>
  <si>
    <t>Zamówienie</t>
  </si>
  <si>
    <t>Nr katalog. oferenta</t>
  </si>
  <si>
    <t>Ilość  opakowań na 36 m-cy</t>
  </si>
  <si>
    <t>Cena 1 opak. netto (zł)</t>
  </si>
  <si>
    <t>Wartość netto na 36 m-cy (zł)</t>
  </si>
  <si>
    <t>Stawka VAT %</t>
  </si>
  <si>
    <t>Wartość brutto na 36 m-cy. (zł)</t>
  </si>
  <si>
    <t>ilość</t>
  </si>
  <si>
    <t>j.miary.</t>
  </si>
  <si>
    <t>(kol.G x kol.H)</t>
  </si>
  <si>
    <t>(kol.I + (kol. I x kol.J %))</t>
  </si>
  <si>
    <t>Barwnik May- Grunwalda</t>
  </si>
  <si>
    <t>Barwnik Giemsy</t>
  </si>
  <si>
    <t>Odczynnik Turka</t>
  </si>
  <si>
    <t>but 100 ml</t>
  </si>
  <si>
    <t>ml</t>
  </si>
  <si>
    <t>Odczynnik Samsona</t>
  </si>
  <si>
    <t>Odczynnik Pandy'ego</t>
  </si>
  <si>
    <t>Odczynnik Nonne Appelta</t>
  </si>
  <si>
    <t>Odczynnik do liczenia płytek krwi met. Komorową</t>
  </si>
  <si>
    <t>RAZEM</t>
  </si>
  <si>
    <t>WARUNKI  DODATKOWE BEZWZGLĘDNIE WYMAGANE</t>
  </si>
  <si>
    <t xml:space="preserve"> Wymagania co do wielkości opakowań jednostkowych określone są w rubryce "cecha dodatkowa towaru"</t>
  </si>
  <si>
    <t>Dostarczyć karty charakterystki substancji niebezpiecznych (lub oświadczenie o braku wymogu ich posiadania) w formie wydruku lub elektronicznej wraz z pierwszą dostawą odczynników</t>
  </si>
  <si>
    <t xml:space="preserve">Wykonawca winien samodzielnie okreslić ilość opakowań na 36 m-cy  potrzebnych do wykonania wyspecyfikowanej ilości </t>
  </si>
  <si>
    <t>szt</t>
  </si>
  <si>
    <t>Niespełnienie któregokolwiek z powyższych wymagań oraz warunków granicznych lub brak jakiegokolwiek z wymaganych dokumentów spowoduje odrzucenie oferty.</t>
  </si>
  <si>
    <t>I.</t>
  </si>
  <si>
    <t>Odczynniki i materiały zużywalne</t>
  </si>
  <si>
    <t>Opis przedmiotu zamówienia</t>
  </si>
  <si>
    <t>Przewidywana ilość oznaczeń / 36 m-cy</t>
  </si>
  <si>
    <t>Wielkość opakowania odczynnika</t>
  </si>
  <si>
    <t>Cena jednostkowa netto (zł) / 1 op.</t>
  </si>
  <si>
    <t>Wartość netto (zł) za 36 miesięcy</t>
  </si>
  <si>
    <t>Stawka VAT  %</t>
  </si>
  <si>
    <t>Wpisać nr katalogowy oraz nazwę odczynników</t>
  </si>
  <si>
    <t>Karta do badania w środowisku PTA-LISS. Kolumny wypełnione surowicą antyglobulinową poliwalentną przez producenta</t>
  </si>
  <si>
    <t>Karta do bezpośredniego testu antyglobulinowego  (IgG-IgA-IgM-C3c-C3d-ctl)</t>
  </si>
  <si>
    <t>70 ozn.</t>
  </si>
  <si>
    <t>Karta do potwierdzenia grupy  dawców (anty A, anty B, anty D VI+ )</t>
  </si>
  <si>
    <t>Karta do potwierdzenia grupy krwi biorców 
(anty A, anty B, anty D VI- )</t>
  </si>
  <si>
    <t>Karta do badania grup krwi noworodka (anty A, antyB, anty-AB, anty DVI+, ctrl, BTA)</t>
  </si>
  <si>
    <t>Krwinki wzorcowe gotowe do użycia do wykrywania przeciwciał w środowisku PTA-LISS zawieszone w roztworze o niskiej sile jonowej - opakowania nie większe niż po 200 testów</t>
  </si>
  <si>
    <t>Końcówki do pipety</t>
  </si>
  <si>
    <t xml:space="preserve">Diluent </t>
  </si>
  <si>
    <t>na 36 miesięcy</t>
  </si>
  <si>
    <t>Dostawa produktów średnio raz na miesiąc, wg dostarczonego harmonogramu dostaw w danym roku. Możliwość dostaw w trybie pilnym tzw. "Cito" z terminem realizacji 3 dni od złożenia zmówienia.</t>
  </si>
  <si>
    <t>Materiały i odczynniki umożliwiające pracę na zawiesinie &lt;1% krwinek czerwonych pozwalające na eliminację płukania krwinek czerwonych</t>
  </si>
  <si>
    <t>Metoda oznaczeń - mikrokolumnową oparta na aglutynacji krwinek czerwonych na kolumnach wypełnionych żelem dekstranowym</t>
  </si>
  <si>
    <t>Po podpisaniu umowy Wykonawca przekaże Zamawiającemu następujące dokumenty:</t>
  </si>
  <si>
    <t>a) ze wskazaniem autoryzowanego serwisu technicznego, który zapewni pełną obsługę posiadanego sprzętu</t>
  </si>
  <si>
    <t>b) uprawnienia (autoryzacji) producenta dla wskazanego serwisu technicznego.</t>
  </si>
  <si>
    <t xml:space="preserve">c) Wykazu dostawców części zamiennych, części zużywalnych lub materiałów eksploatacyjnych określonych przez wytwórcę wyrobu - podstawa - art. 90 ust. 3 ustawy z dnia 20.05.2010 r o wyrobach medycznych (t.j. Dz. U. 2020.186) wykazu podmiotów upoważnionych przez wytwórcę lub autoryzowanego przedstawiciela do wykonywania czynności instalacji, okresowej konserwacji, okresowej lub doraźnej obsługi serwisowej, aktualizacji oprogramowania, okresowych lub doraźnych przeglądów, regulacji, kalibracji, wzorcowań, sprawdzeń lub kontroli bezpieczeństwa - które zgodnie z instrukcją używania wyrobu nie mogą być wykonane przez użytkownika art. 90 ust. 4 ustawy  o wyrobach medycznych </t>
  </si>
  <si>
    <t xml:space="preserve">W poniższej części Załącznika  Zamawiający podał warunki graniczne parametrów i warunków przez siebie wymaganych dla oferowanego sprzętu (systemu). Wykonawca składając ofertę jest zobowiązany wypełnić kolumny zatytułowane: "Odpowiedź Oferenta Tak/Nie" (wpisując Tak lub Nie).   Brak odpowiedzi TAK lub odpowiedź NIE  (dla parametrów bezwzględnie wymaganych przez Zamawiającego) będzie traktowany jako brak danego parametru, co skutkować będzie odrzuceniem oferty jako niezgodnej z treścią SIWZ. Wykonawca może wypełnić kolumnę „Parametry oferowane (opisać)” opisując we właściwych pozycjach w wyczerpujący sposób dany parametr. </t>
  </si>
  <si>
    <t>Opis wymaganego parametru</t>
  </si>
  <si>
    <t>Parametry oferowane (opisać)</t>
  </si>
  <si>
    <t>Odczynniki</t>
  </si>
  <si>
    <t>Badanie przeglądowe przeciwciał pośrednim testem antyglobulinowym na 3 krwinkach wzorcowych zawierających antygen Cw (zgodnie z obowiązującymi przepisami);  . Mikrokolumny do testu PTA-LISS wypełnione surowicą poliwalentną</t>
  </si>
  <si>
    <t>TAK</t>
  </si>
  <si>
    <t>Próba zgodności pomiędzy dawcą i biorcą – PTA LISS</t>
  </si>
  <si>
    <t>Metodyka oznaczeń pozwalająca na eliminowanie płukania krwinek czerwonych przed wykonaniem badania. Stężenie robocze krwinek czerwonych poniżej 1%</t>
  </si>
  <si>
    <t>Odczynniki - gotowe do użycia. Wszystkie oferowane mikrokarty fabrycznie wypełnione odpowiednimi odczynnikami przez producenta.</t>
  </si>
  <si>
    <t>Termin ważności mikrokart po dostawie - min. 6 miesięcy, krwinek firmowych - min. 5 tygodni.</t>
  </si>
  <si>
    <t>Dostawa pozycji 7, 8, 10, 13 oraz innych (jeśli wymagają)  transportem monitorowanym pod względem temperatury 2-8 st. C potwierdzona wydrukiem. Wydruk z poprzednich dostaw jako załącznik do oferty (na wezwanie zamawiającego).</t>
  </si>
  <si>
    <t>Międzynarodowa zewnątrzlaboratoryjna kontrola jakości dla metod mikrokolumnowych i probówkowych potwierdzona certyfikatem i możliwością wpisywania wyników online</t>
  </si>
  <si>
    <t>Wymagane jest, aby odczynniki były gotowe do użycia (krwinki wzorcowe zawieszone w odczynniku o niskiej sile jonowej – poniżej 1%), a karty składały się z 6 mikrokolumn</t>
  </si>
  <si>
    <t>Przechowywanie wszystkich mikrokart w temp. pokojowej (18-25 st. C)</t>
  </si>
  <si>
    <t>Wymagane jest załączenie do oferty oświadczenia producenta posiadanego przez Zamawiającego systemu o możności stosowania oferowanych odczynników z tym systemem.</t>
  </si>
  <si>
    <t>Do oferty załączyć pozytywną opinię o oferowanych testach mikrokolumnowych z IHiT w Warszawie - jednostki stanowiącej w Polsce, na podstawie ustawy z dn. 22 sierpnia 1997r. o publicznej służbie krwi (Dz.U. 2017 poz. 1371, z późn. zm.), obowiązujące przepisy w jednostkach organizacyjnych publicznej służby krwi</t>
  </si>
  <si>
    <t>Karta do bezpośredniego testu antyglobulinowego  (IgG-IgA-IgM-C3c-C3d-ctl) wypełniona fabrycznie odczynnikami przez producenta. Wszystkie oznaczenia na jednej karcie.</t>
  </si>
  <si>
    <t>15.</t>
  </si>
  <si>
    <t>Zamawiający wymaga, aby wszystkie oferowane produkty zaklasyfikowane do listy A lub B wyrobów medycznych do diagnostyki in vitro, zgodnie z Rozporządzeniem Ministra Zdrowia z dnia 12 stycznia 2011 r. w sprawie wymagań oraz procedur oceny zgodności wyrobów medycznych do diagnostyki in vitro (Dz. U. z 2013, poz. 1127) posiadały deklarację zgodności CE z numerem jednostki notyfikowanej oraz aktualnego i ważnego certyfikatu jednostki notyfikowanej, która brała udział w procesie zgodności dla danego produktu. W przypadku produktów, które nie zostały zakwalifikowane przez producenta jako wyroby medyczne (w szczególności: zewnętrzna kontrola jakości, końcówki do pipety, oprogramowanie do pracowni serologii i banku krwi wraz z niezbędnym oprzyrządowaniem komputerowym), Zamawiający nie wymaga oznaczenia CE.</t>
  </si>
  <si>
    <t>16.</t>
  </si>
  <si>
    <t xml:space="preserve">Na etapie weryfikacji ofert, potencjalny Wykonawca, na wezwanie z art. 26 ust. 2, zobligowany może być do bezpłatnego dostarczenia próbek oferowanych mikrokart (2 szt. z każdego rodzaju) wraz z niezbędnymi certyfikatami poświadczającymi zastosowane w nich odczynniki. </t>
  </si>
  <si>
    <t>Gwarancja techniczna ( naprawy, wymiana podzespołów, utrzymanie oprogramowania w zgodzie z aktualnymi przepisami prawnymi) i  coroczne przeglądy techniczne zakończone wydaniem świadectwa sprawdzenia stanu technicznego urządzeń i aparatury w czasie trwania umowy bezpłatne</t>
  </si>
  <si>
    <t>Czas reakcji serwisu (przyjazd inżyniera serwisowego) – maksimum 24 h od zgłoszenia (w dni robocze).</t>
  </si>
  <si>
    <t xml:space="preserve">Opis przedmiotu zamówienia </t>
  </si>
  <si>
    <t>Parametry graniczne dotyczące systemu zamkniętego pobierania krwi w pozycji 1-15</t>
  </si>
  <si>
    <t>Wymagane parametry graniczne (niespełnienie wymagań powoduje odrzucenie oferty)</t>
  </si>
  <si>
    <t>Potwierdzenie spełnienia wymaganych parametrów - TAK/NIE</t>
  </si>
  <si>
    <t>Pobieranie krwi metodą aspiracyjno - próżniową</t>
  </si>
  <si>
    <t>Wszystkie pozycje do systemu  pobierania krwi muszą pochodzić od jednego producenta</t>
  </si>
  <si>
    <t xml:space="preserve">Utylizacja przez spalanie </t>
  </si>
  <si>
    <t>Igła na stałe połączona z sterylnym holderem</t>
  </si>
  <si>
    <t>Zamknięcie eliminujęce efekt areozolowy, probówki systemu zakręcane korkiem</t>
  </si>
  <si>
    <t>Probówki systemowe wykonane z tworzywa sztucznego</t>
  </si>
  <si>
    <t>Asortyment i ilości</t>
  </si>
  <si>
    <t>Przedmiot zamówienia</t>
  </si>
  <si>
    <t>Ilość na 36 m-cy</t>
  </si>
  <si>
    <t>Ilość na 12 m-cy</t>
  </si>
  <si>
    <t>Zawartość opakowania</t>
  </si>
  <si>
    <t>Ilość opakowań</t>
  </si>
  <si>
    <t>Cena netto za opak.</t>
  </si>
  <si>
    <t>Wartość netto(zł)</t>
  </si>
  <si>
    <t>Wartość brutto (zł)</t>
  </si>
  <si>
    <t>1</t>
  </si>
  <si>
    <t>Probówki z aktywatorem krzepnięcia o poj.4,5 - 5,0 ml, śred  13 mm</t>
  </si>
  <si>
    <t>2</t>
  </si>
  <si>
    <t>Probówki z aktywatorem krzepnięcia o poj.2,5 - 3,0 ml, śred  13 mm</t>
  </si>
  <si>
    <t>3</t>
  </si>
  <si>
    <t>4</t>
  </si>
  <si>
    <t>Probowki z heparyną litową o poj. 2,5 - 3,0 ml, śred 13 mm</t>
  </si>
  <si>
    <t>5</t>
  </si>
  <si>
    <t>Probowki z heparyną litową o poj. 1 - 1,5 ml, śred 8 mm</t>
  </si>
  <si>
    <t>6</t>
  </si>
  <si>
    <t>Probówki do OB. Logarytmiczne poj. 3 - 3,5 ml</t>
  </si>
  <si>
    <t>7</t>
  </si>
  <si>
    <t>Probówki do OB. Liniowe poj.1,5ml-2,5ml</t>
  </si>
  <si>
    <t>8</t>
  </si>
  <si>
    <t xml:space="preserve">pipetki do OB.ze skalą </t>
  </si>
  <si>
    <t>9</t>
  </si>
  <si>
    <t>Probówki do koagulologii o poj. 2,5 - 3,0 ml ,śred  13 mm</t>
  </si>
  <si>
    <t>10</t>
  </si>
  <si>
    <t>Probówki do koagulologii o poj. 1 - 1,5 ml ,śred  8 mm</t>
  </si>
  <si>
    <t>11</t>
  </si>
  <si>
    <t>Probówki do glukozy z fluorkiem sodu 2,5 - 3,0 ml, śred. 13 mm</t>
  </si>
  <si>
    <t>12</t>
  </si>
  <si>
    <t>Igły systemowe 21 G</t>
  </si>
  <si>
    <t>13</t>
  </si>
  <si>
    <t>Adaptery umożliwiające połączenie z igłą klasyczną, wenflonem</t>
  </si>
  <si>
    <t>14</t>
  </si>
  <si>
    <t>Strzykawki do gazometrii z heparyną litową 1 - 2 ml z zamontowanym filtrem odpowietrzającym , pakowane pojedynczo ,sterylne</t>
  </si>
  <si>
    <t>15</t>
  </si>
  <si>
    <t xml:space="preserve">Motylki systemowe 21 G ( dł. Wężyka 60 - 80 mm) </t>
  </si>
  <si>
    <t>16</t>
  </si>
  <si>
    <t>Mikrometoda z EDTA 200 ul</t>
  </si>
  <si>
    <t>17</t>
  </si>
  <si>
    <t>Mikrometoda z heparyną litową  200 ul</t>
  </si>
  <si>
    <t>18</t>
  </si>
  <si>
    <t>Mikrometoda do OB. 200 ul</t>
  </si>
  <si>
    <t>19</t>
  </si>
  <si>
    <t>Probówki do liczenia retikulocytów</t>
  </si>
  <si>
    <t>20</t>
  </si>
  <si>
    <t>Nakłuwacze automatyczne 21G igłowe</t>
  </si>
  <si>
    <t>Nakłuwacze automatyczne nożykowe o głębokości nacięcia 1,2mm i szerokości1,5mm</t>
  </si>
  <si>
    <t>Probówki typu Eppendorff stożkowa o poj. 1,5 ml</t>
  </si>
  <si>
    <t>Probówki z PS  okrągłodenna 75 x śr. 12 mm</t>
  </si>
  <si>
    <t>Korki do w/w probówek okrągłodennych</t>
  </si>
  <si>
    <t>Probówki z PS stożkowa do moczu o poj.12 ml , 110 x śr. 17 mm</t>
  </si>
  <si>
    <t xml:space="preserve">Korki do w/w probówek stożowych </t>
  </si>
  <si>
    <t>Końcówki do pipet 100 - 200 ul</t>
  </si>
  <si>
    <t>Końcówki do pipet 200 - 1000 ul</t>
  </si>
  <si>
    <t>Pipetki jednomiarowe plastikowe 3,5 ml</t>
  </si>
  <si>
    <t>OGÓŁEM</t>
  </si>
  <si>
    <t>Homocysteina</t>
  </si>
  <si>
    <t>but max 1L</t>
  </si>
  <si>
    <t>warunek wymagany tak/nie</t>
  </si>
  <si>
    <t>Probówki z napylonym EDTA K3 o poj. 2,5 - 3,0 ml, śred 11 mm</t>
  </si>
  <si>
    <t>140 ozn.</t>
  </si>
  <si>
    <t>12 zestawów</t>
  </si>
  <si>
    <t>Zestawienie wymaganych parametrów granicznych urządzeń zostało przedstawione w załączniku nr 1 do pakietu nr 3</t>
  </si>
  <si>
    <t>Graniczne parametry jakościowo-techniczne odczynników, aparatury do oznaczeń w immunologii transfuzjologicznej</t>
  </si>
  <si>
    <t xml:space="preserve">Infolinia serwisowa umożliwiająca kontrakt telefoniczny z inżynierem serwisu dostępna w godzinach 8-20 przez 7 dni w tygodniu, 365 dni w roku. Podać nr infolinii. </t>
  </si>
  <si>
    <t>Wielkość opak.</t>
  </si>
  <si>
    <t>Cena jedn. netto</t>
  </si>
  <si>
    <t>Stawka</t>
  </si>
  <si>
    <t>Cena jedn. brutto</t>
  </si>
  <si>
    <t>Wartość netto</t>
  </si>
  <si>
    <t>Wartość brutto</t>
  </si>
  <si>
    <t>VAT</t>
  </si>
  <si>
    <t>Odczynniki:</t>
  </si>
  <si>
    <r>
      <t>Razem</t>
    </r>
    <r>
      <rPr>
        <sz val="10"/>
        <color rgb="FF000000"/>
        <rFont val="Garamond"/>
        <family val="1"/>
        <charset val="238"/>
      </rPr>
      <t>:</t>
    </r>
  </si>
  <si>
    <t>Dzierżawa netto (zł/miesiąc)</t>
  </si>
  <si>
    <t>Wartość netto dzierżawy na 36 miesięcy (zł)</t>
  </si>
  <si>
    <t>Dzierżawa brutto (zł/miesiąc)</t>
  </si>
  <si>
    <t>Wartość brutto dzierżawy na 36 miesięcy (zł)</t>
  </si>
  <si>
    <t>ZESTAWIENIE PARAMETRÓW GRANICZNYCH</t>
  </si>
  <si>
    <t>Nazwa aparatu:</t>
  </si>
  <si>
    <t xml:space="preserve">Producent: </t>
  </si>
  <si>
    <t xml:space="preserve">CECHY APARATU                                                                                                                                                              </t>
  </si>
  <si>
    <t xml:space="preserve">Typ: </t>
  </si>
  <si>
    <t xml:space="preserve">Model: </t>
  </si>
  <si>
    <t>Parametry graniczne</t>
  </si>
  <si>
    <t>Należy wypełnić tabelę wpisując "TAK" lub "NIE"</t>
  </si>
  <si>
    <t>Ulotki odczynnikowe i karty charakterystyki  w języku polskim .</t>
  </si>
  <si>
    <t>Wszystkie populacje różnicowania leukocytów oznaczane, nie wyliczane.</t>
  </si>
  <si>
    <t>Flagowanie wyników patologicznych wraz z komunikatami opisującymi typowe patologie .</t>
  </si>
  <si>
    <t>Sposób podawania próbki - manualny z otwartej probówki oraz  automatyczny przy użyciu  zintegrowanego z aparatem podajnika dostosowanego do różnego typu systemów zamkniętych,.</t>
  </si>
  <si>
    <t>Automatyczne czyszczenie igły pobierającej</t>
  </si>
  <si>
    <t>Możliwość automatycznego przeszukiwania bazy danych  w celu odnalezienia określonych wyników.</t>
  </si>
  <si>
    <t>Wykonawca wyposaży analizator w drukarkę laserową i zadba na swój koszt o jej sprwaność na czas trwania umowy.</t>
  </si>
  <si>
    <t>21</t>
  </si>
  <si>
    <t>22</t>
  </si>
  <si>
    <t>23</t>
  </si>
  <si>
    <t>24</t>
  </si>
  <si>
    <t>25</t>
  </si>
  <si>
    <t>Możliwość oceny i akceptacji wyników badań w analizatorze, a następnie manualnie zlecony transfer zaakceptowanych wyników  do laboratoryjnego systemu informatycznego .</t>
  </si>
  <si>
    <t>26</t>
  </si>
  <si>
    <t>27</t>
  </si>
  <si>
    <t>28</t>
  </si>
  <si>
    <t>Czas reakcji serwisu (przyjazd inżyniera serwisowego) - maksimum 24 h od zgłoszenia (w dni robocze). W przypadku awarii której usunięcie jest niemożliwe , Wykonawca w ciągu 48 godzin od momentu zgłoszenia usterki dostarcza urzadzenie zastępcze pracujące na tych samych odczynnikach .</t>
  </si>
  <si>
    <t>29</t>
  </si>
  <si>
    <t>Instrukcja obsługi analizatora w języku polskim</t>
  </si>
  <si>
    <t>30</t>
  </si>
  <si>
    <t>Bezpłatna gwarancja techniczna przez cały okres trwania umowy uwzględniająca:  naprawy, wymiany podzespołów, coroczne przeglądy serwisowe zakończone wydaniem świadectwa sprawdzenia stanu technicznego urządzeń i aparatury.</t>
  </si>
  <si>
    <t>31</t>
  </si>
  <si>
    <t>Dostarczenie materiałów w języku polskim do interpretacji wyników zwłaszcza histogramów i scategramów w typowych patologiach hematologicznych w odniesieniu do obrazu mikroskopowego krwi .</t>
  </si>
  <si>
    <t>32</t>
  </si>
  <si>
    <t>Szkolenie pracowników w obsłudze aparatu i interpretacji wyników.</t>
  </si>
  <si>
    <t>33</t>
  </si>
  <si>
    <t>Odczynniki i materiał kontrolny  muszą pochodzić od producenta aparatu lub być do niego dedykowane. Pełna walidacja metody potwierdzona odpowiednimi dokumentami .</t>
  </si>
  <si>
    <t>35</t>
  </si>
  <si>
    <t xml:space="preserve">Analizatora wraz z odczynnikami, preparatem czyszczącym  i krwią kontrolną posiadać muszą deklaracje zgodności CE </t>
  </si>
  <si>
    <t>Na potwierdzenie, że urządzenie spełnia stawiane wymagania należy dołaczyć do oferty foldery, opisy, katalogi lub inne dokumenty z których będzie wynikać spełnienie wymagań granicznych.</t>
  </si>
  <si>
    <t xml:space="preserve"> Wykonawca winien samodzielnie wskazać : Kalibratory i kontrole oraz Materiały eksploatacyjne zwalidowane z analizatorem - ilości dostosowane do wskazanych ilości oznaczeń.</t>
  </si>
  <si>
    <t>op</t>
  </si>
  <si>
    <t>Czytnik kodów paskowych wewnętrzny w podajniku i zewnętrzny ( manualny)</t>
  </si>
  <si>
    <t>Przystosowanie systemu  do posiadanej aparatury laboratoryjnej: analizatory, mieszadła.</t>
  </si>
  <si>
    <t>kwasy żółciowe</t>
  </si>
  <si>
    <t>kwas foliowy</t>
  </si>
  <si>
    <t>wolne PSA</t>
  </si>
  <si>
    <t>przeciwciała anty- receptor TSH</t>
  </si>
  <si>
    <t>przeciwciała anty-SARS IgG</t>
  </si>
  <si>
    <t>przeciwciała anty-SARS IgM</t>
  </si>
  <si>
    <t>przeciwciała anty-CCP</t>
  </si>
  <si>
    <t>przeciwciała anty-EBV EBNA IgG</t>
  </si>
  <si>
    <t>przeciwciała anty-Rubella IgG</t>
  </si>
  <si>
    <t>przeciwciała anty-CMV IgM</t>
  </si>
  <si>
    <t>przeciwciała anty-CMV IgG</t>
  </si>
  <si>
    <t>przeciwciała anty-Toxoplazmoza IgM</t>
  </si>
  <si>
    <t>przeciwciała anty-Toxoplazmoza IgG</t>
  </si>
  <si>
    <t>przeciwciała anty-Syphilis</t>
  </si>
  <si>
    <t>przeciwciała anti-HCV</t>
  </si>
  <si>
    <t>przeciwciała anty TG</t>
  </si>
  <si>
    <t>przeciwciała anty TPO</t>
  </si>
  <si>
    <t>przeciwciała anty-Rubella IgM</t>
  </si>
  <si>
    <t>przeciwciała anty-EBV VCA IgM</t>
  </si>
  <si>
    <t>przeciwciała anty-EBV VCA/EA IgG</t>
  </si>
  <si>
    <t>Karta do  grup krwi (anty-A , anty-B, anty-DVI-, anty-DVI+, oznaczanie p-ciał grupowych z krwinkami wzorcowymi A1 , B) – karta wypełniona odczynnikami przez producenta</t>
  </si>
  <si>
    <t>Krwinki wzorcowe gotowe do użycia do wykrywania przeciwciał regularnych: anty-A, anty-B</t>
  </si>
  <si>
    <t>Zestaw krwi kontrolnej do codziennej kontroli jakości wymaganej przepisami (stężenie przeciwciał anty-D 0,05 IU/ml i anty-Fya)</t>
  </si>
  <si>
    <t xml:space="preserve">Zestaw do zewnątrzlaboratoryjnej międzynarodowej kontroli jakości w zakresie wykonywanych badań potwierdzonej certyfikatem 4 razy w roku, dostosowanej do metod mikrokolumnowych </t>
  </si>
  <si>
    <t>1200 ozn.</t>
  </si>
  <si>
    <t>2 500 ozn.</t>
  </si>
  <si>
    <t>10 000 ozn.</t>
  </si>
  <si>
    <t>10 500 ozn.</t>
  </si>
  <si>
    <t xml:space="preserve">9 000 ozn. </t>
  </si>
  <si>
    <t>9 000 ml</t>
  </si>
  <si>
    <t>Wszystkie odczynniki od jednego producenta, tego samego co posiadany sprzęt .</t>
  </si>
  <si>
    <t>min.1op zawiera 100szt.</t>
  </si>
  <si>
    <t>Szkiełka podstawowe 76x26x1mm
nieszlifowane - cięte</t>
  </si>
  <si>
    <t>max. 1op 100szt.</t>
  </si>
  <si>
    <t>Aparat wykorzystuje odczynniki bezcyjankowe, nie zawierające cyjanków nawet w minimalnych ilościach (dołączyć do oferty ulotki odczynnikowe i karty substancji niebezpiecznych dla odczynników, materiału kontrolnego i innych materiałów zużywalnych, które w swoim składzie zawierają substancje niebezpieczne).</t>
  </si>
  <si>
    <t xml:space="preserve">Objętość próbki nie większa niż 100 ul .                                                                                                                                                                                                                                                                                                                                                                                                                        </t>
  </si>
  <si>
    <t>Analizator wraz z komputerem zabezpieczone zewnętrznym UPS, pozwalający na dokończenie pracy przy utracie zasilania (max. do 30 min)</t>
  </si>
  <si>
    <t xml:space="preserve">Parametry wydawane na wyniku: WBC ( rozdział krwinek białych wyrażony w # i %: neutrocyty, eozynocyty, bazocyty, monocyty, limfocyty,niedojrzałe neutrocyty ), RBC, NRBC w # i %, HGB, HCT, MCV, MCH, MCHC, RDW, PLT, MPV, </t>
  </si>
  <si>
    <t>Możliwość analizy płynów z jam ciała w klinicznie istotnych zakresach, bez dodatkowej procedury lub odczynników.</t>
  </si>
  <si>
    <t>Analizator posiada wyznaczone zakresy referencyjne i walidację producenta oceny stanu aktywacji neutrocytów, liczby reaktywnych limfocytów i limfocytów syntetyzujących przeciwciała.</t>
  </si>
  <si>
    <t>Archiwizacja danych minimum 10 000 wyników pacjentów (dane numeryczne oraz graficzne dla każdego wyniku)</t>
  </si>
  <si>
    <t>Możliwość wprowadzania danych demograficznych pacjenta, oraz wartości referencyjnych w zależności od płci i wieku pacjenta, min 5.</t>
  </si>
  <si>
    <t>Oprogramowanie aparatu umożliwiające zarządzanie odczynnikami - szacowanie przez system zużycia odczynników wraz z prezentacją graficzną czytelną dla operatora podaną na monitorze.</t>
  </si>
  <si>
    <t>Jeden rodzaj krwi kontrolnej dla wszystkich parametrów, parametry  trzech poziomów (niski, normalny, wysoki ) materiałów kontrolnych wczytywane za pomocą nośnika elektronicznego</t>
  </si>
  <si>
    <t>Możliwość wykonania oznaczeń z pełnym rozmazem w trybie mikro (probówki pediatrycze)</t>
  </si>
  <si>
    <t>Analizator z roku produkcji nie starszy niż 2020 składający się z modułu pomiarowego i podajnika próbek.</t>
  </si>
  <si>
    <t xml:space="preserve">Komputer sterujący modułem analizatorem(środowisko WINDOWS) z dotykowym, zewnętrznym, kolorowym monitorem , 17' LCD </t>
  </si>
  <si>
    <t>Różnicowanie WBC  przy użyciu fluorescencyjnej cytometrii przepływowej z wykorzystaniem lasera półprzewodnikowego, bez barwienia cytochemicznego.</t>
  </si>
  <si>
    <t>Graficzna prezentacja wyników na co najmniej 2 histogramach i 1 scattergramie</t>
  </si>
  <si>
    <t>34</t>
  </si>
  <si>
    <t>gamma- Glutamylotransferaza (GGT)</t>
  </si>
  <si>
    <t>Możliwość wstawienia do analizatora materiału badanego w probówkach pierwotnych z zastosowaniem kodów kreskowych jak i w naczynkach na mikropróbki</t>
  </si>
  <si>
    <t>Możliwość dostawiania i wyjmowania  próbek w trakcie pracy analizatorów bez konieczności przerywania ich pracy.</t>
  </si>
  <si>
    <t>Ilość miejsc dla próbek badanych - minimum 300</t>
  </si>
  <si>
    <t>Zdalna diagnostyka serwisowa systemu- połączenia na koszt Wykonawcy</t>
  </si>
  <si>
    <t>Miejsca chłodzone na pokładzie analizatora na  min. 40 zestawów odczynnikowych</t>
  </si>
  <si>
    <t>Kalibracja elektrod do oznaczania jonów nie częściej niż 24 godz. Analizator posiada możliwość automatycznej kalibracji elektrod.</t>
  </si>
  <si>
    <r>
      <t xml:space="preserve">Zastosowanie technologii </t>
    </r>
    <r>
      <rPr>
        <b/>
        <sz val="9"/>
        <color indexed="8"/>
        <rFont val="Garamond"/>
        <family val="1"/>
        <charset val="238"/>
      </rPr>
      <t>chemiluminescencji</t>
    </r>
    <r>
      <rPr>
        <sz val="9"/>
        <color indexed="8"/>
        <rFont val="Garamond"/>
        <family val="1"/>
        <charset val="238"/>
      </rPr>
      <t>, o wydajności min 180 testów/1godz.</t>
    </r>
  </si>
  <si>
    <t>Ilość chłodzonych miejsc odczynnikowych wystarczająca do jednoczesnego załadowania na pokład analizatora min 45 odczynników</t>
  </si>
  <si>
    <t>System wyposażony jest w detektor skrzepów i mikroskrzepów  badanej próbki oraz pęcherzyków powietrza (piany).</t>
  </si>
  <si>
    <t>Zastosowanie w pipetorze wymiennych końcówekdo pobierania próbek lub systemu mycia sond , gwarantujące zapobieganie kontaminacji dla  testów wykonywanych w surowicy/osoczu =&lt;0,1ppm.</t>
  </si>
  <si>
    <r>
      <t>W poniższej części Załącznika  Zamawiający podał warunki graniczne parametrów i warunków przez siebie wymaganych dla oferowanego sprzętu (systemu). Wykonawca składając ofertę jest zobowiązany wypełnić kolumny zatytułowane: "Odpowiedź Oferenta Tak/Nie" (wpisując Tak lub Nie).   Brak odpowiedzi TAK lub odpowiedź NIE  (dla parametrów bezwzględnie wymaganych przez Zamawiajacego) będzie traktowany jako brak danego parametru, co skutkować będzie odrzuceniem oferty jako niezgodnej z treścią SIWZ. Wykonawca</t>
    </r>
    <r>
      <rPr>
        <b/>
        <sz val="10"/>
        <rFont val="Garamond"/>
        <family val="1"/>
        <charset val="238"/>
      </rPr>
      <t xml:space="preserve"> może</t>
    </r>
    <r>
      <rPr>
        <sz val="10"/>
        <rFont val="Garamond"/>
        <family val="1"/>
        <charset val="238"/>
      </rPr>
      <t xml:space="preserve"> wypełnić kolumnę „Parametry oferowane (opisać)” opisując we właściwych pozycjach w wyczerpujący sposób dany parametr. </t>
    </r>
  </si>
  <si>
    <t>Testy immunochemiczne oparte o system reakcji wolny od wiązania biotyna - streptawidyna.</t>
  </si>
  <si>
    <t>Oznaczenia Anty-HCV, HBsAg, HIV bez tzw. "szarej strefy", posiadające jednoznaczną interpretacje wyniku: reaktywny / niereaktywny.</t>
  </si>
  <si>
    <t>Możliwości wykonania testu troponiny w próbkach zhemolizowanych dla stężeń hemoglobiny nie mniej niż 400 mg/dL, potwierdzone w ulotce odczynnikowej.</t>
  </si>
  <si>
    <t>Stabilność kalibracji immunochemicznych min. 21 dni (jeśli nie ma Różyczki to 30 dni</t>
  </si>
  <si>
    <t>Liniowość testów enzymatycznych AMYLAZA, CK, ASPAT, ALAT nie gorsza niż 3000U/l bez rozcieńczenia próbki. Potwierdzić w ulotce odczynnikowej.</t>
  </si>
  <si>
    <t>Wszystkie zaoferowane kalibratory oraz dedykowane kontrole immunochemiczne niewymagają rekonstytucji.</t>
  </si>
  <si>
    <t xml:space="preserve">Parametry oferowane (opisać) </t>
  </si>
  <si>
    <t xml:space="preserve">Wartość graniczna </t>
  </si>
  <si>
    <t>Odczynnik monoklonalny anty-A (I klon)</t>
  </si>
  <si>
    <t>Odczynnik monoklonalny anty-A (II klon)</t>
  </si>
  <si>
    <t>Odczynnik monoklonalny anty-B (I klon)</t>
  </si>
  <si>
    <t>Odczynnik monoklonalny anty-d (II klon)</t>
  </si>
  <si>
    <t>Odczynnik monoklonalny anty-D (RUM)</t>
  </si>
  <si>
    <t>Odczynnik monoklonalny anty-D (BLEND)</t>
  </si>
  <si>
    <t>1op = 10ml</t>
  </si>
  <si>
    <t>ZAŁĄCZNIK nr 1 do PAKIETU Nr 3  Sukcesywna dostawa odczynników i materiałów zużywalnych do badań z zakresu  immunologii transfuzjologicznej do systemu DiaHem będącego własnością Zamawiającego oraz bezpłatnym serwisem sprzętu na 36 miesiące .</t>
  </si>
  <si>
    <t>Wszystkie produkty od jednego producenta (metody  zwalidowane z posiadanym przez Zamawiającego sprzętem),</t>
  </si>
  <si>
    <t>Dostarczenie do Zamawiającego wirówki do ID-kart.</t>
  </si>
  <si>
    <t>Zestawienie wymaganych parametrów granicznych analizatora zostało przedstawione w załączniku nr 1 do pakietu nr 4</t>
  </si>
  <si>
    <r>
      <t xml:space="preserve">Współpraca z siecią komputerową (dwukierunkowo).Wykonawca zobowiązany jest do podłączenia aparatu do laboratoryjnego systemu informatycznego i przeprowadzenie walidacji instalacyjnej  </t>
    </r>
    <r>
      <rPr>
        <b/>
        <sz val="9"/>
        <rFont val="Garamond"/>
        <family val="1"/>
        <charset val="238"/>
      </rPr>
      <t xml:space="preserve">na własny koszt  </t>
    </r>
  </si>
  <si>
    <r>
      <t xml:space="preserve">Współpraca z siecią komputerową (dwukierunkowo).Wykonawca zobowiązany jest do podłączenia systemu aparatów do laboratoryjnego systemu informatycznego ESKULAP i przeprowadzenie walidacji instalacyjnej  </t>
    </r>
    <r>
      <rPr>
        <b/>
        <sz val="9"/>
        <rFont val="Garamond"/>
        <family val="1"/>
        <charset val="238"/>
      </rPr>
      <t xml:space="preserve">na własny koszt  </t>
    </r>
  </si>
  <si>
    <t>W poniższej części Załącznika  Zamawiający podał warunki graniczne parametrów i warunków przez siebie wymaganych dla oferowanego analizatora. Wykonawca składając ofertę jest zobowiązany wypełnić kolumny zatytułowane: "Odpowiedź Oferenta Tak/Nie" (wpisując Tak lub Nie).   Brak odpowiedzi TAK lub odpowiedź NIE  (dla parametrów bezwzględnie wymaganych przez Zamawiającego) będzie traktowany jako brak danego parametru, co skutkować będzie odrzuceniem oferty jako niezgodnej z treścią SIWZ.</t>
  </si>
  <si>
    <t>Załącznik nr 1 do Pakietu nr 4</t>
  </si>
  <si>
    <t>szkiełka nakrywkowe 24x24mm pakowane po 100sz.</t>
  </si>
  <si>
    <t>Cena brutto za opakowanie</t>
  </si>
  <si>
    <t>Wartość brutto (zł) za 36 miesięcy</t>
  </si>
  <si>
    <t>Cena jednostkowa brutto (zł) / 1 op.</t>
  </si>
  <si>
    <r>
      <t>Wydajność</t>
    </r>
    <r>
      <rPr>
        <b/>
        <sz val="9"/>
        <rFont val="Garamond"/>
        <family val="1"/>
        <charset val="238"/>
      </rPr>
      <t xml:space="preserve">  100</t>
    </r>
    <r>
      <rPr>
        <sz val="9"/>
        <rFont val="Garamond"/>
        <family val="1"/>
        <charset val="238"/>
      </rPr>
      <t xml:space="preserve"> ozn./godz</t>
    </r>
  </si>
  <si>
    <t>Oprogramowanie do kontroli jakości  z graficzną prezentacją i statystyczną oceną wyników kontroli.</t>
  </si>
  <si>
    <r>
      <rPr>
        <b/>
        <sz val="9"/>
        <rFont val="Garamond"/>
        <family val="1"/>
        <charset val="238"/>
      </rPr>
      <t>Minimalny</t>
    </r>
    <r>
      <rPr>
        <sz val="9"/>
        <rFont val="Garamond"/>
        <family val="1"/>
        <charset val="238"/>
      </rPr>
      <t xml:space="preserve"> wymagany analityczny zakres pomiarowy, uzyskany z próbki pierwotnej, bez wstępnego rozcienczenia: PLT: 0-3000x10</t>
    </r>
    <r>
      <rPr>
        <vertAlign val="superscript"/>
        <sz val="9"/>
        <rFont val="Garamond"/>
        <family val="1"/>
        <charset val="238"/>
      </rPr>
      <t>3</t>
    </r>
    <r>
      <rPr>
        <sz val="9"/>
        <rFont val="Garamond"/>
        <family val="1"/>
        <charset val="238"/>
      </rPr>
      <t>/ul; HGB: 0-25,0 g/dL;  RBC: 0- 7,5x10</t>
    </r>
    <r>
      <rPr>
        <vertAlign val="superscript"/>
        <sz val="9"/>
        <rFont val="Garamond"/>
        <family val="1"/>
        <charset val="238"/>
      </rPr>
      <t>6</t>
    </r>
    <r>
      <rPr>
        <sz val="9"/>
        <rFont val="Garamond"/>
        <family val="1"/>
        <charset val="238"/>
      </rPr>
      <t>/ul; HCT: 9-75%; WBC: 0-240x10</t>
    </r>
    <r>
      <rPr>
        <vertAlign val="superscript"/>
        <sz val="9"/>
        <rFont val="Garamond"/>
        <family val="1"/>
        <charset val="238"/>
      </rPr>
      <t>3</t>
    </r>
    <r>
      <rPr>
        <sz val="9"/>
        <rFont val="Garamond"/>
        <family val="1"/>
        <charset val="238"/>
      </rPr>
      <t xml:space="preserve">/ul, </t>
    </r>
  </si>
  <si>
    <t>Komputer PC Notebook i zewnętrzny komputer wraz z drukarką laserową z systemem operacyjnym Windows X  , celem umożliwienia prowadzenia wewnątrz- oraz zewnątrz laboratoryjnej kontroli jakości badań przeprowadzanych na analizatorze, umożliwienia stworzenia bazy danych, archiwizowanie i odtwarzanie danych pacjentów oraz obróbkę statystyczną danych wraz z blatem roboczym .</t>
  </si>
  <si>
    <t>Materiały kontrolne do immunochemii do dwukrotnej na tydzień kontroli jakości na minimum trzech poziomach wartości -  niskim, normalnym, wysokim.</t>
  </si>
  <si>
    <t>Materiały kontrolne do biochemii do codziennej kontroli jakości na minimum dwóch poziomach wartości -  normalnych i patologicznych</t>
  </si>
  <si>
    <t>nr katalog.</t>
  </si>
  <si>
    <t>Zestaw kapilar z tworzywa sztucznego do gazometrii krwii poj. 100 ul , zatyczki do kapilar, mieszadełka. Jeden zestaw max. do 1000 szt. Kapilary pakowane po 250 kapilar.</t>
  </si>
  <si>
    <t>40 000 szt.</t>
  </si>
  <si>
    <t xml:space="preserve">Zamawiający wymaga, aby zgodnie z  art. 90 ust. 1 ustawy o wyrobach medycznych („Wyrób powinien być właściwie dostarczony, prawidłowo zainstalowany i utrzymywany oraz używany zgodnie z przewidzianym zastosowaniem, a użytkownik wyrobu jest obowiązany do przestrzegania instrukcji używania”) oferowane produkty (odczynniki) były zgodne z instrukcjami użycia wyrobów medycznych, do których prowadzone jest postępowanie, tj.: ID-Centrifuge 6 S; ID-Incubator 37 SI; w szczególności instrukcją wirówki ID-Centrifuge 6 S (Instrukcja obsługi 11.0-12/2011), która stanowi:"rozdz. 1.1Przeznaczenie i sposób użytkowania:„Wirówka ID-Centrifuge 6S / 6S Accu, ID-Centrifuge 12SII, i ID-Centrifuge 24S jest urządzeniem służącym wyłącznie odwirowywaniu ID-Kart”,rozdz. 3.1.2 Użycie ID-Karty: „W wirówkach zezwala się na używanie wyłącznie ID-Kart. Dostępne są następujące typy kart: • ID-Karty z żelem, który zawiera specyficzne przeciwciała w celu określenia antygenów erytrocytów (antygenów grup krwi i innych rzadkich antygenów); • ID-Karty z żelem, które zawierają globulinę anty-ludzką (mono-/polyspecific do wykrywania przeciwciał, identyfikacji przeciwciał, testu tolerancji i określenie bezpośredniego testu Coombsa); • ID-Karty z neutralnym żelem w celu ustalenia kontroli w surowicy, NaCl i testu enzymu” </t>
  </si>
  <si>
    <t>Wbudowany program kontroli jakości z możliwością graficznej prezentacji  (analizy Levey Jenningsa )</t>
  </si>
  <si>
    <t>Gwarancja techniczna ( naprawy, wymiana podzespołów) i coroczne przeglądy techniczne zakończone wydaniem świadectwa sprawdzenia stanu technicznego urządzeń  i aparatury potwierdzone wpisem do paszportu w czasie trwania umowy na koszt Wykonawcy . W przypadku awarii czas reakcji serwisu do 24h w dni robocze od chwili zgłoszenia. W przypadku awarii, której usunięcie jest niemożliwe, Wykonawca w ciągu 48 godzin od momentu zgłoszenia usterki dostarcza urzadzenie zastępcze pracujące na tych samych odczynnikach, lub pokrywa koszty realizacji badań w innym laboratorium.</t>
  </si>
  <si>
    <t xml:space="preserve">Zewnętrzne 2 lodówki laboratoryjne celem przechowywania odczynników, kalibratorów i materiału kontrolnego.    </t>
  </si>
  <si>
    <t>Materiały kontrolne do kontroli jakości codziennie na trzech poziomach wartości -niskim (L),normalnym( N), wysokim ( H).</t>
  </si>
  <si>
    <t>Ilość opakowań na 36 miesięcy</t>
  </si>
  <si>
    <t>Wirówka laboratoryjna do pozyskiwania surowicy do badań z pobranych próbek krwi wraz z blatem roboczym oraz coroczny, bezpłatny przegląd techniczny zakończony  wydaniem świadectwa sprawdzenia stanu technicznego urządzenia.</t>
  </si>
  <si>
    <t>Załącznik nr 2 do SWZ – formularz asortymentowo-ilościowo-cenowy wraz z opisem przedmiotu zamówienia    
do postępowania na "Sukcesywną dostawa odczynników i sprzętu do badań z zakresu diagnostyki laboratoryjnej dla SPZOZ w Grodzisku Wielkopolskim" 
nr sprawy: SPZOZ.DLA.2301.02.2024
Zamawiający: Samodzielny Publiczny Zakład Opieki Zdrowotnej, ul. Mossego 17, 62-065 Grodzisk Wlkp. 
Wykonawca : ....................................................................................................</t>
  </si>
  <si>
    <t xml:space="preserve">PAKIET Nr 1 </t>
  </si>
  <si>
    <t>Dostawa odczynników, akcesoriów, materiałów kontrolnych i kalibratorów wraz  z dzierżawą zintegrowanego systemu biochemiczno-immunochemicznego</t>
  </si>
  <si>
    <t xml:space="preserve">Zał. nr 1 do Pakietu nr 1. Dostawa odczynników, akcesoriów, materiałów kontrolnych i kalibratorów wraz  z dzierżawą zintegrowanego systemu biochemiczno-immunochemicznego </t>
  </si>
  <si>
    <t>Parametry dodatkowe / niewymagane</t>
  </si>
  <si>
    <t>Pozostałe wymogi OBOWIĄZKOWE</t>
  </si>
  <si>
    <t>Załącznik nr 2 do SWZ – formularz asortymentowo-ilościowo-cenowy wraz z opisem przedmiotu zamówienia    
do postępowania na "Sukcesywną dostawa odczynników i sprzętu do badań z zakresu diagnostyki laboratoryjnej                                          dla SPZOZ w Grodzisku Wielkopolskim" 
nr sprawy: SPZOZ.DLA.2301.02.2024
Zamawiający: Samodzielny Publiczny Zakład Opieki Zdrowotnej, ul. Mossego 17, 62-065 Grodzisk Wlkp. 
Wykonawca : ....................................................................................................</t>
  </si>
  <si>
    <t>PAKIET Nr 2</t>
  </si>
  <si>
    <t xml:space="preserve">Dostawa systemu zamkniętego aspiracyjno-próżniowego pobrania krwi oraz drobnego sprzętu medycznego </t>
  </si>
  <si>
    <t>1. Zamawiający wymaga szkolenia personelu-dwa szkolenia w laboratorium Zamawiającego, pozostałe w terminie uzgodnionym z kierownikiem laboratorium.</t>
  </si>
  <si>
    <t>PAKIET Nr 3</t>
  </si>
  <si>
    <t>Sukcesywna dostawa odczynników i materiałów zużywalnych do badań z zakresu  immunologii transfuzjologicznej do systemu DiaHem                                         (będącego własnością Zamawiającego) oraz bezpłatny serwis sprzętu</t>
  </si>
  <si>
    <t>Załącznik nr 2 do SWZ – formularz asortymentowo-ilościowo-cenowy wraz z opisem przedmiotu zamówienia    
do postępowania na "Sukcesywną dostawa odczynników i sprzętu do badań z zakresu diagnostyki laboratoryjnej                                                                              dla SPZOZ w Grodzisku Wielkopolskim" 
nr sprawy: SPZOZ.DLA.2301.02.2024
Zamawiający: Samodzielny Publiczny Zakład Opieki Zdrowotnej, ul. Mossego 17, 62-065 Grodzisk Wlkp. 
Wykonawca : ....................................................................................................</t>
  </si>
  <si>
    <t>Ilość op. w  stosunku do ilości oznaczeń – zaokrąglenie w górę do pełnego opakowania – 36 m-cy z uwzgl. terminu ważności</t>
  </si>
  <si>
    <t xml:space="preserve">1. </t>
  </si>
  <si>
    <t xml:space="preserve">4. </t>
  </si>
  <si>
    <t xml:space="preserve">5. </t>
  </si>
  <si>
    <t xml:space="preserve">6. </t>
  </si>
  <si>
    <t xml:space="preserve">7. </t>
  </si>
  <si>
    <t xml:space="preserve">8. </t>
  </si>
  <si>
    <t>Dzierżawa analizatora hematologicznego 5 DIFF wraz z dostawą odczynników na 90 000 oznaczeń morfologii</t>
  </si>
  <si>
    <t>PAKIET Nr 4</t>
  </si>
  <si>
    <t>Załącznik nr 2 do SWZ – formularz asortymentowo-ilościowo-cenowy wraz z opisem przedmiotu zamówienia    
do postępowania na "Sukcesywną dostawa odczynników i sprzętu do badań z zakresu diagnostyki laboratoryjnej  dla SPZOZ w Grodzisku Wielkopolskim" 
nr sprawy: SPZOZ.DLA.2301.02.2024
Zamawiający: Samodzielny Publiczny Zakład Opieki Zdrowotnej, ul. Mossego 17, 62-065 Grodzisk Wlkp. 
Wykonawca : ....................................................................................................</t>
  </si>
  <si>
    <t>Dostawa odczynników do metod manualnych - barwniki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</si>
</sst>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quot; &quot;#,##0.00&quot; zł &quot;;&quot;-&quot;#,##0.00&quot; zł &quot;;&quot; -&quot;#&quot; zł &quot;;@&quot; &quot;"/>
    <numFmt numFmtId="165" formatCode="#,##0.00\ [$zł-415];[Red]\-#,##0.00\ [$zł-415]"/>
    <numFmt numFmtId="166" formatCode="#,##0.00&quot; zł&quot;"/>
    <numFmt numFmtId="167" formatCode="#,##0&quot; op.&quot;;\-#,##0&quot; op.&quot;"/>
    <numFmt numFmtId="168" formatCode="\ #,##0.00&quot; zł &quot;;\-#,##0.00&quot; zł &quot;;&quot; -&quot;#&quot; zł &quot;;@\ "/>
  </numFmts>
  <fonts count="89">
    <font>
      <sz val="11"/>
      <color indexed="8"/>
      <name val="Arial CE"/>
      <family val="2"/>
      <charset val="238"/>
    </font>
    <font>
      <sz val="11"/>
      <color indexed="8"/>
      <name val="Arial CE"/>
      <family val="2"/>
      <charset val="238"/>
    </font>
    <font>
      <b/>
      <sz val="10"/>
      <color indexed="8"/>
      <name val="Garamond"/>
      <family val="1"/>
      <charset val="238"/>
    </font>
    <font>
      <sz val="8"/>
      <color indexed="8"/>
      <name val="Garamond"/>
      <family val="1"/>
      <charset val="238"/>
    </font>
    <font>
      <sz val="11"/>
      <color indexed="8"/>
      <name val="Garamond"/>
      <family val="1"/>
      <charset val="238"/>
    </font>
    <font>
      <b/>
      <sz val="12"/>
      <color indexed="8"/>
      <name val="Garamond"/>
      <family val="1"/>
      <charset val="238"/>
    </font>
    <font>
      <sz val="8"/>
      <color indexed="8"/>
      <name val="Arial CE"/>
      <family val="2"/>
      <charset val="238"/>
    </font>
    <font>
      <b/>
      <sz val="8"/>
      <color indexed="8"/>
      <name val="Garamond"/>
      <family val="1"/>
      <charset val="238"/>
    </font>
    <font>
      <b/>
      <sz val="9"/>
      <color indexed="8"/>
      <name val="Garamond"/>
      <family val="1"/>
      <charset val="238"/>
    </font>
    <font>
      <b/>
      <sz val="7"/>
      <color indexed="8"/>
      <name val="Garamond"/>
      <family val="1"/>
      <charset val="238"/>
    </font>
    <font>
      <b/>
      <i/>
      <sz val="7"/>
      <color indexed="8"/>
      <name val="Garamond"/>
      <family val="1"/>
      <charset val="238"/>
    </font>
    <font>
      <sz val="10"/>
      <color indexed="8"/>
      <name val="Garamond"/>
      <family val="1"/>
      <charset val="238"/>
    </font>
    <font>
      <sz val="10"/>
      <color indexed="8"/>
      <name val="Arial1"/>
      <charset val="238"/>
    </font>
    <font>
      <sz val="10"/>
      <color indexed="8"/>
      <name val="Times New Roman1"/>
      <charset val="238"/>
    </font>
    <font>
      <sz val="10"/>
      <color indexed="8"/>
      <name val="Times New Roman"/>
      <family val="1"/>
      <charset val="238"/>
    </font>
    <font>
      <sz val="8"/>
      <color indexed="8"/>
      <name val="Times New Roman"/>
      <family val="1"/>
      <charset val="238"/>
    </font>
    <font>
      <sz val="9"/>
      <color indexed="8"/>
      <name val="Garamond"/>
      <family val="1"/>
      <charset val="238"/>
    </font>
    <font>
      <sz val="7"/>
      <color indexed="8"/>
      <name val="Garamond"/>
      <family val="1"/>
      <charset val="238"/>
    </font>
    <font>
      <b/>
      <i/>
      <sz val="8"/>
      <color indexed="8"/>
      <name val="Garamond"/>
      <family val="1"/>
      <charset val="238"/>
    </font>
    <font>
      <sz val="12"/>
      <color indexed="8"/>
      <name val="Times New Roman1"/>
      <charset val="238"/>
    </font>
    <font>
      <sz val="12"/>
      <color indexed="8"/>
      <name val="Garamond"/>
      <family val="1"/>
      <charset val="238"/>
    </font>
    <font>
      <b/>
      <u/>
      <sz val="11"/>
      <color indexed="8"/>
      <name val="Garamond"/>
      <family val="1"/>
      <charset val="238"/>
    </font>
    <font>
      <sz val="8"/>
      <color indexed="8"/>
      <name val="Times New Roman1"/>
      <charset val="238"/>
    </font>
    <font>
      <sz val="11"/>
      <color indexed="8"/>
      <name val="Czcionka tekstu podstawowego"/>
      <charset val="238"/>
    </font>
    <font>
      <sz val="11"/>
      <color indexed="9"/>
      <name val="Czcionka tekstu podstawowego"/>
      <charset val="238"/>
    </font>
    <font>
      <b/>
      <sz val="10"/>
      <color indexed="8"/>
      <name val="Arial CE"/>
      <family val="2"/>
      <charset val="238"/>
    </font>
    <font>
      <sz val="10"/>
      <color indexed="9"/>
      <name val="Arial CE"/>
      <family val="2"/>
      <charset val="238"/>
    </font>
    <font>
      <sz val="11"/>
      <color indexed="62"/>
      <name val="Czcionka tekstu podstawowego"/>
      <charset val="238"/>
    </font>
    <font>
      <b/>
      <sz val="11"/>
      <color indexed="63"/>
      <name val="Czcionka tekstu podstawowego"/>
      <charset val="238"/>
    </font>
    <font>
      <sz val="11"/>
      <color indexed="17"/>
      <name val="Czcionka tekstu podstawowego"/>
      <charset val="238"/>
    </font>
    <font>
      <b/>
      <sz val="10"/>
      <color indexed="9"/>
      <name val="Arial CE"/>
      <family val="2"/>
      <charset val="238"/>
    </font>
    <font>
      <sz val="11"/>
      <color indexed="8"/>
      <name val="Calibri"/>
      <family val="2"/>
      <charset val="238"/>
    </font>
    <font>
      <sz val="10"/>
      <color indexed="8"/>
      <name val="Arial CE"/>
      <charset val="238"/>
    </font>
    <font>
      <sz val="10"/>
      <color indexed="8"/>
      <name val="Arial CE"/>
      <family val="2"/>
      <charset val="238"/>
    </font>
    <font>
      <i/>
      <sz val="10"/>
      <color indexed="23"/>
      <name val="Arial CE"/>
      <family val="2"/>
      <charset val="238"/>
    </font>
    <font>
      <b/>
      <sz val="24"/>
      <color indexed="8"/>
      <name val="Arial CE"/>
      <family val="2"/>
      <charset val="238"/>
    </font>
    <font>
      <b/>
      <i/>
      <sz val="16"/>
      <color indexed="8"/>
      <name val="Arial CE"/>
      <family val="2"/>
      <charset val="238"/>
    </font>
    <font>
      <sz val="11"/>
      <color indexed="52"/>
      <name val="Czcionka tekstu podstawowego"/>
      <charset val="238"/>
    </font>
    <font>
      <b/>
      <sz val="11"/>
      <color indexed="9"/>
      <name val="Czcionka tekstu podstawowego"/>
      <charset val="238"/>
    </font>
    <font>
      <b/>
      <sz val="15"/>
      <color indexed="56"/>
      <name val="Czcionka tekstu podstawowego"/>
      <charset val="238"/>
    </font>
    <font>
      <b/>
      <sz val="13"/>
      <color indexed="56"/>
      <name val="Czcionka tekstu podstawowego"/>
      <charset val="238"/>
    </font>
    <font>
      <b/>
      <sz val="11"/>
      <color indexed="56"/>
      <name val="Czcionka tekstu podstawowego"/>
      <charset val="238"/>
    </font>
    <font>
      <sz val="11"/>
      <color indexed="60"/>
      <name val="Czcionka tekstu podstawowego"/>
      <charset val="238"/>
    </font>
    <font>
      <b/>
      <sz val="11"/>
      <color indexed="52"/>
      <name val="Czcionka tekstu podstawowego"/>
      <charset val="238"/>
    </font>
    <font>
      <b/>
      <i/>
      <u/>
      <sz val="11"/>
      <color indexed="8"/>
      <name val="Arial CE"/>
      <family val="2"/>
      <charset val="238"/>
    </font>
    <font>
      <b/>
      <sz val="11"/>
      <color indexed="8"/>
      <name val="Czcionka tekstu podstawowego"/>
      <charset val="238"/>
    </font>
    <font>
      <i/>
      <sz val="11"/>
      <color indexed="23"/>
      <name val="Czcionka tekstu podstawowego"/>
      <charset val="238"/>
    </font>
    <font>
      <sz val="11"/>
      <color indexed="10"/>
      <name val="Czcionka tekstu podstawowego"/>
      <charset val="238"/>
    </font>
    <font>
      <b/>
      <sz val="18"/>
      <color indexed="56"/>
      <name val="Cambria"/>
      <family val="1"/>
      <charset val="238"/>
    </font>
    <font>
      <sz val="10"/>
      <color indexed="37"/>
      <name val="Arial CE"/>
      <family val="2"/>
      <charset val="238"/>
    </font>
    <font>
      <sz val="11"/>
      <color indexed="20"/>
      <name val="Czcionka tekstu podstawowego"/>
      <charset val="238"/>
    </font>
    <font>
      <sz val="10"/>
      <name val="Garamond"/>
      <family val="1"/>
      <charset val="238"/>
    </font>
    <font>
      <b/>
      <sz val="10"/>
      <color indexed="8"/>
      <name val="Times New Roman1"/>
      <charset val="238"/>
    </font>
    <font>
      <b/>
      <i/>
      <u/>
      <sz val="12"/>
      <color indexed="8"/>
      <name val="Garamond"/>
      <family val="1"/>
      <charset val="238"/>
    </font>
    <font>
      <sz val="11"/>
      <color indexed="8"/>
      <name val="Arial1"/>
      <charset val="238"/>
    </font>
    <font>
      <sz val="9"/>
      <name val="Garamond"/>
      <family val="1"/>
      <charset val="238"/>
    </font>
    <font>
      <b/>
      <sz val="10"/>
      <name val="Garamond"/>
      <family val="1"/>
      <charset val="238"/>
    </font>
    <font>
      <b/>
      <sz val="8"/>
      <name val="Garamond"/>
      <family val="1"/>
      <charset val="238"/>
    </font>
    <font>
      <b/>
      <u/>
      <sz val="10"/>
      <color indexed="8"/>
      <name val="Garamond"/>
      <family val="1"/>
      <charset val="238"/>
    </font>
    <font>
      <b/>
      <sz val="11"/>
      <color indexed="8"/>
      <name val="Garamond"/>
      <family val="1"/>
      <charset val="238"/>
    </font>
    <font>
      <b/>
      <sz val="11"/>
      <name val="Garamond"/>
      <family val="1"/>
      <charset val="238"/>
    </font>
    <font>
      <sz val="10"/>
      <name val="Arial CE"/>
      <charset val="238"/>
    </font>
    <font>
      <sz val="8"/>
      <name val="Arial CE"/>
      <family val="2"/>
      <charset val="238"/>
    </font>
    <font>
      <sz val="8"/>
      <name val="Arial CE"/>
      <charset val="238"/>
    </font>
    <font>
      <sz val="8"/>
      <name val="Garamond"/>
      <family val="1"/>
      <charset val="238"/>
    </font>
    <font>
      <sz val="8"/>
      <color rgb="FF92D050"/>
      <name val="Garamond"/>
      <family val="1"/>
      <charset val="238"/>
    </font>
    <font>
      <sz val="10"/>
      <color rgb="FF92D050"/>
      <name val="Garamond"/>
      <family val="1"/>
      <charset val="238"/>
    </font>
    <font>
      <b/>
      <sz val="14"/>
      <name val="Garamond"/>
      <family val="1"/>
      <charset val="238"/>
    </font>
    <font>
      <b/>
      <sz val="12"/>
      <name val="Garamond"/>
      <family val="1"/>
      <charset val="238"/>
    </font>
    <font>
      <sz val="12"/>
      <name val="Garamond"/>
      <family val="1"/>
      <charset val="238"/>
    </font>
    <font>
      <b/>
      <i/>
      <u/>
      <sz val="12"/>
      <name val="Garamond"/>
      <family val="1"/>
      <charset val="238"/>
    </font>
    <font>
      <sz val="10"/>
      <name val="Arial CE"/>
      <family val="2"/>
      <charset val="238"/>
    </font>
    <font>
      <sz val="10"/>
      <name val="Arial"/>
      <family val="2"/>
      <charset val="238"/>
    </font>
    <font>
      <sz val="11"/>
      <color rgb="FF000000"/>
      <name val="Arial CE"/>
      <charset val="238"/>
    </font>
    <font>
      <sz val="8"/>
      <color rgb="FF000000"/>
      <name val="Garamond"/>
      <family val="1"/>
      <charset val="238"/>
    </font>
    <font>
      <sz val="8"/>
      <color rgb="FF000000"/>
      <name val="Arial CE"/>
      <charset val="238"/>
    </font>
    <font>
      <sz val="11"/>
      <color rgb="FF000000"/>
      <name val="Garamond"/>
      <family val="1"/>
      <charset val="238"/>
    </font>
    <font>
      <b/>
      <sz val="10"/>
      <color rgb="FF000000"/>
      <name val="Garamond"/>
      <family val="1"/>
      <charset val="238"/>
    </font>
    <font>
      <sz val="10"/>
      <color rgb="FF000000"/>
      <name val="Garamond"/>
      <family val="1"/>
      <charset val="238"/>
    </font>
    <font>
      <b/>
      <sz val="8"/>
      <color rgb="FF000000"/>
      <name val="Garamond"/>
      <family val="1"/>
      <charset val="238"/>
    </font>
    <font>
      <b/>
      <sz val="11"/>
      <color rgb="FF000000"/>
      <name val="Garamond"/>
      <family val="1"/>
      <charset val="238"/>
    </font>
    <font>
      <sz val="12"/>
      <color rgb="FF000000"/>
      <name val="Garamond"/>
      <family val="1"/>
      <charset val="238"/>
    </font>
    <font>
      <sz val="10"/>
      <color rgb="FF000000"/>
      <name val="Arial1"/>
      <charset val="238"/>
    </font>
    <font>
      <sz val="10"/>
      <name val="Times New Roman"/>
      <family val="1"/>
    </font>
    <font>
      <b/>
      <sz val="12"/>
      <color indexed="20"/>
      <name val="Garamond"/>
      <family val="1"/>
      <charset val="238"/>
    </font>
    <font>
      <sz val="9"/>
      <color theme="1"/>
      <name val="Garamond"/>
      <family val="1"/>
      <charset val="238"/>
    </font>
    <font>
      <b/>
      <sz val="9"/>
      <name val="Garamond"/>
      <family val="1"/>
      <charset val="238"/>
    </font>
    <font>
      <vertAlign val="superscript"/>
      <sz val="9"/>
      <name val="Garamond"/>
      <family val="1"/>
      <charset val="238"/>
    </font>
    <font>
      <b/>
      <i/>
      <sz val="12"/>
      <color theme="1"/>
      <name val="Garamond"/>
      <family val="1"/>
      <charset val="238"/>
    </font>
  </fonts>
  <fills count="36">
    <fill>
      <patternFill patternType="none"/>
    </fill>
    <fill>
      <patternFill patternType="gray125"/>
    </fill>
    <fill>
      <patternFill patternType="solid">
        <fgColor indexed="42"/>
        <bgColor indexed="27"/>
      </patternFill>
    </fill>
    <fill>
      <patternFill patternType="solid">
        <fgColor indexed="22"/>
        <bgColor indexed="31"/>
      </patternFill>
    </fill>
    <fill>
      <patternFill patternType="solid">
        <fgColor indexed="31"/>
        <bgColor indexed="41"/>
      </patternFill>
    </fill>
    <fill>
      <patternFill patternType="solid">
        <fgColor indexed="45"/>
        <bgColor indexed="29"/>
      </patternFill>
    </fill>
    <fill>
      <patternFill patternType="solid">
        <fgColor indexed="46"/>
        <bgColor indexed="45"/>
      </patternFill>
    </fill>
    <fill>
      <patternFill patternType="solid">
        <fgColor indexed="27"/>
        <bgColor indexed="42"/>
      </patternFill>
    </fill>
    <fill>
      <patternFill patternType="solid">
        <fgColor indexed="47"/>
        <bgColor indexed="24"/>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8"/>
        <bgColor indexed="18"/>
      </patternFill>
    </fill>
    <fill>
      <patternFill patternType="solid">
        <fgColor indexed="23"/>
        <bgColor indexed="55"/>
      </patternFill>
    </fill>
    <fill>
      <patternFill patternType="solid">
        <fgColor indexed="41"/>
        <bgColor indexed="31"/>
      </patternFill>
    </fill>
    <fill>
      <patternFill patternType="solid">
        <fgColor indexed="62"/>
        <bgColor indexed="56"/>
      </patternFill>
    </fill>
    <fill>
      <patternFill patternType="solid">
        <fgColor indexed="10"/>
        <bgColor indexed="37"/>
      </patternFill>
    </fill>
    <fill>
      <patternFill patternType="solid">
        <fgColor indexed="57"/>
        <bgColor indexed="21"/>
      </patternFill>
    </fill>
    <fill>
      <patternFill patternType="solid">
        <fgColor indexed="53"/>
        <bgColor indexed="52"/>
      </patternFill>
    </fill>
    <fill>
      <patternFill patternType="solid">
        <fgColor indexed="37"/>
        <bgColor indexed="10"/>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rgb="FF92D050"/>
        <bgColor indexed="27"/>
      </patternFill>
    </fill>
    <fill>
      <patternFill patternType="solid">
        <fgColor rgb="FFFFC000"/>
        <bgColor indexed="64"/>
      </patternFill>
    </fill>
    <fill>
      <patternFill patternType="solid">
        <fgColor theme="2"/>
        <bgColor indexed="64"/>
      </patternFill>
    </fill>
    <fill>
      <patternFill patternType="solid">
        <fgColor rgb="FF00B050"/>
        <bgColor indexed="64"/>
      </patternFill>
    </fill>
  </fills>
  <borders count="57">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top style="thin">
        <color indexed="8"/>
      </top>
      <bottom style="thin">
        <color indexed="8"/>
      </bottom>
      <diagonal/>
    </border>
    <border>
      <left style="thin">
        <color indexed="8"/>
      </left>
      <right/>
      <top style="thin">
        <color indexed="8"/>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diagonal/>
    </border>
    <border>
      <left/>
      <right/>
      <top style="thin">
        <color indexed="8"/>
      </top>
      <bottom/>
      <diagonal/>
    </border>
    <border diagonalUp="1" diagonalDown="1">
      <left style="thin">
        <color indexed="8"/>
      </left>
      <right style="thin">
        <color indexed="8"/>
      </right>
      <top style="thin">
        <color indexed="8"/>
      </top>
      <bottom style="thin">
        <color indexed="8"/>
      </bottom>
      <diagonal style="thin">
        <color indexed="8"/>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indexed="62"/>
      </bottom>
      <diagonal/>
    </border>
    <border>
      <left/>
      <right/>
      <top/>
      <bottom style="thin">
        <color indexed="22"/>
      </bottom>
      <diagonal/>
    </border>
    <border>
      <left/>
      <right/>
      <top/>
      <bottom style="thin">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dashed">
        <color indexed="8"/>
      </bottom>
      <diagonal/>
    </border>
    <border>
      <left style="thin">
        <color indexed="8"/>
      </left>
      <right style="thin">
        <color indexed="8"/>
      </right>
      <top style="thin">
        <color indexed="8"/>
      </top>
      <bottom style="thin">
        <color indexed="64"/>
      </bottom>
      <diagonal/>
    </border>
    <border>
      <left style="thin">
        <color indexed="8"/>
      </left>
      <right style="thin">
        <color indexed="8"/>
      </right>
      <top/>
      <bottom style="dashed">
        <color indexed="8"/>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diagonal/>
    </border>
    <border>
      <left style="thin">
        <color indexed="64"/>
      </left>
      <right style="thin">
        <color indexed="64"/>
      </right>
      <top style="thin">
        <color indexed="64"/>
      </top>
      <bottom/>
      <diagonal/>
    </border>
    <border>
      <left style="thin">
        <color indexed="64"/>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indexed="64"/>
      </right>
      <top/>
      <bottom style="thin">
        <color rgb="FF000000"/>
      </bottom>
      <diagonal/>
    </border>
    <border>
      <left style="thin">
        <color indexed="64"/>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bottom/>
      <diagonal/>
    </border>
    <border>
      <left/>
      <right style="thin">
        <color indexed="8"/>
      </right>
      <top/>
      <bottom/>
      <diagonal/>
    </border>
    <border>
      <left/>
      <right/>
      <top style="thin">
        <color indexed="64"/>
      </top>
      <bottom/>
      <diagonal/>
    </border>
    <border>
      <left style="thin">
        <color indexed="8"/>
      </left>
      <right/>
      <top style="thin">
        <color indexed="64"/>
      </top>
      <bottom/>
      <diagonal/>
    </border>
    <border>
      <left/>
      <right style="thin">
        <color rgb="FF000000"/>
      </right>
      <top style="thin">
        <color rgb="FF000000"/>
      </top>
      <bottom style="thin">
        <color rgb="FF000000"/>
      </bottom>
      <diagonal/>
    </border>
  </borders>
  <cellStyleXfs count="67">
    <xf numFmtId="0" fontId="0" fillId="0" borderId="0"/>
    <xf numFmtId="0" fontId="12" fillId="0" borderId="0"/>
    <xf numFmtId="0" fontId="12" fillId="0" borderId="0"/>
    <xf numFmtId="0" fontId="23" fillId="4" borderId="0"/>
    <xf numFmtId="0" fontId="23" fillId="5" borderId="0"/>
    <xf numFmtId="0" fontId="23" fillId="2" borderId="0"/>
    <xf numFmtId="0" fontId="23" fillId="6" borderId="0"/>
    <xf numFmtId="0" fontId="23" fillId="7" borderId="0"/>
    <xf numFmtId="0" fontId="23" fillId="8" borderId="0"/>
    <xf numFmtId="0" fontId="23" fillId="9" borderId="0"/>
    <xf numFmtId="0" fontId="23" fillId="10" borderId="0"/>
    <xf numFmtId="0" fontId="23" fillId="11" borderId="0"/>
    <xf numFmtId="0" fontId="23" fillId="6" borderId="0"/>
    <xf numFmtId="0" fontId="23" fillId="9" borderId="0"/>
    <xf numFmtId="0" fontId="23" fillId="12" borderId="0"/>
    <xf numFmtId="0" fontId="24" fillId="13" borderId="0"/>
    <xf numFmtId="0" fontId="24" fillId="10" borderId="0"/>
    <xf numFmtId="0" fontId="24" fillId="11" borderId="0"/>
    <xf numFmtId="0" fontId="24" fillId="14" borderId="0"/>
    <xf numFmtId="0" fontId="24" fillId="15" borderId="0"/>
    <xf numFmtId="0" fontId="24" fillId="16" borderId="0"/>
    <xf numFmtId="0" fontId="25" fillId="0" borderId="0" applyNumberFormat="0" applyFill="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5" fillId="19" borderId="0" applyNumberFormat="0" applyBorder="0" applyAlignment="0" applyProtection="0"/>
    <xf numFmtId="0" fontId="24" fillId="20" borderId="0"/>
    <xf numFmtId="0" fontId="24" fillId="21" borderId="0"/>
    <xf numFmtId="0" fontId="24" fillId="22" borderId="0"/>
    <xf numFmtId="0" fontId="24" fillId="14" borderId="0"/>
    <xf numFmtId="0" fontId="24" fillId="15" borderId="0"/>
    <xf numFmtId="0" fontId="24" fillId="23" borderId="0"/>
    <xf numFmtId="0" fontId="27" fillId="8" borderId="15"/>
    <xf numFmtId="0" fontId="28" fillId="3" borderId="16"/>
    <xf numFmtId="0" fontId="29" fillId="2" borderId="0"/>
    <xf numFmtId="0" fontId="30" fillId="24" borderId="0" applyNumberFormat="0" applyBorder="0" applyAlignment="0" applyProtection="0"/>
    <xf numFmtId="0" fontId="31" fillId="0" borderId="0"/>
    <xf numFmtId="164" fontId="32" fillId="0" borderId="0"/>
    <xf numFmtId="0" fontId="34" fillId="0" borderId="0" applyNumberFormat="0" applyFill="0" applyBorder="0" applyAlignment="0" applyProtection="0"/>
    <xf numFmtId="0" fontId="35" fillId="0" borderId="0" applyNumberFormat="0" applyFill="0" applyBorder="0" applyAlignment="0" applyProtection="0"/>
    <xf numFmtId="0" fontId="36" fillId="0" borderId="0">
      <alignment horizontal="center" textRotation="90"/>
    </xf>
    <xf numFmtId="0" fontId="37" fillId="0" borderId="17"/>
    <xf numFmtId="0" fontId="38" fillId="25" borderId="18"/>
    <xf numFmtId="0" fontId="39" fillId="0" borderId="19"/>
    <xf numFmtId="0" fontId="40" fillId="0" borderId="20"/>
    <xf numFmtId="0" fontId="41" fillId="0" borderId="21"/>
    <xf numFmtId="0" fontId="41" fillId="0" borderId="0"/>
    <xf numFmtId="0" fontId="42" fillId="26" borderId="0"/>
    <xf numFmtId="0" fontId="43" fillId="3" borderId="15"/>
    <xf numFmtId="0" fontId="44" fillId="0" borderId="0"/>
    <xf numFmtId="165" fontId="44" fillId="0" borderId="0"/>
    <xf numFmtId="0" fontId="1" fillId="0" borderId="0" applyNumberFormat="0" applyFill="0" applyBorder="0" applyAlignment="0" applyProtection="0"/>
    <xf numFmtId="0" fontId="45" fillId="0" borderId="22"/>
    <xf numFmtId="0" fontId="46" fillId="0" borderId="0"/>
    <xf numFmtId="0" fontId="47" fillId="0" borderId="0"/>
    <xf numFmtId="0" fontId="1" fillId="0" borderId="0" applyNumberFormat="0" applyFill="0" applyBorder="0" applyAlignment="0" applyProtection="0"/>
    <xf numFmtId="0" fontId="48" fillId="0" borderId="0"/>
    <xf numFmtId="0" fontId="33" fillId="27" borderId="23"/>
    <xf numFmtId="0" fontId="49" fillId="0" borderId="0" applyNumberFormat="0" applyFill="0" applyBorder="0" applyAlignment="0" applyProtection="0"/>
    <xf numFmtId="0" fontId="50" fillId="5" borderId="0"/>
    <xf numFmtId="0" fontId="61" fillId="0" borderId="0"/>
    <xf numFmtId="0" fontId="71" fillId="0" borderId="0"/>
    <xf numFmtId="0" fontId="73" fillId="0" borderId="0"/>
    <xf numFmtId="0" fontId="72" fillId="0" borderId="0"/>
    <xf numFmtId="0" fontId="73" fillId="0" borderId="0"/>
    <xf numFmtId="0" fontId="82" fillId="0" borderId="0" applyNumberFormat="0" applyBorder="0" applyProtection="0"/>
    <xf numFmtId="0" fontId="61" fillId="0" borderId="0"/>
    <xf numFmtId="168" fontId="71" fillId="0" borderId="0" applyFill="0" applyBorder="0" applyAlignment="0" applyProtection="0"/>
  </cellStyleXfs>
  <cellXfs count="420">
    <xf numFmtId="0" fontId="0" fillId="0" borderId="0" xfId="0"/>
    <xf numFmtId="0" fontId="2" fillId="0" borderId="0" xfId="0" applyFont="1"/>
    <xf numFmtId="0" fontId="3" fillId="0" borderId="0" xfId="0" applyFont="1"/>
    <xf numFmtId="0" fontId="4" fillId="0" borderId="0" xfId="0" applyFont="1"/>
    <xf numFmtId="0" fontId="6" fillId="0" borderId="0" xfId="0" applyFont="1"/>
    <xf numFmtId="0" fontId="6" fillId="0" borderId="1" xfId="0" applyFont="1" applyBorder="1"/>
    <xf numFmtId="0" fontId="10" fillId="2" borderId="2" xfId="0" applyFont="1" applyFill="1" applyBorder="1" applyAlignment="1">
      <alignment horizontal="center" wrapText="1"/>
    </xf>
    <xf numFmtId="0" fontId="2" fillId="3" borderId="2" xfId="0" applyFont="1" applyFill="1" applyBorder="1" applyAlignment="1">
      <alignment horizontal="center" vertical="center" wrapText="1"/>
    </xf>
    <xf numFmtId="0" fontId="11" fillId="0" borderId="2" xfId="0" applyFont="1" applyBorder="1" applyAlignment="1">
      <alignment horizontal="center" vertical="center" wrapText="1"/>
    </xf>
    <xf numFmtId="0" fontId="11" fillId="0" borderId="5" xfId="0" applyFont="1" applyBorder="1" applyAlignment="1">
      <alignment wrapText="1"/>
    </xf>
    <xf numFmtId="3" fontId="11" fillId="0" borderId="2" xfId="0" applyNumberFormat="1" applyFont="1" applyBorder="1"/>
    <xf numFmtId="0" fontId="3" fillId="0" borderId="2" xfId="1" applyFont="1" applyBorder="1" applyAlignment="1" applyProtection="1">
      <alignment horizontal="center" vertical="center"/>
      <protection hidden="1"/>
    </xf>
    <xf numFmtId="4" fontId="3" fillId="0" borderId="2" xfId="1" applyNumberFormat="1" applyFont="1" applyBorder="1" applyAlignment="1" applyProtection="1">
      <alignment horizontal="right" vertical="center"/>
      <protection hidden="1"/>
    </xf>
    <xf numFmtId="4" fontId="3" fillId="0" borderId="2" xfId="0" applyNumberFormat="1" applyFont="1" applyBorder="1" applyAlignment="1">
      <alignment horizontal="center" vertical="center" wrapText="1"/>
    </xf>
    <xf numFmtId="3" fontId="3" fillId="0" borderId="2" xfId="0" applyNumberFormat="1" applyFont="1" applyBorder="1" applyAlignment="1">
      <alignment horizontal="right" vertical="center" wrapText="1"/>
    </xf>
    <xf numFmtId="4" fontId="3" fillId="0" borderId="2" xfId="0" applyNumberFormat="1" applyFont="1" applyBorder="1" applyAlignment="1">
      <alignment horizontal="right" vertical="center" wrapText="1"/>
    </xf>
    <xf numFmtId="0" fontId="3" fillId="0" borderId="2" xfId="1" applyFont="1" applyBorder="1" applyAlignment="1">
      <alignment horizontal="center" vertical="center"/>
    </xf>
    <xf numFmtId="0" fontId="11" fillId="0" borderId="5" xfId="1" applyFont="1" applyBorder="1" applyAlignment="1" applyProtection="1">
      <alignment vertical="center" wrapText="1"/>
      <protection hidden="1"/>
    </xf>
    <xf numFmtId="0" fontId="11" fillId="0" borderId="2" xfId="0" applyFont="1" applyBorder="1" applyAlignment="1">
      <alignment horizontal="center"/>
    </xf>
    <xf numFmtId="0" fontId="11" fillId="0" borderId="5" xfId="0" applyFont="1" applyBorder="1"/>
    <xf numFmtId="0" fontId="13" fillId="0" borderId="0" xfId="0" applyFont="1"/>
    <xf numFmtId="0" fontId="11" fillId="0" borderId="3" xfId="0" applyFont="1" applyBorder="1" applyAlignment="1">
      <alignment horizontal="center" vertical="center" wrapText="1"/>
    </xf>
    <xf numFmtId="3" fontId="3" fillId="0" borderId="3" xfId="0" applyNumberFormat="1" applyFont="1" applyBorder="1" applyAlignment="1">
      <alignment horizontal="right" vertical="center" wrapText="1"/>
    </xf>
    <xf numFmtId="0" fontId="2" fillId="3" borderId="5" xfId="0" applyFont="1" applyFill="1" applyBorder="1"/>
    <xf numFmtId="0" fontId="2" fillId="3" borderId="7" xfId="0" applyFont="1" applyFill="1" applyBorder="1"/>
    <xf numFmtId="3" fontId="11" fillId="3" borderId="2" xfId="0" applyNumberFormat="1" applyFont="1" applyFill="1" applyBorder="1"/>
    <xf numFmtId="0" fontId="11" fillId="3" borderId="7" xfId="0" applyFont="1" applyFill="1" applyBorder="1"/>
    <xf numFmtId="4" fontId="11" fillId="3" borderId="7" xfId="0" applyNumberFormat="1" applyFont="1" applyFill="1" applyBorder="1"/>
    <xf numFmtId="3" fontId="11" fillId="3" borderId="7" xfId="0" applyNumberFormat="1" applyFont="1" applyFill="1" applyBorder="1" applyAlignment="1">
      <alignment horizontal="right" vertical="center" wrapText="1"/>
    </xf>
    <xf numFmtId="4" fontId="11" fillId="3" borderId="8" xfId="0" applyNumberFormat="1" applyFont="1" applyFill="1" applyBorder="1" applyAlignment="1">
      <alignment horizontal="right" vertical="center" wrapText="1"/>
    </xf>
    <xf numFmtId="0" fontId="14" fillId="0" borderId="0" xfId="0" applyFont="1"/>
    <xf numFmtId="0" fontId="11" fillId="0" borderId="9" xfId="0" applyFont="1" applyBorder="1" applyAlignment="1">
      <alignment horizontal="center"/>
    </xf>
    <xf numFmtId="0" fontId="11" fillId="0" borderId="2" xfId="0" applyFont="1" applyBorder="1"/>
    <xf numFmtId="3" fontId="11" fillId="0" borderId="10" xfId="0" applyNumberFormat="1" applyFont="1" applyBorder="1"/>
    <xf numFmtId="0" fontId="3" fillId="0" borderId="10" xfId="1" applyFont="1" applyBorder="1" applyAlignment="1" applyProtection="1">
      <alignment vertical="center" wrapText="1"/>
      <protection hidden="1"/>
    </xf>
    <xf numFmtId="0" fontId="3" fillId="0" borderId="11" xfId="1" applyFont="1" applyBorder="1" applyAlignment="1" applyProtection="1">
      <alignment horizontal="center" vertical="center"/>
      <protection hidden="1"/>
    </xf>
    <xf numFmtId="4" fontId="3" fillId="0" borderId="11" xfId="1" applyNumberFormat="1" applyFont="1" applyBorder="1" applyAlignment="1" applyProtection="1">
      <alignment horizontal="right" vertical="center"/>
      <protection hidden="1"/>
    </xf>
    <xf numFmtId="0" fontId="15" fillId="0" borderId="0" xfId="0" applyFont="1"/>
    <xf numFmtId="0" fontId="11" fillId="0" borderId="5" xfId="0" applyFont="1" applyBorder="1" applyAlignment="1">
      <alignment horizontal="center"/>
    </xf>
    <xf numFmtId="3" fontId="11" fillId="0" borderId="8" xfId="0" applyNumberFormat="1" applyFont="1" applyBorder="1"/>
    <xf numFmtId="0" fontId="3" fillId="0" borderId="8" xfId="1" applyFont="1" applyBorder="1" applyAlignment="1" applyProtection="1">
      <alignment vertical="center" wrapText="1"/>
      <protection hidden="1"/>
    </xf>
    <xf numFmtId="0" fontId="11" fillId="0" borderId="2" xfId="0" applyFont="1" applyBorder="1" applyProtection="1">
      <protection hidden="1"/>
    </xf>
    <xf numFmtId="0" fontId="2" fillId="3" borderId="3" xfId="0" applyFont="1" applyFill="1" applyBorder="1" applyAlignment="1">
      <alignment horizontal="center" vertical="center" wrapText="1"/>
    </xf>
    <xf numFmtId="0" fontId="3" fillId="0" borderId="5" xfId="1" applyFont="1" applyBorder="1" applyAlignment="1" applyProtection="1">
      <alignment vertical="center" wrapText="1"/>
      <protection hidden="1"/>
    </xf>
    <xf numFmtId="3" fontId="16" fillId="0" borderId="2" xfId="1" applyNumberFormat="1" applyFont="1" applyBorder="1"/>
    <xf numFmtId="0" fontId="17" fillId="0" borderId="8" xfId="1" applyFont="1" applyBorder="1" applyAlignment="1" applyProtection="1">
      <alignment vertical="center" wrapText="1"/>
      <protection hidden="1"/>
    </xf>
    <xf numFmtId="0" fontId="17" fillId="0" borderId="2" xfId="1" applyFont="1" applyBorder="1" applyAlignment="1" applyProtection="1">
      <alignment horizontal="center" vertical="center"/>
      <protection hidden="1"/>
    </xf>
    <xf numFmtId="4" fontId="17" fillId="0" borderId="2" xfId="1" applyNumberFormat="1" applyFont="1" applyBorder="1" applyAlignment="1" applyProtection="1">
      <alignment horizontal="right" vertical="center"/>
      <protection hidden="1"/>
    </xf>
    <xf numFmtId="3" fontId="17" fillId="0" borderId="2" xfId="0" applyNumberFormat="1" applyFont="1" applyBorder="1" applyAlignment="1">
      <alignment horizontal="center" vertical="center" wrapText="1"/>
    </xf>
    <xf numFmtId="3" fontId="17" fillId="0" borderId="2" xfId="0" applyNumberFormat="1" applyFont="1" applyBorder="1" applyAlignment="1">
      <alignment horizontal="right" vertical="center" wrapText="1"/>
    </xf>
    <xf numFmtId="4" fontId="17" fillId="0" borderId="2" xfId="0" applyNumberFormat="1" applyFont="1" applyBorder="1" applyAlignment="1">
      <alignment horizontal="right" vertical="center" wrapText="1"/>
    </xf>
    <xf numFmtId="0" fontId="3" fillId="0" borderId="2" xfId="0" applyFont="1" applyBorder="1" applyAlignment="1">
      <alignment horizontal="center" vertical="center" wrapText="1"/>
    </xf>
    <xf numFmtId="0" fontId="3" fillId="0" borderId="2" xfId="0" applyFont="1" applyBorder="1" applyAlignment="1">
      <alignment horizontal="center"/>
    </xf>
    <xf numFmtId="1" fontId="17" fillId="0" borderId="2" xfId="0" applyNumberFormat="1" applyFont="1" applyBorder="1" applyAlignment="1">
      <alignment horizontal="center" vertical="center" wrapText="1"/>
    </xf>
    <xf numFmtId="4" fontId="17" fillId="0" borderId="2" xfId="0" applyNumberFormat="1" applyFont="1" applyBorder="1" applyAlignment="1">
      <alignment vertical="center" wrapText="1"/>
    </xf>
    <xf numFmtId="0" fontId="11" fillId="0" borderId="14" xfId="2" applyFont="1" applyBorder="1" applyAlignment="1">
      <alignment horizontal="center"/>
    </xf>
    <xf numFmtId="0" fontId="2" fillId="0" borderId="2" xfId="0" applyFont="1" applyBorder="1" applyAlignment="1">
      <alignment horizontal="center" wrapText="1"/>
    </xf>
    <xf numFmtId="4" fontId="4" fillId="0" borderId="8" xfId="0" applyNumberFormat="1" applyFont="1" applyBorder="1"/>
    <xf numFmtId="1" fontId="2" fillId="0" borderId="2" xfId="0" applyNumberFormat="1" applyFont="1" applyBorder="1" applyAlignment="1">
      <alignment horizontal="right" wrapText="1"/>
    </xf>
    <xf numFmtId="4" fontId="16" fillId="0" borderId="2" xfId="0" applyNumberFormat="1" applyFont="1" applyBorder="1" applyAlignment="1">
      <alignment horizontal="right" vertical="center" wrapText="1"/>
    </xf>
    <xf numFmtId="4" fontId="4" fillId="0" borderId="5" xfId="0" applyNumberFormat="1" applyFont="1" applyBorder="1"/>
    <xf numFmtId="0" fontId="19" fillId="0" borderId="0" xfId="0" applyFont="1" applyAlignment="1">
      <alignment horizontal="center" wrapText="1"/>
    </xf>
    <xf numFmtId="0" fontId="2" fillId="0" borderId="0" xfId="0" applyFont="1" applyAlignment="1">
      <alignment horizontal="right" wrapText="1"/>
    </xf>
    <xf numFmtId="0" fontId="20" fillId="0" borderId="0" xfId="0" applyFont="1" applyAlignment="1">
      <alignment wrapText="1"/>
    </xf>
    <xf numFmtId="0" fontId="20" fillId="0" borderId="0" xfId="0" applyFont="1" applyAlignment="1">
      <alignment horizontal="center" wrapText="1"/>
    </xf>
    <xf numFmtId="0" fontId="11" fillId="0" borderId="0" xfId="0" applyFont="1"/>
    <xf numFmtId="0" fontId="21" fillId="0" borderId="0" xfId="0" applyFont="1"/>
    <xf numFmtId="0" fontId="6" fillId="0" borderId="0" xfId="0" applyFont="1" applyAlignment="1">
      <alignment horizontal="center"/>
    </xf>
    <xf numFmtId="0" fontId="3" fillId="0" borderId="0" xfId="0" applyFont="1" applyAlignment="1">
      <alignment vertical="top"/>
    </xf>
    <xf numFmtId="0" fontId="11" fillId="0" borderId="0" xfId="0" applyFont="1" applyAlignment="1">
      <alignment horizontal="left" vertical="top" wrapText="1"/>
    </xf>
    <xf numFmtId="0" fontId="22" fillId="0" borderId="0" xfId="0" applyFont="1"/>
    <xf numFmtId="0" fontId="11" fillId="0" borderId="0" xfId="0" applyFont="1" applyAlignment="1">
      <alignment vertical="top" wrapText="1"/>
    </xf>
    <xf numFmtId="0" fontId="13" fillId="0" borderId="0" xfId="0" applyFont="1" applyAlignment="1">
      <alignment horizontal="center"/>
    </xf>
    <xf numFmtId="0" fontId="20" fillId="0" borderId="0" xfId="0" applyFont="1" applyAlignment="1">
      <alignment horizontal="left" indent="15"/>
    </xf>
    <xf numFmtId="0" fontId="20" fillId="0" borderId="0" xfId="0" applyFont="1" applyAlignment="1">
      <alignment horizontal="left" wrapText="1"/>
    </xf>
    <xf numFmtId="0" fontId="4" fillId="0" borderId="0" xfId="0" applyFont="1" applyAlignment="1">
      <alignment wrapText="1"/>
    </xf>
    <xf numFmtId="0" fontId="0" fillId="0" borderId="0" xfId="0" applyAlignment="1">
      <alignment wrapText="1"/>
    </xf>
    <xf numFmtId="0" fontId="11" fillId="28" borderId="2" xfId="0" applyFont="1" applyFill="1" applyBorder="1" applyAlignment="1">
      <alignment horizontal="center" vertical="center" wrapText="1"/>
    </xf>
    <xf numFmtId="0" fontId="4" fillId="0" borderId="2" xfId="0" applyFont="1" applyBorder="1" applyAlignment="1">
      <alignment horizontal="center" vertical="center"/>
    </xf>
    <xf numFmtId="0" fontId="11" fillId="0" borderId="5" xfId="0" applyFont="1" applyBorder="1" applyAlignment="1">
      <alignment horizontal="center" vertical="center" wrapText="1"/>
    </xf>
    <xf numFmtId="0" fontId="33" fillId="0" borderId="0" xfId="0" applyFont="1" applyAlignment="1">
      <alignment horizontal="left"/>
    </xf>
    <xf numFmtId="0" fontId="7" fillId="0" borderId="0" xfId="0" applyFont="1" applyAlignment="1">
      <alignment horizontal="center"/>
    </xf>
    <xf numFmtId="0" fontId="11" fillId="0" borderId="3" xfId="0" applyFont="1" applyBorder="1"/>
    <xf numFmtId="0" fontId="11" fillId="0" borderId="3" xfId="0" applyFont="1" applyBorder="1" applyAlignment="1">
      <alignment horizontal="center"/>
    </xf>
    <xf numFmtId="0" fontId="3" fillId="0" borderId="2" xfId="0" applyFont="1" applyBorder="1"/>
    <xf numFmtId="0" fontId="3" fillId="0" borderId="8" xfId="0" applyFont="1" applyBorder="1"/>
    <xf numFmtId="0" fontId="11" fillId="0" borderId="7" xfId="0" applyFont="1" applyBorder="1" applyAlignment="1">
      <alignment horizontal="center"/>
    </xf>
    <xf numFmtId="0" fontId="16" fillId="0" borderId="4" xfId="0" applyFont="1" applyBorder="1" applyAlignment="1">
      <alignment horizontal="center" wrapText="1"/>
    </xf>
    <xf numFmtId="0" fontId="11" fillId="0" borderId="4" xfId="0" applyFont="1" applyBorder="1" applyAlignment="1">
      <alignment horizontal="center"/>
    </xf>
    <xf numFmtId="0" fontId="3" fillId="0" borderId="3" xfId="0" applyFont="1" applyBorder="1"/>
    <xf numFmtId="0" fontId="3" fillId="0" borderId="14" xfId="0" applyFont="1" applyBorder="1"/>
    <xf numFmtId="0" fontId="58" fillId="0" borderId="0" xfId="0" applyFont="1"/>
    <xf numFmtId="0" fontId="7" fillId="0" borderId="0" xfId="0" applyFont="1"/>
    <xf numFmtId="0" fontId="11" fillId="0" borderId="0" xfId="0" applyFont="1" applyAlignment="1">
      <alignment horizontal="left"/>
    </xf>
    <xf numFmtId="0" fontId="3" fillId="0" borderId="0" xfId="0" applyFont="1" applyAlignment="1">
      <alignment horizontal="center"/>
    </xf>
    <xf numFmtId="0" fontId="11" fillId="0" borderId="0" xfId="0" applyFont="1" applyAlignment="1">
      <alignment horizontal="center"/>
    </xf>
    <xf numFmtId="0" fontId="3" fillId="0" borderId="0" xfId="0" applyFont="1" applyAlignment="1">
      <alignment horizontal="center" vertical="top"/>
    </xf>
    <xf numFmtId="0" fontId="7" fillId="0" borderId="0" xfId="0" applyFont="1" applyAlignment="1">
      <alignment wrapText="1"/>
    </xf>
    <xf numFmtId="0" fontId="59" fillId="0" borderId="0" xfId="0" applyFont="1" applyAlignment="1">
      <alignment vertical="center"/>
    </xf>
    <xf numFmtId="0" fontId="11" fillId="0" borderId="0" xfId="0" applyFont="1" applyAlignment="1">
      <alignment horizontal="center"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11" fillId="0" borderId="2" xfId="0" applyFont="1" applyBorder="1" applyAlignment="1">
      <alignment horizontal="center" vertical="center"/>
    </xf>
    <xf numFmtId="0" fontId="11" fillId="0" borderId="24" xfId="0" applyFont="1" applyBorder="1" applyAlignment="1">
      <alignment horizontal="center" vertical="center" wrapText="1"/>
    </xf>
    <xf numFmtId="166" fontId="11" fillId="0" borderId="24" xfId="0" applyNumberFormat="1" applyFont="1" applyBorder="1" applyAlignment="1">
      <alignment horizontal="right" vertical="center" wrapText="1"/>
    </xf>
    <xf numFmtId="10" fontId="11" fillId="0" borderId="24" xfId="0" applyNumberFormat="1" applyFont="1" applyBorder="1" applyAlignment="1">
      <alignment horizontal="center" vertical="center" wrapText="1"/>
    </xf>
    <xf numFmtId="166" fontId="11" fillId="0" borderId="24" xfId="0" applyNumberFormat="1" applyFont="1" applyBorder="1" applyAlignment="1">
      <alignment vertical="center" wrapText="1"/>
    </xf>
    <xf numFmtId="1" fontId="11" fillId="0" borderId="2" xfId="0" applyNumberFormat="1" applyFont="1" applyBorder="1" applyAlignment="1">
      <alignment horizontal="center" vertical="center"/>
    </xf>
    <xf numFmtId="49" fontId="11" fillId="0" borderId="2" xfId="0" applyNumberFormat="1" applyFont="1" applyBorder="1" applyAlignment="1">
      <alignment horizontal="center" vertical="center" wrapText="1"/>
    </xf>
    <xf numFmtId="0" fontId="56" fillId="0" borderId="2" xfId="0" applyFont="1" applyBorder="1" applyAlignment="1">
      <alignment horizontal="center" vertical="center"/>
    </xf>
    <xf numFmtId="167" fontId="11" fillId="0" borderId="2" xfId="0" applyNumberFormat="1" applyFont="1" applyBorder="1" applyAlignment="1">
      <alignment horizontal="center" vertical="center"/>
    </xf>
    <xf numFmtId="1" fontId="11" fillId="0" borderId="25" xfId="0" applyNumberFormat="1" applyFont="1" applyBorder="1" applyAlignment="1">
      <alignment horizontal="center" vertical="center"/>
    </xf>
    <xf numFmtId="167" fontId="11" fillId="0" borderId="25" xfId="0" applyNumberFormat="1" applyFont="1" applyBorder="1" applyAlignment="1">
      <alignment horizontal="center" vertical="center"/>
    </xf>
    <xf numFmtId="166" fontId="11" fillId="0" borderId="25" xfId="0" applyNumberFormat="1" applyFont="1" applyBorder="1" applyAlignment="1">
      <alignment horizontal="right" vertical="center" wrapText="1"/>
    </xf>
    <xf numFmtId="10" fontId="11" fillId="0" borderId="25" xfId="0" applyNumberFormat="1" applyFont="1" applyBorder="1" applyAlignment="1">
      <alignment horizontal="center" vertical="center" wrapText="1"/>
    </xf>
    <xf numFmtId="166" fontId="11" fillId="0" borderId="25" xfId="0" applyNumberFormat="1" applyFont="1" applyBorder="1" applyAlignment="1">
      <alignment vertical="center" wrapText="1"/>
    </xf>
    <xf numFmtId="49" fontId="11" fillId="0" borderId="25" xfId="0" applyNumberFormat="1" applyFont="1" applyBorder="1" applyAlignment="1">
      <alignment horizontal="center" vertical="center" wrapText="1"/>
    </xf>
    <xf numFmtId="1" fontId="11" fillId="0" borderId="11" xfId="0" applyNumberFormat="1" applyFont="1" applyBorder="1" applyAlignment="1">
      <alignment horizontal="center" vertical="center"/>
    </xf>
    <xf numFmtId="167" fontId="11" fillId="0" borderId="11" xfId="0" applyNumberFormat="1" applyFont="1" applyBorder="1" applyAlignment="1">
      <alignment horizontal="center" vertical="center"/>
    </xf>
    <xf numFmtId="166" fontId="11" fillId="0" borderId="26" xfId="0" applyNumberFormat="1" applyFont="1" applyBorder="1" applyAlignment="1">
      <alignment horizontal="right" vertical="center" wrapText="1"/>
    </xf>
    <xf numFmtId="10" fontId="11" fillId="0" borderId="26" xfId="0" applyNumberFormat="1" applyFont="1" applyBorder="1" applyAlignment="1">
      <alignment horizontal="center" vertical="center" wrapText="1"/>
    </xf>
    <xf numFmtId="166" fontId="11" fillId="0" borderId="26" xfId="0" applyNumberFormat="1" applyFont="1" applyBorder="1" applyAlignment="1">
      <alignment vertical="center" wrapText="1"/>
    </xf>
    <xf numFmtId="49" fontId="11" fillId="0" borderId="11" xfId="0" applyNumberFormat="1" applyFont="1" applyBorder="1" applyAlignment="1">
      <alignment horizontal="center" vertical="center" wrapText="1"/>
    </xf>
    <xf numFmtId="1" fontId="11" fillId="0" borderId="24" xfId="0" applyNumberFormat="1" applyFont="1" applyBorder="1" applyAlignment="1">
      <alignment horizontal="center" vertical="center"/>
    </xf>
    <xf numFmtId="167" fontId="11" fillId="0" borderId="24" xfId="0" applyNumberFormat="1" applyFont="1" applyBorder="1" applyAlignment="1">
      <alignment horizontal="center" vertical="center"/>
    </xf>
    <xf numFmtId="49" fontId="11" fillId="0" borderId="24" xfId="0" applyNumberFormat="1" applyFont="1" applyBorder="1" applyAlignment="1">
      <alignment horizontal="center" vertical="center" wrapText="1"/>
    </xf>
    <xf numFmtId="166" fontId="2" fillId="0" borderId="2" xfId="0" applyNumberFormat="1" applyFont="1" applyBorder="1" applyAlignment="1">
      <alignment horizontal="right" vertical="center"/>
    </xf>
    <xf numFmtId="2" fontId="11" fillId="0" borderId="0" xfId="0" applyNumberFormat="1" applyFont="1"/>
    <xf numFmtId="0" fontId="11" fillId="0" borderId="0" xfId="0" applyFont="1" applyAlignment="1">
      <alignment horizontal="left" vertical="top"/>
    </xf>
    <xf numFmtId="49" fontId="3" fillId="0" borderId="0" xfId="0" applyNumberFormat="1" applyFont="1" applyAlignment="1">
      <alignment horizontal="center" vertical="top"/>
    </xf>
    <xf numFmtId="0" fontId="11" fillId="0" borderId="0" xfId="0" applyFont="1" applyAlignment="1">
      <alignment horizontal="center" vertical="top"/>
    </xf>
    <xf numFmtId="0" fontId="11" fillId="0" borderId="0" xfId="0" applyFont="1" applyAlignment="1">
      <alignment vertical="top"/>
    </xf>
    <xf numFmtId="0" fontId="2" fillId="3" borderId="2" xfId="0" applyFont="1" applyFill="1" applyBorder="1" applyAlignment="1">
      <alignment horizontal="center" vertical="top" wrapText="1"/>
    </xf>
    <xf numFmtId="0" fontId="2" fillId="3" borderId="6" xfId="0" applyFont="1" applyFill="1" applyBorder="1" applyAlignment="1">
      <alignment vertical="top" wrapText="1"/>
    </xf>
    <xf numFmtId="0" fontId="2" fillId="3" borderId="13" xfId="0" applyFont="1" applyFill="1" applyBorder="1" applyAlignment="1">
      <alignment vertical="top" wrapText="1"/>
    </xf>
    <xf numFmtId="0" fontId="11" fillId="0" borderId="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2" xfId="0" applyFont="1" applyBorder="1" applyAlignment="1">
      <alignment horizontal="center" wrapText="1"/>
    </xf>
    <xf numFmtId="0" fontId="61" fillId="0" borderId="0" xfId="59"/>
    <xf numFmtId="0" fontId="62" fillId="0" borderId="0" xfId="59" applyFont="1"/>
    <xf numFmtId="0" fontId="63" fillId="0" borderId="0" xfId="59" applyFont="1"/>
    <xf numFmtId="0" fontId="18" fillId="32" borderId="2" xfId="0" applyFont="1" applyFill="1" applyBorder="1" applyAlignment="1">
      <alignment horizontal="center" vertical="center" wrapText="1"/>
    </xf>
    <xf numFmtId="0" fontId="8" fillId="32" borderId="11" xfId="0" applyFont="1" applyFill="1" applyBorder="1" applyAlignment="1">
      <alignment horizontal="left" vertical="center" wrapText="1"/>
    </xf>
    <xf numFmtId="0" fontId="56" fillId="0" borderId="0" xfId="59" applyFont="1"/>
    <xf numFmtId="0" fontId="51" fillId="0" borderId="0" xfId="59" applyFont="1"/>
    <xf numFmtId="0" fontId="56" fillId="31" borderId="28" xfId="59" applyFont="1" applyFill="1" applyBorder="1" applyAlignment="1">
      <alignment horizontal="center" vertical="center" wrapText="1"/>
    </xf>
    <xf numFmtId="0" fontId="56" fillId="31" borderId="29" xfId="59" applyFont="1" applyFill="1" applyBorder="1" applyAlignment="1">
      <alignment horizontal="center" vertical="center" wrapText="1"/>
    </xf>
    <xf numFmtId="0" fontId="56" fillId="0" borderId="29" xfId="59" applyFont="1" applyBorder="1" applyAlignment="1">
      <alignment horizontal="center" vertical="center" wrapText="1"/>
    </xf>
    <xf numFmtId="0" fontId="56" fillId="0" borderId="27" xfId="59" applyFont="1" applyBorder="1" applyAlignment="1">
      <alignment horizontal="center" vertical="center" wrapText="1"/>
    </xf>
    <xf numFmtId="0" fontId="56" fillId="0" borderId="0" xfId="59" applyFont="1" applyAlignment="1">
      <alignment horizontal="center" vertical="center" wrapText="1"/>
    </xf>
    <xf numFmtId="0" fontId="51" fillId="0" borderId="28" xfId="59" applyFont="1" applyBorder="1" applyAlignment="1">
      <alignment horizontal="center" vertical="center" wrapText="1"/>
    </xf>
    <xf numFmtId="0" fontId="57" fillId="31" borderId="28" xfId="59" applyFont="1" applyFill="1" applyBorder="1"/>
    <xf numFmtId="0" fontId="64" fillId="0" borderId="0" xfId="59" applyFont="1"/>
    <xf numFmtId="0" fontId="64" fillId="0" borderId="28" xfId="59" applyFont="1" applyBorder="1"/>
    <xf numFmtId="0" fontId="68" fillId="0" borderId="0" xfId="59" applyFont="1"/>
    <xf numFmtId="0" fontId="69" fillId="0" borderId="0" xfId="59" applyFont="1"/>
    <xf numFmtId="0" fontId="70" fillId="0" borderId="0" xfId="59" applyFont="1"/>
    <xf numFmtId="0" fontId="11" fillId="0" borderId="28" xfId="0" applyFont="1" applyBorder="1" applyAlignment="1">
      <alignment horizontal="center" wrapText="1"/>
    </xf>
    <xf numFmtId="0" fontId="9" fillId="32" borderId="11" xfId="0" applyFont="1" applyFill="1" applyBorder="1" applyAlignment="1">
      <alignment horizontal="center" vertical="center" wrapText="1"/>
    </xf>
    <xf numFmtId="0" fontId="3" fillId="32" borderId="11" xfId="0" applyFont="1" applyFill="1" applyBorder="1" applyAlignment="1">
      <alignment horizontal="center" vertical="center" wrapText="1"/>
    </xf>
    <xf numFmtId="0" fontId="10" fillId="32" borderId="2" xfId="0" applyFont="1" applyFill="1" applyBorder="1" applyAlignment="1">
      <alignment horizontal="center" wrapText="1"/>
    </xf>
    <xf numFmtId="0" fontId="10" fillId="32" borderId="2" xfId="0" applyFont="1" applyFill="1" applyBorder="1" applyAlignment="1">
      <alignment horizontal="center" wrapText="1" shrinkToFit="1"/>
    </xf>
    <xf numFmtId="0" fontId="7" fillId="32" borderId="3" xfId="0" applyFont="1" applyFill="1" applyBorder="1" applyAlignment="1">
      <alignment horizontal="center" vertical="center" wrapText="1"/>
    </xf>
    <xf numFmtId="0" fontId="8" fillId="32" borderId="3" xfId="0" applyFont="1" applyFill="1" applyBorder="1" applyAlignment="1">
      <alignment horizontal="center" vertical="center" wrapText="1"/>
    </xf>
    <xf numFmtId="0" fontId="9" fillId="32" borderId="4" xfId="0" applyFont="1" applyFill="1" applyBorder="1" applyAlignment="1">
      <alignment horizontal="center" vertical="center" wrapText="1"/>
    </xf>
    <xf numFmtId="0" fontId="7" fillId="32" borderId="4" xfId="0" applyFont="1" applyFill="1" applyBorder="1" applyAlignment="1">
      <alignment horizontal="center" vertical="center" wrapText="1"/>
    </xf>
    <xf numFmtId="0" fontId="8" fillId="32" borderId="5" xfId="0" applyFont="1" applyFill="1" applyBorder="1" applyAlignment="1" applyProtection="1">
      <alignment horizontal="center" vertical="center" wrapText="1"/>
      <protection hidden="1"/>
    </xf>
    <xf numFmtId="0" fontId="8" fillId="32" borderId="2" xfId="0" applyFont="1" applyFill="1" applyBorder="1" applyAlignment="1" applyProtection="1">
      <alignment horizontal="center" vertical="center" wrapText="1"/>
      <protection hidden="1"/>
    </xf>
    <xf numFmtId="0" fontId="9" fillId="32" borderId="5" xfId="0" applyFont="1" applyFill="1" applyBorder="1" applyAlignment="1" applyProtection="1">
      <alignment vertical="center" wrapText="1"/>
      <protection hidden="1"/>
    </xf>
    <xf numFmtId="0" fontId="9" fillId="32" borderId="2" xfId="0" applyFont="1" applyFill="1" applyBorder="1" applyAlignment="1" applyProtection="1">
      <alignment horizontal="center" vertical="center" wrapText="1"/>
      <protection hidden="1"/>
    </xf>
    <xf numFmtId="0" fontId="18" fillId="32" borderId="2" xfId="0" applyFont="1" applyFill="1" applyBorder="1" applyAlignment="1" applyProtection="1">
      <alignment horizontal="center" vertical="center" wrapText="1"/>
      <protection hidden="1"/>
    </xf>
    <xf numFmtId="0" fontId="18" fillId="32" borderId="5" xfId="0" applyFont="1" applyFill="1" applyBorder="1" applyAlignment="1" applyProtection="1">
      <alignment horizontal="center" vertical="center" wrapText="1"/>
      <protection hidden="1"/>
    </xf>
    <xf numFmtId="0" fontId="73" fillId="0" borderId="0" xfId="63"/>
    <xf numFmtId="0" fontId="75" fillId="0" borderId="0" xfId="63" applyFont="1"/>
    <xf numFmtId="0" fontId="76" fillId="0" borderId="0" xfId="63" applyFont="1"/>
    <xf numFmtId="0" fontId="78" fillId="0" borderId="0" xfId="63" applyFont="1"/>
    <xf numFmtId="0" fontId="74" fillId="0" borderId="0" xfId="63" applyFont="1"/>
    <xf numFmtId="0" fontId="75" fillId="0" borderId="31" xfId="63" applyFont="1" applyBorder="1"/>
    <xf numFmtId="0" fontId="77" fillId="31" borderId="36" xfId="63" applyFont="1" applyFill="1" applyBorder="1" applyAlignment="1">
      <alignment horizontal="center" wrapText="1"/>
    </xf>
    <xf numFmtId="0" fontId="77" fillId="31" borderId="40" xfId="63" applyFont="1" applyFill="1" applyBorder="1" applyAlignment="1">
      <alignment horizontal="center" wrapText="1"/>
    </xf>
    <xf numFmtId="0" fontId="80" fillId="0" borderId="40" xfId="63" applyFont="1" applyBorder="1" applyAlignment="1">
      <alignment vertical="center" wrapText="1"/>
    </xf>
    <xf numFmtId="0" fontId="81" fillId="0" borderId="40" xfId="63" applyFont="1" applyBorder="1" applyAlignment="1">
      <alignment vertical="center" wrapText="1"/>
    </xf>
    <xf numFmtId="0" fontId="81" fillId="0" borderId="40" xfId="63" applyFont="1" applyBorder="1" applyAlignment="1">
      <alignment horizontal="center" vertical="center" wrapText="1"/>
    </xf>
    <xf numFmtId="0" fontId="81" fillId="0" borderId="37" xfId="63" applyFont="1" applyBorder="1" applyAlignment="1">
      <alignment horizontal="center" vertical="center" wrapText="1"/>
    </xf>
    <xf numFmtId="0" fontId="76" fillId="0" borderId="41" xfId="64" applyFont="1" applyBorder="1" applyAlignment="1" applyProtection="1">
      <alignment vertical="center" wrapText="1"/>
      <protection hidden="1"/>
    </xf>
    <xf numFmtId="0" fontId="76" fillId="0" borderId="41" xfId="64" applyFont="1" applyBorder="1" applyAlignment="1" applyProtection="1">
      <alignment horizontal="center" vertical="center"/>
      <protection hidden="1"/>
    </xf>
    <xf numFmtId="4" fontId="76" fillId="0" borderId="41" xfId="64" applyNumberFormat="1" applyFont="1" applyBorder="1" applyAlignment="1" applyProtection="1">
      <alignment horizontal="right" vertical="center"/>
      <protection hidden="1"/>
    </xf>
    <xf numFmtId="9" fontId="76" fillId="0" borderId="41" xfId="63" applyNumberFormat="1" applyFont="1" applyBorder="1" applyAlignment="1">
      <alignment horizontal="center" vertical="center" wrapText="1"/>
    </xf>
    <xf numFmtId="4" fontId="76" fillId="0" borderId="41" xfId="63" applyNumberFormat="1" applyFont="1" applyBorder="1" applyAlignment="1">
      <alignment horizontal="right" vertical="center" wrapText="1"/>
    </xf>
    <xf numFmtId="0" fontId="76" fillId="0" borderId="41" xfId="64" applyFont="1" applyBorder="1" applyAlignment="1" applyProtection="1">
      <alignment horizontal="center" vertical="center"/>
    </xf>
    <xf numFmtId="0" fontId="80" fillId="0" borderId="41" xfId="63" applyFont="1" applyBorder="1" applyAlignment="1">
      <alignment vertical="center" wrapText="1"/>
    </xf>
    <xf numFmtId="0" fontId="76" fillId="0" borderId="41" xfId="63" applyFont="1" applyBorder="1" applyAlignment="1">
      <alignment vertical="center" wrapText="1"/>
    </xf>
    <xf numFmtId="0" fontId="76" fillId="0" borderId="41" xfId="63" applyFont="1" applyBorder="1" applyAlignment="1">
      <alignment horizontal="center" vertical="center" wrapText="1"/>
    </xf>
    <xf numFmtId="0" fontId="79" fillId="0" borderId="0" xfId="63" applyFont="1"/>
    <xf numFmtId="4" fontId="81" fillId="31" borderId="0" xfId="63" applyNumberFormat="1" applyFont="1" applyFill="1" applyAlignment="1">
      <alignment vertical="center" wrapText="1"/>
    </xf>
    <xf numFmtId="4" fontId="81" fillId="31" borderId="0" xfId="63" applyNumberFormat="1" applyFont="1" applyFill="1" applyAlignment="1">
      <alignment horizontal="right" vertical="center" wrapText="1"/>
    </xf>
    <xf numFmtId="4" fontId="81" fillId="0" borderId="40" xfId="63" applyNumberFormat="1" applyFont="1" applyBorder="1" applyAlignment="1">
      <alignment horizontal="right" vertical="center" wrapText="1"/>
    </xf>
    <xf numFmtId="4" fontId="81" fillId="0" borderId="37" xfId="63" applyNumberFormat="1" applyFont="1" applyBorder="1" applyAlignment="1">
      <alignment horizontal="right" vertical="center" wrapText="1"/>
    </xf>
    <xf numFmtId="0" fontId="77" fillId="0" borderId="0" xfId="63" applyFont="1" applyAlignment="1">
      <alignment horizontal="right" wrapText="1"/>
    </xf>
    <xf numFmtId="0" fontId="81" fillId="0" borderId="0" xfId="63" applyFont="1" applyAlignment="1">
      <alignment wrapText="1"/>
    </xf>
    <xf numFmtId="0" fontId="81" fillId="0" borderId="0" xfId="63" applyFont="1" applyAlignment="1">
      <alignment horizontal="center" wrapText="1"/>
    </xf>
    <xf numFmtId="0" fontId="77" fillId="0" borderId="41" xfId="63" applyFont="1" applyBorder="1" applyAlignment="1">
      <alignment horizontal="center" wrapText="1"/>
    </xf>
    <xf numFmtId="0" fontId="78" fillId="0" borderId="41" xfId="63" applyFont="1" applyBorder="1" applyAlignment="1" applyProtection="1">
      <alignment horizontal="center" vertical="center" wrapText="1"/>
      <protection hidden="1"/>
    </xf>
    <xf numFmtId="0" fontId="79" fillId="0" borderId="41" xfId="63" applyFont="1" applyBorder="1" applyAlignment="1">
      <alignment horizontal="center" wrapText="1"/>
    </xf>
    <xf numFmtId="0" fontId="77" fillId="0" borderId="41" xfId="63" applyFont="1" applyBorder="1" applyAlignment="1">
      <alignment horizontal="right" wrapText="1"/>
    </xf>
    <xf numFmtId="0" fontId="81" fillId="0" borderId="41" xfId="63" applyFont="1" applyBorder="1" applyAlignment="1">
      <alignment wrapText="1"/>
    </xf>
    <xf numFmtId="0" fontId="83" fillId="0" borderId="0" xfId="65" applyFont="1"/>
    <xf numFmtId="0" fontId="51" fillId="29" borderId="45" xfId="65" applyFont="1" applyFill="1" applyBorder="1" applyAlignment="1">
      <alignment horizontal="center" vertical="top" wrapText="1"/>
    </xf>
    <xf numFmtId="0" fontId="51" fillId="29" borderId="46" xfId="65" applyFont="1" applyFill="1" applyBorder="1" applyAlignment="1">
      <alignment vertical="top" wrapText="1"/>
    </xf>
    <xf numFmtId="0" fontId="51" fillId="29" borderId="27" xfId="65" applyFont="1" applyFill="1" applyBorder="1" applyAlignment="1">
      <alignment horizontal="center" vertical="top" wrapText="1"/>
    </xf>
    <xf numFmtId="0" fontId="51" fillId="29" borderId="47" xfId="65" applyFont="1" applyFill="1" applyBorder="1" applyAlignment="1">
      <alignment vertical="top" wrapText="1"/>
    </xf>
    <xf numFmtId="0" fontId="68" fillId="29" borderId="47" xfId="65" applyFont="1" applyFill="1" applyBorder="1" applyAlignment="1">
      <alignment horizontal="center" vertical="top" wrapText="1"/>
    </xf>
    <xf numFmtId="0" fontId="51" fillId="29" borderId="48" xfId="65" applyFont="1" applyFill="1" applyBorder="1" applyAlignment="1">
      <alignment horizontal="center" vertical="top" wrapText="1"/>
    </xf>
    <xf numFmtId="0" fontId="51" fillId="29" borderId="49" xfId="65" applyFont="1" applyFill="1" applyBorder="1" applyAlignment="1">
      <alignment vertical="top" wrapText="1"/>
    </xf>
    <xf numFmtId="0" fontId="51" fillId="31" borderId="48" xfId="65" applyFont="1" applyFill="1" applyBorder="1" applyAlignment="1">
      <alignment horizontal="center" vertical="top" wrapText="1"/>
    </xf>
    <xf numFmtId="0" fontId="51" fillId="0" borderId="28" xfId="65" quotePrefix="1" applyFont="1" applyBorder="1" applyAlignment="1">
      <alignment horizontal="center" vertical="top" wrapText="1"/>
    </xf>
    <xf numFmtId="0" fontId="51" fillId="0" borderId="0" xfId="0" applyFont="1"/>
    <xf numFmtId="0" fontId="11" fillId="30" borderId="2" xfId="0" applyFont="1" applyFill="1" applyBorder="1" applyAlignment="1">
      <alignment horizontal="center" vertical="center" wrapText="1"/>
    </xf>
    <xf numFmtId="0" fontId="11" fillId="0" borderId="6" xfId="0" applyFont="1" applyBorder="1"/>
    <xf numFmtId="3" fontId="11" fillId="0" borderId="12" xfId="0" applyNumberFormat="1" applyFont="1" applyBorder="1"/>
    <xf numFmtId="3" fontId="11" fillId="0" borderId="2" xfId="0" applyNumberFormat="1" applyFont="1" applyBorder="1" applyAlignment="1">
      <alignment horizontal="center" vertical="center"/>
    </xf>
    <xf numFmtId="0" fontId="11" fillId="0" borderId="6" xfId="0" applyFont="1" applyBorder="1" applyAlignment="1">
      <alignment horizontal="center"/>
    </xf>
    <xf numFmtId="0" fontId="3" fillId="0" borderId="12" xfId="0" applyFont="1" applyBorder="1"/>
    <xf numFmtId="0" fontId="11" fillId="0" borderId="25" xfId="0" applyFont="1" applyBorder="1" applyAlignment="1">
      <alignment horizontal="center"/>
    </xf>
    <xf numFmtId="3" fontId="11" fillId="0" borderId="13" xfId="0" applyNumberFormat="1" applyFont="1" applyBorder="1" applyAlignment="1">
      <alignment horizontal="center"/>
    </xf>
    <xf numFmtId="0" fontId="11" fillId="0" borderId="4" xfId="0" applyFont="1" applyBorder="1" applyAlignment="1">
      <alignment horizontal="left" vertical="center" wrapText="1"/>
    </xf>
    <xf numFmtId="0" fontId="11" fillId="0" borderId="25" xfId="0" applyFont="1" applyBorder="1" applyAlignment="1">
      <alignment vertical="center" wrapText="1"/>
    </xf>
    <xf numFmtId="0" fontId="11" fillId="0" borderId="3" xfId="0" applyFont="1" applyBorder="1" applyAlignment="1">
      <alignment horizontal="center" vertical="center"/>
    </xf>
    <xf numFmtId="0" fontId="11" fillId="30" borderId="5" xfId="0" applyFont="1" applyFill="1" applyBorder="1" applyAlignment="1">
      <alignment horizontal="center" vertical="center" wrapText="1"/>
    </xf>
    <xf numFmtId="0" fontId="0" fillId="0" borderId="28" xfId="0" applyBorder="1"/>
    <xf numFmtId="1" fontId="11" fillId="0" borderId="3" xfId="0" applyNumberFormat="1" applyFont="1" applyBorder="1" applyAlignment="1">
      <alignment horizontal="center" vertical="center"/>
    </xf>
    <xf numFmtId="167" fontId="11" fillId="0" borderId="3" xfId="0" applyNumberFormat="1" applyFont="1" applyBorder="1" applyAlignment="1">
      <alignment horizontal="center" vertical="center"/>
    </xf>
    <xf numFmtId="166" fontId="11" fillId="0" borderId="3" xfId="0" applyNumberFormat="1" applyFont="1" applyBorder="1" applyAlignment="1">
      <alignment horizontal="right" vertical="center" wrapText="1"/>
    </xf>
    <xf numFmtId="10" fontId="11" fillId="0" borderId="3" xfId="0" applyNumberFormat="1" applyFont="1" applyBorder="1" applyAlignment="1">
      <alignment horizontal="center" vertical="center" wrapText="1"/>
    </xf>
    <xf numFmtId="166" fontId="11" fillId="0" borderId="3" xfId="0" applyNumberFormat="1" applyFont="1" applyBorder="1" applyAlignment="1">
      <alignment vertical="center" wrapText="1"/>
    </xf>
    <xf numFmtId="49" fontId="11" fillId="0" borderId="3" xfId="0" applyNumberFormat="1" applyFont="1" applyBorder="1" applyAlignment="1">
      <alignment horizontal="center" vertical="center" wrapText="1"/>
    </xf>
    <xf numFmtId="0" fontId="11" fillId="0" borderId="30" xfId="0" applyFont="1" applyBorder="1" applyAlignment="1">
      <alignment horizontal="center" wrapText="1"/>
    </xf>
    <xf numFmtId="0" fontId="55" fillId="0" borderId="0" xfId="65" applyFont="1"/>
    <xf numFmtId="0" fontId="55" fillId="0" borderId="28" xfId="59" quotePrefix="1" applyFont="1" applyBorder="1" applyAlignment="1">
      <alignment horizontal="center" vertical="center"/>
    </xf>
    <xf numFmtId="0" fontId="55" fillId="0" borderId="28" xfId="59" applyFont="1" applyBorder="1" applyAlignment="1">
      <alignment horizontal="left" vertical="center" wrapText="1"/>
    </xf>
    <xf numFmtId="0" fontId="55" fillId="0" borderId="28" xfId="59" applyFont="1" applyBorder="1" applyAlignment="1">
      <alignment horizontal="left" vertical="center"/>
    </xf>
    <xf numFmtId="0" fontId="55" fillId="30" borderId="28" xfId="59" applyFont="1" applyFill="1" applyBorder="1" applyAlignment="1">
      <alignment horizontal="left" vertical="center" wrapText="1"/>
    </xf>
    <xf numFmtId="0" fontId="64" fillId="0" borderId="0" xfId="59" applyFont="1" applyAlignment="1">
      <alignment horizontal="center" vertical="center" wrapText="1"/>
    </xf>
    <xf numFmtId="0" fontId="64" fillId="31" borderId="28" xfId="59" applyFont="1" applyFill="1" applyBorder="1"/>
    <xf numFmtId="0" fontId="57" fillId="31" borderId="28" xfId="59" applyFont="1" applyFill="1" applyBorder="1" applyAlignment="1">
      <alignment horizontal="center" vertical="center"/>
    </xf>
    <xf numFmtId="0" fontId="64" fillId="31" borderId="28" xfId="59" applyFont="1" applyFill="1" applyBorder="1" applyAlignment="1">
      <alignment horizontal="center" vertical="center" wrapText="1"/>
    </xf>
    <xf numFmtId="0" fontId="55" fillId="0" borderId="28" xfId="59" applyFont="1" applyBorder="1" applyAlignment="1">
      <alignment horizontal="center" wrapText="1"/>
    </xf>
    <xf numFmtId="3" fontId="64" fillId="0" borderId="28" xfId="59" applyNumberFormat="1" applyFont="1" applyBorder="1"/>
    <xf numFmtId="0" fontId="51" fillId="0" borderId="28" xfId="59" applyFont="1" applyBorder="1"/>
    <xf numFmtId="0" fontId="51" fillId="31" borderId="28" xfId="59" applyFont="1" applyFill="1" applyBorder="1"/>
    <xf numFmtId="0" fontId="65" fillId="30" borderId="28" xfId="59" applyFont="1" applyFill="1" applyBorder="1"/>
    <xf numFmtId="0" fontId="66" fillId="30" borderId="28" xfId="59" applyFont="1" applyFill="1" applyBorder="1"/>
    <xf numFmtId="0" fontId="64" fillId="31" borderId="28" xfId="59" applyFont="1" applyFill="1" applyBorder="1" applyAlignment="1">
      <alignment vertical="center" wrapText="1"/>
    </xf>
    <xf numFmtId="167" fontId="11" fillId="0" borderId="4" xfId="0" applyNumberFormat="1" applyFont="1" applyBorder="1" applyAlignment="1">
      <alignment horizontal="center" vertical="center"/>
    </xf>
    <xf numFmtId="0" fontId="5" fillId="0" borderId="0" xfId="0" applyFont="1" applyAlignment="1">
      <alignment horizontal="left"/>
    </xf>
    <xf numFmtId="0" fontId="7" fillId="32" borderId="2" xfId="0" applyFont="1" applyFill="1" applyBorder="1" applyAlignment="1">
      <alignment horizontal="center" vertical="center" wrapText="1"/>
    </xf>
    <xf numFmtId="0" fontId="11" fillId="0" borderId="2" xfId="0" applyFont="1" applyBorder="1" applyAlignment="1">
      <alignment horizontal="center" vertical="center" wrapText="1"/>
    </xf>
    <xf numFmtId="0" fontId="10" fillId="32" borderId="2" xfId="0" applyFont="1" applyFill="1" applyBorder="1" applyAlignment="1">
      <alignment horizontal="center" vertical="top" wrapText="1"/>
    </xf>
    <xf numFmtId="0" fontId="2" fillId="32" borderId="2" xfId="0" applyFont="1" applyFill="1" applyBorder="1" applyAlignment="1">
      <alignment horizontal="center" vertical="center" wrapText="1"/>
    </xf>
    <xf numFmtId="0" fontId="11" fillId="0" borderId="3" xfId="0" applyFont="1" applyBorder="1" applyAlignment="1">
      <alignment horizontal="center" vertical="center" wrapText="1"/>
    </xf>
    <xf numFmtId="0" fontId="11" fillId="0" borderId="2" xfId="0" applyFont="1" applyBorder="1" applyAlignment="1">
      <alignment horizontal="center"/>
    </xf>
    <xf numFmtId="0" fontId="83" fillId="0" borderId="0" xfId="65" applyFont="1" applyAlignment="1">
      <alignment horizontal="center"/>
    </xf>
    <xf numFmtId="0" fontId="4" fillId="0" borderId="0" xfId="0" applyFont="1"/>
    <xf numFmtId="0" fontId="11" fillId="0" borderId="0" xfId="0" applyFont="1" applyAlignment="1">
      <alignment vertical="top" wrapText="1"/>
    </xf>
    <xf numFmtId="0" fontId="11" fillId="0" borderId="47" xfId="0" applyFont="1" applyFill="1" applyBorder="1" applyAlignment="1">
      <alignment horizontal="center" vertical="center" wrapText="1"/>
    </xf>
    <xf numFmtId="0" fontId="11" fillId="30" borderId="28" xfId="0" applyFont="1" applyFill="1" applyBorder="1" applyAlignment="1">
      <alignment horizontal="center" vertical="center" wrapText="1"/>
    </xf>
    <xf numFmtId="0" fontId="54" fillId="33" borderId="28" xfId="0" applyFont="1" applyFill="1" applyBorder="1" applyAlignment="1">
      <alignment horizontal="center" vertical="center" wrapText="1"/>
    </xf>
    <xf numFmtId="0" fontId="11" fillId="28" borderId="5" xfId="0" applyFont="1" applyFill="1" applyBorder="1" applyAlignment="1">
      <alignment horizontal="center" vertical="center" wrapText="1"/>
    </xf>
    <xf numFmtId="0" fontId="7" fillId="32" borderId="52" xfId="0" applyFont="1" applyFill="1" applyBorder="1" applyAlignment="1">
      <alignment horizontal="center" vertical="center" wrapText="1"/>
    </xf>
    <xf numFmtId="0" fontId="7" fillId="32" borderId="4" xfId="0" applyFont="1" applyFill="1" applyBorder="1" applyAlignment="1">
      <alignment vertical="center" wrapText="1"/>
    </xf>
    <xf numFmtId="0" fontId="4" fillId="3" borderId="28" xfId="0" applyFont="1" applyFill="1" applyBorder="1"/>
    <xf numFmtId="0" fontId="4" fillId="25" borderId="28" xfId="0" applyFont="1" applyFill="1" applyBorder="1"/>
    <xf numFmtId="0" fontId="54" fillId="25" borderId="28" xfId="0" applyFont="1" applyFill="1" applyBorder="1" applyAlignment="1">
      <alignment horizontal="center" vertical="center" wrapText="1"/>
    </xf>
    <xf numFmtId="0" fontId="3" fillId="0" borderId="28" xfId="0" applyFont="1" applyBorder="1" applyAlignment="1">
      <alignment vertical="top"/>
    </xf>
    <xf numFmtId="166" fontId="2" fillId="35" borderId="2" xfId="0" applyNumberFormat="1" applyFont="1" applyFill="1" applyBorder="1" applyAlignment="1">
      <alignment horizontal="right" vertical="center"/>
    </xf>
    <xf numFmtId="0" fontId="2" fillId="32" borderId="6" xfId="0" applyFont="1" applyFill="1" applyBorder="1" applyAlignment="1">
      <alignment horizontal="center" vertical="center" wrapText="1"/>
    </xf>
    <xf numFmtId="0" fontId="2" fillId="32" borderId="12" xfId="0" applyFont="1" applyFill="1" applyBorder="1" applyAlignment="1">
      <alignment horizontal="center" vertical="center" wrapText="1"/>
    </xf>
    <xf numFmtId="0" fontId="10" fillId="32" borderId="5" xfId="0" applyFont="1" applyFill="1" applyBorder="1" applyAlignment="1">
      <alignment horizontal="center" vertical="top" wrapText="1"/>
    </xf>
    <xf numFmtId="0" fontId="10" fillId="32" borderId="8" xfId="0" applyFont="1" applyFill="1" applyBorder="1" applyAlignment="1">
      <alignment horizontal="center" vertical="top" wrapText="1"/>
    </xf>
    <xf numFmtId="0" fontId="4" fillId="0" borderId="5" xfId="0" applyFont="1" applyBorder="1" applyAlignment="1">
      <alignment horizontal="center" vertical="center"/>
    </xf>
    <xf numFmtId="0" fontId="2" fillId="32" borderId="13" xfId="0" applyFont="1" applyFill="1" applyBorder="1" applyAlignment="1">
      <alignment horizontal="center" vertical="center" wrapText="1"/>
    </xf>
    <xf numFmtId="0" fontId="10" fillId="32" borderId="7" xfId="0" applyFont="1" applyFill="1" applyBorder="1" applyAlignment="1">
      <alignment horizontal="center" vertical="top" wrapText="1"/>
    </xf>
    <xf numFmtId="0" fontId="2" fillId="0" borderId="0" xfId="0" applyFont="1" applyAlignment="1">
      <alignment vertical="top" wrapText="1"/>
    </xf>
    <xf numFmtId="0" fontId="11" fillId="0" borderId="25" xfId="0" applyFont="1" applyBorder="1" applyAlignment="1">
      <alignment horizontal="center" wrapText="1"/>
    </xf>
    <xf numFmtId="0" fontId="16" fillId="0" borderId="28" xfId="0" applyFont="1" applyBorder="1" applyAlignment="1">
      <alignment horizontal="left" vertical="center" wrapText="1"/>
    </xf>
    <xf numFmtId="0" fontId="88" fillId="34" borderId="29" xfId="0" applyFont="1" applyFill="1" applyBorder="1" applyAlignment="1">
      <alignment horizontal="center" vertical="center" wrapText="1"/>
    </xf>
    <xf numFmtId="0" fontId="88" fillId="34" borderId="50" xfId="0" applyFont="1" applyFill="1" applyBorder="1" applyAlignment="1">
      <alignment horizontal="center" vertical="center" wrapText="1"/>
    </xf>
    <xf numFmtId="0" fontId="5" fillId="29" borderId="28" xfId="0" applyFont="1" applyFill="1" applyBorder="1" applyAlignment="1">
      <alignment horizontal="center" vertical="center" wrapText="1"/>
    </xf>
    <xf numFmtId="0" fontId="51" fillId="0" borderId="28" xfId="0" applyFont="1" applyBorder="1" applyAlignment="1">
      <alignment horizontal="center" vertical="center" wrapText="1"/>
    </xf>
    <xf numFmtId="0" fontId="16" fillId="0" borderId="29" xfId="0" applyFont="1" applyBorder="1" applyAlignment="1">
      <alignment horizontal="left" vertical="center" wrapText="1"/>
    </xf>
    <xf numFmtId="0" fontId="55" fillId="0" borderId="28" xfId="0" applyFont="1" applyBorder="1" applyAlignment="1">
      <alignment horizontal="left" vertical="center" wrapText="1"/>
    </xf>
    <xf numFmtId="0" fontId="85" fillId="33" borderId="29" xfId="0" applyFont="1" applyFill="1" applyBorder="1" applyAlignment="1">
      <alignment horizontal="left" vertical="center" wrapText="1"/>
    </xf>
    <xf numFmtId="0" fontId="85" fillId="33" borderId="50" xfId="0" applyFont="1" applyFill="1" applyBorder="1" applyAlignment="1">
      <alignment horizontal="left" vertical="center" wrapText="1"/>
    </xf>
    <xf numFmtId="0" fontId="85" fillId="33" borderId="51" xfId="0" applyFont="1" applyFill="1" applyBorder="1" applyAlignment="1">
      <alignment horizontal="left" vertical="center" wrapText="1"/>
    </xf>
    <xf numFmtId="0" fontId="53" fillId="33" borderId="45" xfId="0" applyFont="1" applyFill="1" applyBorder="1" applyAlignment="1">
      <alignment horizontal="center" vertical="center" wrapText="1"/>
    </xf>
    <xf numFmtId="0" fontId="53" fillId="33" borderId="54" xfId="0" applyFont="1" applyFill="1" applyBorder="1" applyAlignment="1">
      <alignment horizontal="center" vertical="center" wrapText="1"/>
    </xf>
    <xf numFmtId="0" fontId="53" fillId="3" borderId="9" xfId="0" applyFont="1" applyFill="1" applyBorder="1" applyAlignment="1">
      <alignment horizontal="center" vertical="center" wrapText="1"/>
    </xf>
    <xf numFmtId="0" fontId="53" fillId="3" borderId="1" xfId="0" applyFont="1" applyFill="1" applyBorder="1" applyAlignment="1">
      <alignment horizontal="center" vertical="center" wrapText="1"/>
    </xf>
    <xf numFmtId="0" fontId="53" fillId="3" borderId="10" xfId="0" applyFont="1" applyFill="1" applyBorder="1" applyAlignment="1">
      <alignment horizontal="center" vertical="center" wrapText="1"/>
    </xf>
    <xf numFmtId="0" fontId="53" fillId="3" borderId="52" xfId="0" applyFont="1" applyFill="1" applyBorder="1" applyAlignment="1">
      <alignment horizontal="center" vertical="center" wrapText="1"/>
    </xf>
    <xf numFmtId="0" fontId="53" fillId="3" borderId="0" xfId="0" applyFont="1" applyFill="1" applyBorder="1" applyAlignment="1">
      <alignment horizontal="center" vertical="center" wrapText="1"/>
    </xf>
    <xf numFmtId="0" fontId="13" fillId="0" borderId="28" xfId="0" applyFont="1" applyBorder="1" applyAlignment="1">
      <alignment horizontal="center" vertical="top" wrapText="1"/>
    </xf>
    <xf numFmtId="0" fontId="8" fillId="32" borderId="52" xfId="0" applyFont="1" applyFill="1" applyBorder="1" applyAlignment="1">
      <alignment horizontal="center" vertical="center" wrapText="1"/>
    </xf>
    <xf numFmtId="0" fontId="8" fillId="32" borderId="0" xfId="0" applyFont="1" applyFill="1" applyBorder="1" applyAlignment="1">
      <alignment horizontal="center" vertical="center" wrapText="1"/>
    </xf>
    <xf numFmtId="0" fontId="8" fillId="32" borderId="53" xfId="0" applyFont="1" applyFill="1" applyBorder="1" applyAlignment="1">
      <alignment horizontal="center" vertical="center" wrapText="1"/>
    </xf>
    <xf numFmtId="0" fontId="16" fillId="28" borderId="28" xfId="0" applyFont="1" applyFill="1" applyBorder="1" applyAlignment="1">
      <alignment horizontal="left" vertical="center" wrapText="1"/>
    </xf>
    <xf numFmtId="0" fontId="16" fillId="28" borderId="29" xfId="0" applyFont="1" applyFill="1" applyBorder="1" applyAlignment="1">
      <alignment horizontal="left" vertical="center" wrapText="1"/>
    </xf>
    <xf numFmtId="0" fontId="52" fillId="0" borderId="2" xfId="0" applyFont="1" applyBorder="1" applyAlignment="1">
      <alignment horizontal="center" vertical="top" wrapText="1"/>
    </xf>
    <xf numFmtId="0" fontId="52" fillId="0" borderId="5" xfId="0" applyFont="1" applyBorder="1" applyAlignment="1">
      <alignment horizontal="center" vertical="top" wrapText="1"/>
    </xf>
    <xf numFmtId="0" fontId="53" fillId="3" borderId="6" xfId="0" applyFont="1" applyFill="1" applyBorder="1" applyAlignment="1">
      <alignment horizontal="center" vertical="center" wrapText="1"/>
    </xf>
    <xf numFmtId="0" fontId="53" fillId="3" borderId="13" xfId="0" applyFont="1" applyFill="1" applyBorder="1" applyAlignment="1">
      <alignment horizontal="center" vertical="center" wrapText="1"/>
    </xf>
    <xf numFmtId="0" fontId="52" fillId="0" borderId="9" xfId="0" applyFont="1" applyBorder="1" applyAlignment="1">
      <alignment horizontal="center" vertical="top" wrapText="1"/>
    </xf>
    <xf numFmtId="0" fontId="52" fillId="0" borderId="10" xfId="0" applyFont="1" applyBorder="1" applyAlignment="1">
      <alignment horizontal="center" vertical="top" wrapText="1"/>
    </xf>
    <xf numFmtId="0" fontId="13" fillId="0" borderId="52" xfId="0" applyFont="1" applyBorder="1" applyAlignment="1">
      <alignment horizontal="center" vertical="top" wrapText="1"/>
    </xf>
    <xf numFmtId="0" fontId="13" fillId="0" borderId="0" xfId="0" applyFont="1" applyBorder="1" applyAlignment="1">
      <alignment horizontal="center" vertical="top" wrapText="1"/>
    </xf>
    <xf numFmtId="0" fontId="13" fillId="0" borderId="53" xfId="0" applyFont="1" applyBorder="1" applyAlignment="1">
      <alignment horizontal="center" vertical="top" wrapText="1"/>
    </xf>
    <xf numFmtId="0" fontId="0" fillId="34" borderId="29" xfId="0" applyFill="1" applyBorder="1" applyAlignment="1">
      <alignment horizontal="center" vertical="center" wrapText="1"/>
    </xf>
    <xf numFmtId="0" fontId="0" fillId="34" borderId="50" xfId="0" applyFill="1" applyBorder="1" applyAlignment="1">
      <alignment horizontal="center" vertical="center" wrapText="1"/>
    </xf>
    <xf numFmtId="0" fontId="0" fillId="34" borderId="51" xfId="0" applyFill="1" applyBorder="1" applyAlignment="1">
      <alignment horizontal="center" vertical="center" wrapText="1"/>
    </xf>
    <xf numFmtId="0" fontId="5" fillId="29" borderId="29" xfId="0" applyFont="1" applyFill="1" applyBorder="1" applyAlignment="1">
      <alignment horizontal="center" vertical="center" wrapText="1"/>
    </xf>
    <xf numFmtId="0" fontId="5" fillId="29" borderId="50" xfId="0" applyFont="1" applyFill="1" applyBorder="1" applyAlignment="1">
      <alignment horizontal="center" vertical="center" wrapText="1"/>
    </xf>
    <xf numFmtId="0" fontId="5" fillId="29" borderId="51" xfId="0" applyFont="1" applyFill="1" applyBorder="1" applyAlignment="1">
      <alignment horizontal="center" vertical="center" wrapText="1"/>
    </xf>
    <xf numFmtId="0" fontId="11" fillId="0" borderId="28" xfId="0" applyFont="1" applyBorder="1" applyAlignment="1">
      <alignment horizontal="left" vertical="top" wrapText="1"/>
    </xf>
    <xf numFmtId="0" fontId="18" fillId="32" borderId="5" xfId="0" applyFont="1" applyFill="1" applyBorder="1" applyAlignment="1" applyProtection="1">
      <alignment horizontal="center" vertical="center" wrapText="1"/>
      <protection hidden="1"/>
    </xf>
    <xf numFmtId="0" fontId="18" fillId="32" borderId="7" xfId="0" applyFont="1" applyFill="1" applyBorder="1" applyAlignment="1" applyProtection="1">
      <alignment horizontal="center" vertical="center" wrapText="1"/>
      <protection hidden="1"/>
    </xf>
    <xf numFmtId="0" fontId="18" fillId="32" borderId="8" xfId="0" applyFont="1" applyFill="1" applyBorder="1" applyAlignment="1" applyProtection="1">
      <alignment horizontal="center" vertical="center" wrapText="1"/>
      <protection hidden="1"/>
    </xf>
    <xf numFmtId="0" fontId="18" fillId="32" borderId="2" xfId="0" applyFont="1" applyFill="1" applyBorder="1" applyAlignment="1" applyProtection="1">
      <alignment horizontal="center" vertical="center" wrapText="1"/>
      <protection hidden="1"/>
    </xf>
    <xf numFmtId="0" fontId="18" fillId="32" borderId="11" xfId="0" applyFont="1" applyFill="1" applyBorder="1" applyAlignment="1" applyProtection="1">
      <alignment horizontal="center" vertical="center" wrapText="1"/>
      <protection hidden="1"/>
    </xf>
    <xf numFmtId="0" fontId="4" fillId="0" borderId="5"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2" fillId="0" borderId="5" xfId="0" applyFont="1" applyBorder="1" applyAlignment="1">
      <alignment horizontal="center" wrapText="1"/>
    </xf>
    <xf numFmtId="0" fontId="4" fillId="0" borderId="2" xfId="0" applyFont="1" applyBorder="1" applyAlignment="1">
      <alignment horizontal="center"/>
    </xf>
    <xf numFmtId="0" fontId="2" fillId="32" borderId="5" xfId="2" applyFont="1" applyFill="1" applyBorder="1" applyAlignment="1">
      <alignment horizontal="center"/>
    </xf>
    <xf numFmtId="0" fontId="2" fillId="32" borderId="7" xfId="2" applyFont="1" applyFill="1" applyBorder="1" applyAlignment="1">
      <alignment horizontal="center"/>
    </xf>
    <xf numFmtId="0" fontId="2" fillId="32" borderId="8" xfId="2" applyFont="1" applyFill="1" applyBorder="1" applyAlignment="1">
      <alignment horizontal="center"/>
    </xf>
    <xf numFmtId="0" fontId="8" fillId="32" borderId="2" xfId="0" applyFont="1" applyFill="1" applyBorder="1" applyAlignment="1" applyProtection="1">
      <alignment horizontal="center" vertical="center" wrapText="1"/>
      <protection hidden="1"/>
    </xf>
    <xf numFmtId="0" fontId="8" fillId="32" borderId="2" xfId="0" applyFont="1" applyFill="1" applyBorder="1" applyAlignment="1">
      <alignment horizontal="center" vertical="center" wrapText="1"/>
    </xf>
    <xf numFmtId="0" fontId="2" fillId="3" borderId="5" xfId="0" applyFont="1" applyFill="1" applyBorder="1" applyAlignment="1">
      <alignment horizontal="left" vertical="center" wrapText="1"/>
    </xf>
    <xf numFmtId="0" fontId="2" fillId="3" borderId="7" xfId="0" applyFont="1" applyFill="1" applyBorder="1" applyAlignment="1">
      <alignment horizontal="left" vertical="center" wrapText="1"/>
    </xf>
    <xf numFmtId="0" fontId="2" fillId="3" borderId="8" xfId="0" applyFont="1" applyFill="1" applyBorder="1" applyAlignment="1">
      <alignment horizontal="left" vertical="center" wrapText="1"/>
    </xf>
    <xf numFmtId="0" fontId="2" fillId="3" borderId="13"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5" fillId="0" borderId="1" xfId="0" applyFont="1" applyBorder="1" applyAlignment="1">
      <alignment horizontal="left" wrapText="1"/>
    </xf>
    <xf numFmtId="0" fontId="2" fillId="32" borderId="2" xfId="0" applyFont="1" applyFill="1" applyBorder="1" applyAlignment="1">
      <alignment horizontal="center" vertical="center"/>
    </xf>
    <xf numFmtId="0" fontId="2" fillId="32" borderId="6" xfId="0" applyFont="1" applyFill="1" applyBorder="1" applyAlignment="1" applyProtection="1">
      <alignment horizontal="center" vertical="center" wrapText="1"/>
      <protection hidden="1"/>
    </xf>
    <xf numFmtId="0" fontId="2" fillId="32" borderId="13" xfId="0" applyFont="1" applyFill="1" applyBorder="1" applyAlignment="1" applyProtection="1">
      <alignment horizontal="center" vertical="center" wrapText="1"/>
      <protection hidden="1"/>
    </xf>
    <xf numFmtId="0" fontId="2" fillId="32" borderId="9" xfId="0" applyFont="1" applyFill="1" applyBorder="1" applyAlignment="1" applyProtection="1">
      <alignment horizontal="center" vertical="center" wrapText="1"/>
      <protection hidden="1"/>
    </xf>
    <xf numFmtId="0" fontId="2" fillId="32" borderId="1" xfId="0" applyFont="1" applyFill="1" applyBorder="1" applyAlignment="1" applyProtection="1">
      <alignment horizontal="center" vertical="center" wrapText="1"/>
      <protection hidden="1"/>
    </xf>
    <xf numFmtId="0" fontId="2" fillId="32" borderId="12" xfId="0" applyFont="1" applyFill="1" applyBorder="1" applyAlignment="1" applyProtection="1">
      <alignment horizontal="center" vertical="center" wrapText="1"/>
      <protection hidden="1"/>
    </xf>
    <xf numFmtId="0" fontId="2" fillId="32" borderId="10" xfId="0" applyFont="1" applyFill="1" applyBorder="1" applyAlignment="1" applyProtection="1">
      <alignment horizontal="center" vertical="center" wrapText="1"/>
      <protection hidden="1"/>
    </xf>
    <xf numFmtId="0" fontId="2" fillId="32" borderId="2" xfId="0" applyFont="1" applyFill="1" applyBorder="1" applyAlignment="1" applyProtection="1">
      <alignment horizontal="center" vertical="center" wrapText="1"/>
      <protection hidden="1"/>
    </xf>
    <xf numFmtId="0" fontId="7" fillId="32" borderId="2" xfId="0" applyFont="1" applyFill="1" applyBorder="1" applyAlignment="1">
      <alignment horizontal="center" vertical="center" wrapText="1"/>
    </xf>
    <xf numFmtId="0" fontId="7" fillId="32" borderId="2" xfId="0" applyFont="1" applyFill="1" applyBorder="1" applyAlignment="1">
      <alignment horizontal="center" vertical="center" wrapText="1" shrinkToFit="1"/>
    </xf>
    <xf numFmtId="0" fontId="68" fillId="29" borderId="28" xfId="59" applyFont="1" applyFill="1" applyBorder="1" applyAlignment="1">
      <alignment horizontal="center" vertical="center"/>
    </xf>
    <xf numFmtId="0" fontId="60" fillId="0" borderId="28" xfId="0" applyFont="1" applyBorder="1" applyAlignment="1">
      <alignment horizontal="center" vertical="top" wrapText="1"/>
    </xf>
    <xf numFmtId="0" fontId="4" fillId="0" borderId="28" xfId="0" applyFont="1" applyBorder="1" applyAlignment="1">
      <alignment horizontal="center" vertical="top" wrapText="1"/>
    </xf>
    <xf numFmtId="0" fontId="59" fillId="0" borderId="29" xfId="0" applyFont="1" applyBorder="1" applyAlignment="1">
      <alignment horizontal="center" wrapText="1"/>
    </xf>
    <xf numFmtId="0" fontId="59" fillId="0" borderId="50" xfId="0" applyFont="1" applyBorder="1" applyAlignment="1">
      <alignment horizontal="center" wrapText="1"/>
    </xf>
    <xf numFmtId="0" fontId="59" fillId="0" borderId="51" xfId="0" applyFont="1" applyBorder="1" applyAlignment="1">
      <alignment horizontal="center" wrapText="1"/>
    </xf>
    <xf numFmtId="0" fontId="11" fillId="0" borderId="5" xfId="0" applyFont="1" applyBorder="1" applyAlignment="1">
      <alignment horizontal="center" vertical="center"/>
    </xf>
    <xf numFmtId="0" fontId="11" fillId="0" borderId="8" xfId="0" applyFont="1" applyBorder="1" applyAlignment="1">
      <alignment horizontal="center" vertical="center"/>
    </xf>
    <xf numFmtId="0" fontId="16" fillId="0" borderId="5"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55" xfId="0" applyFont="1" applyBorder="1" applyAlignment="1">
      <alignment horizontal="left" vertical="center" wrapText="1"/>
    </xf>
    <xf numFmtId="0" fontId="16" fillId="0" borderId="54" xfId="0" applyFont="1" applyBorder="1" applyAlignment="1">
      <alignment horizontal="left" vertical="center" wrapText="1"/>
    </xf>
    <xf numFmtId="0" fontId="16" fillId="0" borderId="46" xfId="0" applyFont="1" applyBorder="1" applyAlignment="1">
      <alignment horizontal="left" vertical="center" wrapText="1"/>
    </xf>
    <xf numFmtId="0" fontId="7" fillId="32" borderId="5" xfId="0" applyFont="1" applyFill="1" applyBorder="1" applyAlignment="1">
      <alignment horizontal="center" vertical="center" wrapText="1"/>
    </xf>
    <xf numFmtId="0" fontId="7" fillId="32" borderId="8" xfId="0" applyFont="1" applyFill="1" applyBorder="1" applyAlignment="1">
      <alignment horizontal="center" vertical="center" wrapText="1"/>
    </xf>
    <xf numFmtId="0" fontId="10" fillId="32" borderId="5" xfId="0" applyFont="1" applyFill="1" applyBorder="1" applyAlignment="1">
      <alignment horizontal="center" vertical="top" wrapText="1"/>
    </xf>
    <xf numFmtId="0" fontId="10" fillId="32" borderId="8" xfId="0" applyFont="1" applyFill="1" applyBorder="1" applyAlignment="1">
      <alignment horizontal="center" vertical="top" wrapText="1"/>
    </xf>
    <xf numFmtId="0" fontId="2" fillId="32" borderId="5" xfId="0" applyFont="1" applyFill="1" applyBorder="1" applyAlignment="1">
      <alignment horizontal="center" vertical="center" wrapText="1"/>
    </xf>
    <xf numFmtId="0" fontId="2" fillId="32" borderId="8" xfId="0" applyFont="1" applyFill="1" applyBorder="1" applyAlignment="1">
      <alignment horizontal="center" vertical="center" wrapText="1"/>
    </xf>
    <xf numFmtId="0" fontId="51" fillId="0" borderId="0" xfId="0" applyFont="1" applyAlignment="1">
      <alignment horizontal="center" vertical="center" wrapText="1"/>
    </xf>
    <xf numFmtId="0" fontId="8" fillId="32" borderId="3" xfId="0" applyFont="1" applyFill="1" applyBorder="1" applyAlignment="1">
      <alignment horizontal="center" vertical="center" wrapText="1"/>
    </xf>
    <xf numFmtId="0" fontId="8" fillId="32" borderId="11" xfId="0" applyFont="1" applyFill="1" applyBorder="1" applyAlignment="1">
      <alignment horizontal="center" vertical="center" wrapText="1"/>
    </xf>
    <xf numFmtId="0" fontId="7" fillId="32" borderId="3" xfId="0" applyFont="1" applyFill="1" applyBorder="1" applyAlignment="1">
      <alignment horizontal="center" vertical="center" wrapText="1"/>
    </xf>
    <xf numFmtId="0" fontId="7" fillId="32" borderId="11" xfId="0" applyFont="1" applyFill="1" applyBorder="1" applyAlignment="1">
      <alignment horizontal="center" vertical="center" wrapText="1"/>
    </xf>
    <xf numFmtId="0" fontId="18" fillId="32" borderId="2" xfId="0" applyFont="1" applyFill="1" applyBorder="1" applyAlignment="1">
      <alignment horizontal="center" vertical="center" wrapText="1"/>
    </xf>
    <xf numFmtId="0" fontId="11" fillId="0" borderId="2" xfId="0" applyFont="1" applyBorder="1" applyAlignment="1">
      <alignment horizontal="center" vertical="center" wrapText="1"/>
    </xf>
    <xf numFmtId="0" fontId="60" fillId="29" borderId="29" xfId="0" applyFont="1" applyFill="1" applyBorder="1" applyAlignment="1">
      <alignment horizontal="center" vertical="center" wrapText="1"/>
    </xf>
    <xf numFmtId="0" fontId="60" fillId="29" borderId="50" xfId="0" applyFont="1" applyFill="1" applyBorder="1" applyAlignment="1">
      <alignment horizontal="center" vertical="center" wrapText="1"/>
    </xf>
    <xf numFmtId="0" fontId="60" fillId="29" borderId="51" xfId="0" applyFont="1" applyFill="1" applyBorder="1" applyAlignment="1">
      <alignment horizontal="center" vertical="center" wrapText="1"/>
    </xf>
    <xf numFmtId="0" fontId="2" fillId="31" borderId="2" xfId="0" applyFont="1" applyFill="1" applyBorder="1" applyAlignment="1">
      <alignment horizontal="center" vertical="center"/>
    </xf>
    <xf numFmtId="0" fontId="11" fillId="0" borderId="0" xfId="0" applyFont="1" applyAlignment="1">
      <alignment horizontal="left" vertical="top" wrapText="1"/>
    </xf>
    <xf numFmtId="0" fontId="51" fillId="0" borderId="0" xfId="0" applyFont="1" applyAlignment="1">
      <alignment horizontal="left" vertical="top" wrapText="1"/>
    </xf>
    <xf numFmtId="0" fontId="55" fillId="0" borderId="28" xfId="65" applyFont="1" applyBorder="1" applyAlignment="1">
      <alignment horizontal="center" vertical="top" wrapText="1"/>
    </xf>
    <xf numFmtId="0" fontId="73" fillId="0" borderId="28" xfId="63" applyBorder="1" applyAlignment="1">
      <alignment horizontal="center"/>
    </xf>
    <xf numFmtId="0" fontId="55" fillId="0" borderId="28" xfId="65" applyFont="1" applyBorder="1" applyAlignment="1">
      <alignment horizontal="center" wrapText="1"/>
    </xf>
    <xf numFmtId="0" fontId="60" fillId="31" borderId="54" xfId="65" applyFont="1" applyFill="1" applyBorder="1" applyAlignment="1">
      <alignment horizontal="center" vertical="top" wrapText="1"/>
    </xf>
    <xf numFmtId="0" fontId="60" fillId="31" borderId="46" xfId="65" applyFont="1" applyFill="1" applyBorder="1" applyAlignment="1">
      <alignment horizontal="center" vertical="top" wrapText="1"/>
    </xf>
    <xf numFmtId="0" fontId="60" fillId="31" borderId="45" xfId="65" applyFont="1" applyFill="1" applyBorder="1" applyAlignment="1">
      <alignment horizontal="center" vertical="top" wrapText="1"/>
    </xf>
    <xf numFmtId="0" fontId="11" fillId="0" borderId="0" xfId="63" applyFont="1" applyAlignment="1">
      <alignment horizontal="center" vertical="top" wrapText="1"/>
    </xf>
    <xf numFmtId="0" fontId="51" fillId="29" borderId="28" xfId="65" applyFont="1" applyFill="1" applyBorder="1" applyAlignment="1">
      <alignment horizontal="center" vertical="top" wrapText="1"/>
    </xf>
    <xf numFmtId="0" fontId="73" fillId="29" borderId="28" xfId="63" applyFill="1" applyBorder="1" applyAlignment="1">
      <alignment horizontal="center"/>
    </xf>
    <xf numFmtId="0" fontId="2" fillId="0" borderId="0" xfId="0" applyFont="1" applyAlignment="1">
      <alignment horizontal="left" vertical="top" wrapText="1"/>
    </xf>
    <xf numFmtId="0" fontId="67" fillId="0" borderId="0" xfId="65" applyFont="1" applyAlignment="1">
      <alignment horizontal="center"/>
    </xf>
    <xf numFmtId="0" fontId="84" fillId="0" borderId="0" xfId="65" applyFont="1" applyAlignment="1">
      <alignment horizontal="center" vertical="top"/>
    </xf>
    <xf numFmtId="0" fontId="77" fillId="31" borderId="32" xfId="63" applyFont="1" applyFill="1" applyBorder="1" applyAlignment="1">
      <alignment horizontal="center" wrapText="1"/>
    </xf>
    <xf numFmtId="0" fontId="77" fillId="31" borderId="37" xfId="63" applyFont="1" applyFill="1" applyBorder="1" applyAlignment="1">
      <alignment horizontal="center" wrapText="1"/>
    </xf>
    <xf numFmtId="0" fontId="77" fillId="31" borderId="33" xfId="63" applyFont="1" applyFill="1" applyBorder="1" applyAlignment="1">
      <alignment horizontal="center" wrapText="1"/>
    </xf>
    <xf numFmtId="0" fontId="77" fillId="31" borderId="38" xfId="63" applyFont="1" applyFill="1" applyBorder="1" applyAlignment="1">
      <alignment horizontal="center" wrapText="1"/>
    </xf>
    <xf numFmtId="0" fontId="79" fillId="31" borderId="32" xfId="63" applyFont="1" applyFill="1" applyBorder="1" applyAlignment="1">
      <alignment horizontal="center" wrapText="1"/>
    </xf>
    <xf numFmtId="0" fontId="79" fillId="31" borderId="37" xfId="63" applyFont="1" applyFill="1" applyBorder="1" applyAlignment="1">
      <alignment horizontal="center" wrapText="1"/>
    </xf>
    <xf numFmtId="0" fontId="78" fillId="0" borderId="41" xfId="63" applyFont="1" applyBorder="1" applyAlignment="1">
      <alignment horizontal="center" vertical="center" wrapText="1"/>
    </xf>
    <xf numFmtId="0" fontId="77" fillId="31" borderId="35" xfId="63" applyFont="1" applyFill="1" applyBorder="1" applyAlignment="1">
      <alignment horizontal="center" wrapText="1"/>
    </xf>
    <xf numFmtId="0" fontId="77" fillId="31" borderId="39" xfId="63" applyFont="1" applyFill="1" applyBorder="1" applyAlignment="1">
      <alignment horizontal="center" wrapText="1"/>
    </xf>
    <xf numFmtId="0" fontId="77" fillId="31" borderId="42" xfId="63" applyFont="1" applyFill="1" applyBorder="1" applyAlignment="1">
      <alignment horizontal="right" vertical="center" wrapText="1"/>
    </xf>
    <xf numFmtId="0" fontId="77" fillId="0" borderId="41" xfId="63" applyFont="1" applyBorder="1" applyAlignment="1" applyProtection="1">
      <alignment horizontal="center" vertical="center" wrapText="1"/>
      <protection hidden="1"/>
    </xf>
    <xf numFmtId="0" fontId="79" fillId="31" borderId="34" xfId="63" applyFont="1" applyFill="1" applyBorder="1" applyAlignment="1">
      <alignment horizontal="center" wrapText="1"/>
    </xf>
    <xf numFmtId="0" fontId="79" fillId="31" borderId="30" xfId="63" applyFont="1" applyFill="1" applyBorder="1" applyAlignment="1">
      <alignment horizontal="center" wrapText="1"/>
    </xf>
    <xf numFmtId="0" fontId="77" fillId="0" borderId="43" xfId="63" applyFont="1" applyBorder="1" applyAlignment="1">
      <alignment horizontal="center" wrapText="1"/>
    </xf>
    <xf numFmtId="0" fontId="77" fillId="0" borderId="44" xfId="63" applyFont="1" applyBorder="1" applyAlignment="1">
      <alignment horizontal="center" wrapText="1"/>
    </xf>
    <xf numFmtId="0" fontId="77" fillId="0" borderId="56" xfId="63" applyFont="1" applyBorder="1" applyAlignment="1">
      <alignment horizontal="center" wrapText="1"/>
    </xf>
    <xf numFmtId="0" fontId="5" fillId="0" borderId="54" xfId="0" applyFont="1" applyBorder="1" applyAlignment="1">
      <alignment horizontal="center" vertical="top"/>
    </xf>
    <xf numFmtId="0" fontId="2" fillId="32" borderId="2" xfId="0" applyFont="1" applyFill="1" applyBorder="1" applyAlignment="1">
      <alignment horizontal="center"/>
    </xf>
    <xf numFmtId="0" fontId="4" fillId="0" borderId="0" xfId="0" applyFont="1"/>
    <xf numFmtId="0" fontId="7" fillId="2" borderId="2" xfId="0" applyFont="1" applyFill="1" applyBorder="1" applyAlignment="1">
      <alignment horizontal="center" vertical="center" wrapText="1"/>
    </xf>
    <xf numFmtId="0" fontId="57" fillId="32" borderId="2" xfId="0" applyFont="1" applyFill="1" applyBorder="1" applyAlignment="1">
      <alignment horizontal="center" vertical="center" wrapText="1"/>
    </xf>
    <xf numFmtId="0" fontId="11" fillId="0" borderId="0" xfId="0" applyFont="1" applyAlignment="1">
      <alignment horizontal="left" vertical="top"/>
    </xf>
  </cellXfs>
  <cellStyles count="67">
    <cellStyle name="20% - akcent 1" xfId="3"/>
    <cellStyle name="20% - akcent 2" xfId="4"/>
    <cellStyle name="20% - akcent 3" xfId="5"/>
    <cellStyle name="20% - akcent 4" xfId="6"/>
    <cellStyle name="20% - akcent 5" xfId="7"/>
    <cellStyle name="20% - akcent 6" xfId="8"/>
    <cellStyle name="40% - akcent 1" xfId="9"/>
    <cellStyle name="40% - akcent 2" xfId="10"/>
    <cellStyle name="40% - akcent 3" xfId="11"/>
    <cellStyle name="40% - akcent 4" xfId="12"/>
    <cellStyle name="40% - akcent 5" xfId="13"/>
    <cellStyle name="40% - akcent 6" xfId="14"/>
    <cellStyle name="60% - akcent 1" xfId="15"/>
    <cellStyle name="60% - akcent 2" xfId="16"/>
    <cellStyle name="60% - akcent 3" xfId="17"/>
    <cellStyle name="60% - akcent 4" xfId="18"/>
    <cellStyle name="60% - akcent 5" xfId="19"/>
    <cellStyle name="60% - akcent 6" xfId="20"/>
    <cellStyle name="Accent" xfId="21"/>
    <cellStyle name="Accent 1" xfId="22"/>
    <cellStyle name="Accent 2" xfId="23"/>
    <cellStyle name="Accent 3" xfId="24"/>
    <cellStyle name="Akcent 1" xfId="25"/>
    <cellStyle name="Akcent 2" xfId="26"/>
    <cellStyle name="Akcent 3" xfId="27"/>
    <cellStyle name="Akcent 4" xfId="28"/>
    <cellStyle name="Akcent 5" xfId="29"/>
    <cellStyle name="Akcent 6" xfId="30"/>
    <cellStyle name="Currency 2" xfId="66"/>
    <cellStyle name="Dane wejściowe" xfId="31"/>
    <cellStyle name="Dane wyjściowe" xfId="32"/>
    <cellStyle name="Dobre" xfId="33"/>
    <cellStyle name="Error" xfId="34"/>
    <cellStyle name="Excel Built-in Normal" xfId="35"/>
    <cellStyle name="Excel_BuiltIn_Currency" xfId="36"/>
    <cellStyle name="Footnote" xfId="37"/>
    <cellStyle name="Heading" xfId="38"/>
    <cellStyle name="Heading1" xfId="39"/>
    <cellStyle name="Komórka połączona" xfId="40"/>
    <cellStyle name="Komórka zaznaczona" xfId="41"/>
    <cellStyle name="Nagłówek 1" xfId="42"/>
    <cellStyle name="Nagłówek 2" xfId="43"/>
    <cellStyle name="Nagłówek 3" xfId="44"/>
    <cellStyle name="Nagłówek 4" xfId="45"/>
    <cellStyle name="Neutralne" xfId="46"/>
    <cellStyle name="Normal 2" xfId="59"/>
    <cellStyle name="Normal 3" xfId="60"/>
    <cellStyle name="Normal 4" xfId="63"/>
    <cellStyle name="Normalny" xfId="0" builtinId="0"/>
    <cellStyle name="Normalny 2" xfId="2"/>
    <cellStyle name="Normalny 2 2" xfId="61"/>
    <cellStyle name="Normalny 2 3" xfId="65"/>
    <cellStyle name="Normalny 3" xfId="62"/>
    <cellStyle name="Normalny_Arkusz1" xfId="1"/>
    <cellStyle name="Normalny_Arkusz1 2" xfId="64"/>
    <cellStyle name="Obliczenia" xfId="47"/>
    <cellStyle name="Result" xfId="48"/>
    <cellStyle name="Result2" xfId="49"/>
    <cellStyle name="Status" xfId="50"/>
    <cellStyle name="Suma" xfId="51"/>
    <cellStyle name="Tekst objaśnienia" xfId="52"/>
    <cellStyle name="Tekst ostrzeżenia" xfId="53"/>
    <cellStyle name="Text" xfId="54"/>
    <cellStyle name="Tytuł" xfId="55"/>
    <cellStyle name="Uwaga" xfId="56"/>
    <cellStyle name="Warning" xfId="57"/>
    <cellStyle name="Złe" xfId="5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178"/>
  <sheetViews>
    <sheetView tabSelected="1" view="pageBreakPreview" zoomScale="60" zoomScaleNormal="100" workbookViewId="0">
      <selection activeCell="E43" sqref="E43"/>
    </sheetView>
  </sheetViews>
  <sheetFormatPr defaultColWidth="6.75" defaultRowHeight="13.9" customHeight="1"/>
  <cols>
    <col min="1" max="1" width="3.75" customWidth="1"/>
    <col min="2" max="2" width="39.875" customWidth="1"/>
    <col min="3" max="3" width="6.875" customWidth="1"/>
    <col min="4" max="4" width="8.25" customWidth="1"/>
    <col min="5" max="6" width="7.25" customWidth="1"/>
    <col min="7" max="7" width="7.375" customWidth="1"/>
    <col min="8" max="8" width="6.75" customWidth="1"/>
    <col min="9" max="9" width="5.75" customWidth="1"/>
    <col min="10" max="10" width="6.75" customWidth="1"/>
    <col min="11" max="11" width="7.875" customWidth="1"/>
    <col min="12" max="12" width="10.375" customWidth="1"/>
    <col min="13" max="13" width="7.25" customWidth="1"/>
    <col min="14" max="14" width="6.75" customWidth="1"/>
    <col min="15" max="15" width="6.125" customWidth="1"/>
    <col min="16" max="16" width="3.25" customWidth="1"/>
  </cols>
  <sheetData>
    <row r="1" spans="1:255" ht="99" customHeight="1">
      <c r="A1" s="316" t="s">
        <v>482</v>
      </c>
      <c r="B1" s="317"/>
      <c r="C1" s="317"/>
      <c r="D1" s="317"/>
      <c r="E1" s="317"/>
      <c r="F1" s="317"/>
      <c r="G1" s="317"/>
      <c r="H1" s="317"/>
      <c r="I1" s="317"/>
      <c r="J1" s="317"/>
      <c r="K1" s="317"/>
      <c r="L1" s="318"/>
    </row>
    <row r="2" spans="1:255" ht="20.25" customHeight="1">
      <c r="A2" s="287" t="s">
        <v>483</v>
      </c>
      <c r="B2" s="287"/>
      <c r="C2" s="287"/>
      <c r="D2" s="287"/>
      <c r="E2" s="287"/>
      <c r="F2" s="287"/>
      <c r="G2" s="287"/>
      <c r="H2" s="287"/>
      <c r="I2" s="287"/>
      <c r="J2" s="287"/>
      <c r="K2" s="287"/>
      <c r="L2" s="287"/>
    </row>
    <row r="3" spans="1:255" ht="40.5" customHeight="1">
      <c r="A3" s="319" t="s">
        <v>484</v>
      </c>
      <c r="B3" s="320"/>
      <c r="C3" s="320"/>
      <c r="D3" s="320"/>
      <c r="E3" s="320"/>
      <c r="F3" s="320"/>
      <c r="G3" s="320"/>
      <c r="H3" s="320"/>
      <c r="I3" s="320"/>
      <c r="J3" s="320"/>
      <c r="K3" s="320"/>
      <c r="L3" s="321"/>
    </row>
    <row r="4" spans="1:255" s="4" customFormat="1" ht="18.600000000000001" customHeight="1">
      <c r="A4" s="343" t="s">
        <v>0</v>
      </c>
      <c r="B4" s="343"/>
      <c r="C4" s="343"/>
      <c r="D4" s="343"/>
      <c r="E4" s="343"/>
      <c r="F4" s="343"/>
      <c r="G4" s="343"/>
      <c r="H4" s="343"/>
      <c r="I4" s="343"/>
      <c r="J4" s="343"/>
      <c r="K4" s="343"/>
      <c r="L4" s="343"/>
      <c r="M4"/>
    </row>
    <row r="5" spans="1:255" s="4" customFormat="1" ht="39.75" customHeight="1">
      <c r="A5" s="352" t="s">
        <v>1</v>
      </c>
      <c r="B5" s="352" t="s">
        <v>2</v>
      </c>
      <c r="C5" s="353" t="s">
        <v>3</v>
      </c>
      <c r="D5" s="352" t="s">
        <v>4</v>
      </c>
      <c r="E5" s="352" t="s">
        <v>5</v>
      </c>
      <c r="F5" s="352" t="s">
        <v>6</v>
      </c>
      <c r="G5" s="352" t="s">
        <v>7</v>
      </c>
      <c r="H5" s="337" t="s">
        <v>8</v>
      </c>
      <c r="I5" s="337" t="s">
        <v>9</v>
      </c>
      <c r="J5" s="162" t="s">
        <v>10</v>
      </c>
      <c r="K5" s="162" t="s">
        <v>11</v>
      </c>
      <c r="L5" s="163" t="s">
        <v>12</v>
      </c>
      <c r="M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row>
    <row r="6" spans="1:255" s="4" customFormat="1" ht="21.75" customHeight="1">
      <c r="A6" s="352"/>
      <c r="B6" s="352"/>
      <c r="C6" s="353"/>
      <c r="D6" s="352"/>
      <c r="E6" s="352"/>
      <c r="F6" s="352"/>
      <c r="G6" s="352"/>
      <c r="H6" s="337"/>
      <c r="I6" s="337"/>
      <c r="J6" s="164" t="s">
        <v>13</v>
      </c>
      <c r="K6" s="164" t="s">
        <v>14</v>
      </c>
      <c r="L6" s="165" t="s">
        <v>15</v>
      </c>
      <c r="M6"/>
    </row>
    <row r="7" spans="1:255" s="4" customFormat="1" ht="12" customHeight="1">
      <c r="A7" s="160" t="s">
        <v>16</v>
      </c>
      <c r="B7" s="160" t="s">
        <v>17</v>
      </c>
      <c r="C7" s="161" t="s">
        <v>18</v>
      </c>
      <c r="D7" s="161" t="s">
        <v>19</v>
      </c>
      <c r="E7" s="160" t="s">
        <v>20</v>
      </c>
      <c r="F7" s="160" t="s">
        <v>21</v>
      </c>
      <c r="G7" s="160" t="s">
        <v>22</v>
      </c>
      <c r="H7" s="160" t="s">
        <v>23</v>
      </c>
      <c r="I7" s="160" t="s">
        <v>24</v>
      </c>
      <c r="J7" s="160" t="s">
        <v>25</v>
      </c>
      <c r="K7" s="160" t="s">
        <v>26</v>
      </c>
      <c r="L7" s="160" t="s">
        <v>27</v>
      </c>
      <c r="M7"/>
    </row>
    <row r="8" spans="1:255" s="4" customFormat="1" ht="12.75" customHeight="1">
      <c r="A8" s="7" t="s">
        <v>28</v>
      </c>
      <c r="B8" s="338" t="s">
        <v>29</v>
      </c>
      <c r="C8" s="339"/>
      <c r="D8" s="339"/>
      <c r="E8" s="339"/>
      <c r="F8" s="339"/>
      <c r="G8" s="339"/>
      <c r="H8" s="339"/>
      <c r="I8" s="339"/>
      <c r="J8" s="339"/>
      <c r="K8" s="339"/>
      <c r="L8" s="340"/>
      <c r="M8"/>
    </row>
    <row r="9" spans="1:255" s="4" customFormat="1" ht="13.9" customHeight="1">
      <c r="A9" s="8">
        <v>1</v>
      </c>
      <c r="B9" s="9" t="s">
        <v>30</v>
      </c>
      <c r="C9" s="10">
        <v>3400</v>
      </c>
      <c r="D9" s="11"/>
      <c r="E9" s="11"/>
      <c r="F9" s="11"/>
      <c r="G9" s="11"/>
      <c r="H9" s="11"/>
      <c r="I9" s="12"/>
      <c r="J9" s="13">
        <f t="shared" ref="J9:J45" si="0">H9*I9</f>
        <v>0</v>
      </c>
      <c r="K9" s="14"/>
      <c r="L9" s="15">
        <f t="shared" ref="L9:L45" si="1">J9*K9%+J9</f>
        <v>0</v>
      </c>
      <c r="M9"/>
    </row>
    <row r="10" spans="1:255" s="4" customFormat="1" ht="13.9" customHeight="1">
      <c r="A10" s="8">
        <v>2</v>
      </c>
      <c r="B10" s="9" t="s">
        <v>31</v>
      </c>
      <c r="C10" s="10">
        <v>4800</v>
      </c>
      <c r="D10" s="11"/>
      <c r="E10" s="11"/>
      <c r="F10" s="11"/>
      <c r="G10" s="11"/>
      <c r="H10" s="11"/>
      <c r="I10" s="12"/>
      <c r="J10" s="13">
        <f t="shared" si="0"/>
        <v>0</v>
      </c>
      <c r="K10" s="14"/>
      <c r="L10" s="15">
        <f t="shared" si="1"/>
        <v>0</v>
      </c>
      <c r="M10"/>
    </row>
    <row r="11" spans="1:255" s="4" customFormat="1" ht="13.9" customHeight="1">
      <c r="A11" s="8">
        <v>3</v>
      </c>
      <c r="B11" s="9" t="s">
        <v>32</v>
      </c>
      <c r="C11" s="10">
        <v>21500</v>
      </c>
      <c r="D11" s="11"/>
      <c r="E11" s="11"/>
      <c r="F11" s="11"/>
      <c r="G11" s="11"/>
      <c r="H11" s="11"/>
      <c r="I11" s="12"/>
      <c r="J11" s="13">
        <f t="shared" si="0"/>
        <v>0</v>
      </c>
      <c r="K11" s="14"/>
      <c r="L11" s="15">
        <f t="shared" si="1"/>
        <v>0</v>
      </c>
      <c r="M11"/>
    </row>
    <row r="12" spans="1:255" s="4" customFormat="1" ht="13.9" customHeight="1">
      <c r="A12" s="8">
        <v>4</v>
      </c>
      <c r="B12" s="9" t="s">
        <v>33</v>
      </c>
      <c r="C12" s="10">
        <v>7300</v>
      </c>
      <c r="D12" s="11"/>
      <c r="E12" s="11"/>
      <c r="F12" s="11"/>
      <c r="G12" s="11"/>
      <c r="H12" s="11"/>
      <c r="I12" s="12"/>
      <c r="J12" s="13">
        <f t="shared" si="0"/>
        <v>0</v>
      </c>
      <c r="K12" s="14"/>
      <c r="L12" s="15">
        <f t="shared" si="1"/>
        <v>0</v>
      </c>
      <c r="M12"/>
    </row>
    <row r="13" spans="1:255" s="4" customFormat="1" ht="14.25" customHeight="1">
      <c r="A13" s="8">
        <v>5</v>
      </c>
      <c r="B13" s="9" t="s">
        <v>34</v>
      </c>
      <c r="C13" s="10">
        <v>21500</v>
      </c>
      <c r="D13" s="11"/>
      <c r="E13" s="11"/>
      <c r="F13" s="11"/>
      <c r="G13" s="11"/>
      <c r="H13" s="11"/>
      <c r="I13" s="12"/>
      <c r="J13" s="13">
        <f t="shared" si="0"/>
        <v>0</v>
      </c>
      <c r="K13" s="14"/>
      <c r="L13" s="15">
        <f t="shared" si="1"/>
        <v>0</v>
      </c>
      <c r="M13"/>
    </row>
    <row r="14" spans="1:255" s="4" customFormat="1" ht="13.9" customHeight="1">
      <c r="A14" s="8">
        <v>6</v>
      </c>
      <c r="B14" s="9" t="s">
        <v>35</v>
      </c>
      <c r="C14" s="10">
        <v>2500</v>
      </c>
      <c r="D14" s="11"/>
      <c r="E14" s="11"/>
      <c r="F14" s="11"/>
      <c r="G14" s="11"/>
      <c r="H14" s="11"/>
      <c r="I14" s="12"/>
      <c r="J14" s="13">
        <f t="shared" si="0"/>
        <v>0</v>
      </c>
      <c r="K14" s="14"/>
      <c r="L14" s="15">
        <f t="shared" si="1"/>
        <v>0</v>
      </c>
      <c r="M14"/>
    </row>
    <row r="15" spans="1:255" s="4" customFormat="1" ht="13.9" customHeight="1">
      <c r="A15" s="8">
        <v>7</v>
      </c>
      <c r="B15" s="9" t="s">
        <v>36</v>
      </c>
      <c r="C15" s="10">
        <v>13000</v>
      </c>
      <c r="D15" s="11"/>
      <c r="E15" s="11"/>
      <c r="F15" s="11"/>
      <c r="G15" s="11"/>
      <c r="H15" s="11"/>
      <c r="I15" s="12"/>
      <c r="J15" s="13">
        <f t="shared" si="0"/>
        <v>0</v>
      </c>
      <c r="K15" s="14"/>
      <c r="L15" s="15">
        <f t="shared" si="1"/>
        <v>0</v>
      </c>
      <c r="M15"/>
    </row>
    <row r="16" spans="1:255" s="4" customFormat="1" ht="13.9" customHeight="1">
      <c r="A16" s="8">
        <v>8</v>
      </c>
      <c r="B16" s="9" t="s">
        <v>37</v>
      </c>
      <c r="C16" s="10">
        <v>5500</v>
      </c>
      <c r="D16" s="11"/>
      <c r="E16" s="11"/>
      <c r="F16" s="11"/>
      <c r="G16" s="11"/>
      <c r="H16" s="11"/>
      <c r="I16" s="12"/>
      <c r="J16" s="13">
        <f t="shared" si="0"/>
        <v>0</v>
      </c>
      <c r="K16" s="14"/>
      <c r="L16" s="15">
        <f t="shared" si="1"/>
        <v>0</v>
      </c>
      <c r="M16"/>
    </row>
    <row r="17" spans="1:13" s="4" customFormat="1" ht="13.9" customHeight="1">
      <c r="A17" s="8">
        <v>9</v>
      </c>
      <c r="B17" s="9" t="s">
        <v>38</v>
      </c>
      <c r="C17" s="10">
        <v>15000</v>
      </c>
      <c r="D17" s="11"/>
      <c r="E17" s="11"/>
      <c r="F17" s="11"/>
      <c r="G17" s="11"/>
      <c r="H17" s="11"/>
      <c r="I17" s="12"/>
      <c r="J17" s="13">
        <f t="shared" si="0"/>
        <v>0</v>
      </c>
      <c r="K17" s="14"/>
      <c r="L17" s="15">
        <f t="shared" si="1"/>
        <v>0</v>
      </c>
      <c r="M17"/>
    </row>
    <row r="18" spans="1:13" s="4" customFormat="1" ht="13.9" customHeight="1">
      <c r="A18" s="8">
        <v>10</v>
      </c>
      <c r="B18" s="9" t="s">
        <v>39</v>
      </c>
      <c r="C18" s="10">
        <v>14000</v>
      </c>
      <c r="D18" s="11"/>
      <c r="E18" s="11"/>
      <c r="F18" s="11"/>
      <c r="G18" s="11"/>
      <c r="H18" s="11"/>
      <c r="I18" s="12"/>
      <c r="J18" s="13">
        <f t="shared" si="0"/>
        <v>0</v>
      </c>
      <c r="K18" s="14"/>
      <c r="L18" s="15">
        <f t="shared" si="1"/>
        <v>0</v>
      </c>
      <c r="M18"/>
    </row>
    <row r="19" spans="1:13" s="4" customFormat="1" ht="13.9" customHeight="1">
      <c r="A19" s="8">
        <v>11</v>
      </c>
      <c r="B19" s="9" t="s">
        <v>40</v>
      </c>
      <c r="C19" s="10">
        <v>15000</v>
      </c>
      <c r="D19" s="11"/>
      <c r="E19" s="11"/>
      <c r="F19" s="11"/>
      <c r="G19" s="11"/>
      <c r="H19" s="11"/>
      <c r="I19" s="12"/>
      <c r="J19" s="13">
        <f t="shared" si="0"/>
        <v>0</v>
      </c>
      <c r="K19" s="14"/>
      <c r="L19" s="15">
        <f t="shared" si="1"/>
        <v>0</v>
      </c>
      <c r="M19"/>
    </row>
    <row r="20" spans="1:13" s="4" customFormat="1" ht="13.9" customHeight="1">
      <c r="A20" s="8">
        <v>12</v>
      </c>
      <c r="B20" s="9" t="s">
        <v>41</v>
      </c>
      <c r="C20" s="10">
        <v>3000</v>
      </c>
      <c r="D20" s="11"/>
      <c r="E20" s="11"/>
      <c r="F20" s="11"/>
      <c r="G20" s="11"/>
      <c r="H20" s="11"/>
      <c r="I20" s="12"/>
      <c r="J20" s="13">
        <f t="shared" si="0"/>
        <v>0</v>
      </c>
      <c r="K20" s="14"/>
      <c r="L20" s="15">
        <f t="shared" si="1"/>
        <v>0</v>
      </c>
      <c r="M20"/>
    </row>
    <row r="21" spans="1:13" s="4" customFormat="1" ht="13.5" customHeight="1">
      <c r="A21" s="8">
        <v>13</v>
      </c>
      <c r="B21" s="9" t="s">
        <v>42</v>
      </c>
      <c r="C21" s="10">
        <v>33500</v>
      </c>
      <c r="D21" s="11"/>
      <c r="E21" s="11"/>
      <c r="F21" s="11"/>
      <c r="G21" s="11"/>
      <c r="H21" s="11"/>
      <c r="I21" s="12"/>
      <c r="J21" s="13">
        <f t="shared" si="0"/>
        <v>0</v>
      </c>
      <c r="K21" s="14"/>
      <c r="L21" s="15">
        <f t="shared" si="1"/>
        <v>0</v>
      </c>
      <c r="M21"/>
    </row>
    <row r="22" spans="1:13" s="4" customFormat="1" ht="13.9" customHeight="1">
      <c r="A22" s="8">
        <v>14</v>
      </c>
      <c r="B22" s="9" t="s">
        <v>43</v>
      </c>
      <c r="C22" s="10">
        <v>21500</v>
      </c>
      <c r="D22" s="11"/>
      <c r="E22" s="11"/>
      <c r="F22" s="11"/>
      <c r="G22" s="11"/>
      <c r="H22" s="11"/>
      <c r="I22" s="12"/>
      <c r="J22" s="13">
        <f t="shared" si="0"/>
        <v>0</v>
      </c>
      <c r="K22" s="14"/>
      <c r="L22" s="15">
        <f t="shared" si="1"/>
        <v>0</v>
      </c>
      <c r="M22"/>
    </row>
    <row r="23" spans="1:13" s="4" customFormat="1" ht="13.9" customHeight="1">
      <c r="A23" s="8">
        <v>15</v>
      </c>
      <c r="B23" s="9" t="s">
        <v>44</v>
      </c>
      <c r="C23" s="10">
        <v>6500</v>
      </c>
      <c r="D23" s="11"/>
      <c r="E23" s="11"/>
      <c r="F23" s="11"/>
      <c r="G23" s="11"/>
      <c r="H23" s="11"/>
      <c r="I23" s="12"/>
      <c r="J23" s="13">
        <f t="shared" si="0"/>
        <v>0</v>
      </c>
      <c r="K23" s="14"/>
      <c r="L23" s="15">
        <f t="shared" si="1"/>
        <v>0</v>
      </c>
      <c r="M23"/>
    </row>
    <row r="24" spans="1:13" s="4" customFormat="1" ht="13.9" customHeight="1">
      <c r="A24" s="8">
        <v>16</v>
      </c>
      <c r="B24" s="9" t="s">
        <v>427</v>
      </c>
      <c r="C24" s="10">
        <v>7000</v>
      </c>
      <c r="D24" s="11"/>
      <c r="E24" s="11"/>
      <c r="F24" s="11"/>
      <c r="G24" s="11"/>
      <c r="H24" s="11"/>
      <c r="I24" s="12"/>
      <c r="J24" s="13">
        <f t="shared" si="0"/>
        <v>0</v>
      </c>
      <c r="K24" s="14"/>
      <c r="L24" s="15">
        <f t="shared" si="1"/>
        <v>0</v>
      </c>
      <c r="M24"/>
    </row>
    <row r="25" spans="1:13" s="4" customFormat="1" ht="13.9" customHeight="1">
      <c r="A25" s="8">
        <v>17</v>
      </c>
      <c r="B25" s="9" t="s">
        <v>45</v>
      </c>
      <c r="C25" s="10">
        <v>45000</v>
      </c>
      <c r="D25" s="11"/>
      <c r="E25" s="11"/>
      <c r="F25" s="11"/>
      <c r="G25" s="11"/>
      <c r="H25" s="11"/>
      <c r="I25" s="12"/>
      <c r="J25" s="13">
        <f t="shared" si="0"/>
        <v>0</v>
      </c>
      <c r="K25" s="14"/>
      <c r="L25" s="15">
        <f t="shared" si="1"/>
        <v>0</v>
      </c>
      <c r="M25"/>
    </row>
    <row r="26" spans="1:13" s="4" customFormat="1" ht="13.9" customHeight="1">
      <c r="A26" s="8">
        <v>18</v>
      </c>
      <c r="B26" s="9" t="s">
        <v>46</v>
      </c>
      <c r="C26" s="10">
        <v>9400</v>
      </c>
      <c r="D26" s="11"/>
      <c r="E26" s="11"/>
      <c r="F26" s="11"/>
      <c r="G26" s="11"/>
      <c r="H26" s="11"/>
      <c r="I26" s="12"/>
      <c r="J26" s="13">
        <f t="shared" si="0"/>
        <v>0</v>
      </c>
      <c r="K26" s="14"/>
      <c r="L26" s="15">
        <f t="shared" si="1"/>
        <v>0</v>
      </c>
      <c r="M26"/>
    </row>
    <row r="27" spans="1:13" s="4" customFormat="1" ht="13.9" customHeight="1">
      <c r="A27" s="8">
        <v>19</v>
      </c>
      <c r="B27" s="9" t="s">
        <v>47</v>
      </c>
      <c r="C27" s="10">
        <v>2500</v>
      </c>
      <c r="D27" s="11"/>
      <c r="E27" s="11"/>
      <c r="F27" s="11"/>
      <c r="G27" s="11"/>
      <c r="H27" s="11"/>
      <c r="I27" s="12"/>
      <c r="J27" s="13">
        <f t="shared" si="0"/>
        <v>0</v>
      </c>
      <c r="K27" s="14"/>
      <c r="L27" s="15">
        <f t="shared" si="1"/>
        <v>0</v>
      </c>
      <c r="M27"/>
    </row>
    <row r="28" spans="1:13" s="4" customFormat="1" ht="13.9" customHeight="1">
      <c r="A28" s="8">
        <v>20</v>
      </c>
      <c r="B28" s="9" t="s">
        <v>48</v>
      </c>
      <c r="C28" s="10">
        <v>2500</v>
      </c>
      <c r="D28" s="11"/>
      <c r="E28" s="11"/>
      <c r="F28" s="11"/>
      <c r="G28" s="11"/>
      <c r="H28" s="11"/>
      <c r="I28" s="12"/>
      <c r="J28" s="13">
        <f t="shared" si="0"/>
        <v>0</v>
      </c>
      <c r="K28" s="14"/>
      <c r="L28" s="15">
        <f t="shared" si="1"/>
        <v>0</v>
      </c>
      <c r="M28"/>
    </row>
    <row r="29" spans="1:13" s="4" customFormat="1" ht="13.9" customHeight="1">
      <c r="A29" s="8">
        <v>21</v>
      </c>
      <c r="B29" s="9" t="s">
        <v>49</v>
      </c>
      <c r="C29" s="10">
        <v>5500</v>
      </c>
      <c r="D29" s="11"/>
      <c r="E29" s="11"/>
      <c r="F29" s="11"/>
      <c r="G29" s="11"/>
      <c r="H29" s="11"/>
      <c r="I29" s="12"/>
      <c r="J29" s="13">
        <f t="shared" si="0"/>
        <v>0</v>
      </c>
      <c r="K29" s="14"/>
      <c r="L29" s="15">
        <f t="shared" si="1"/>
        <v>0</v>
      </c>
      <c r="M29"/>
    </row>
    <row r="30" spans="1:13" s="4" customFormat="1" ht="13.9" customHeight="1">
      <c r="A30" s="8">
        <v>22</v>
      </c>
      <c r="B30" s="9" t="s">
        <v>50</v>
      </c>
      <c r="C30" s="10">
        <v>3500</v>
      </c>
      <c r="D30" s="11"/>
      <c r="E30" s="11"/>
      <c r="F30" s="11"/>
      <c r="G30" s="11"/>
      <c r="H30" s="11"/>
      <c r="I30" s="12"/>
      <c r="J30" s="13">
        <f t="shared" si="0"/>
        <v>0</v>
      </c>
      <c r="K30" s="14"/>
      <c r="L30" s="15">
        <f t="shared" si="1"/>
        <v>0</v>
      </c>
      <c r="M30"/>
    </row>
    <row r="31" spans="1:13" s="4" customFormat="1" ht="13.9" customHeight="1">
      <c r="A31" s="8">
        <v>23</v>
      </c>
      <c r="B31" s="9" t="s">
        <v>51</v>
      </c>
      <c r="C31" s="10">
        <v>5500</v>
      </c>
      <c r="D31" s="11"/>
      <c r="E31" s="11"/>
      <c r="F31" s="11"/>
      <c r="G31" s="11"/>
      <c r="H31" s="11"/>
      <c r="I31" s="12"/>
      <c r="J31" s="13">
        <f t="shared" si="0"/>
        <v>0</v>
      </c>
      <c r="K31" s="14"/>
      <c r="L31" s="15">
        <f t="shared" si="1"/>
        <v>0</v>
      </c>
      <c r="M31"/>
    </row>
    <row r="32" spans="1:13" s="4" customFormat="1" ht="13.9" customHeight="1">
      <c r="A32" s="8">
        <v>24</v>
      </c>
      <c r="B32" s="9" t="s">
        <v>52</v>
      </c>
      <c r="C32" s="10">
        <v>2000</v>
      </c>
      <c r="D32" s="11"/>
      <c r="E32" s="11"/>
      <c r="F32" s="11"/>
      <c r="G32" s="11"/>
      <c r="H32" s="11"/>
      <c r="I32" s="12"/>
      <c r="J32" s="13">
        <f t="shared" si="0"/>
        <v>0</v>
      </c>
      <c r="K32" s="14"/>
      <c r="L32" s="15">
        <f t="shared" si="1"/>
        <v>0</v>
      </c>
      <c r="M32"/>
    </row>
    <row r="33" spans="1:13" s="4" customFormat="1" ht="13.9" customHeight="1">
      <c r="A33" s="8">
        <v>25</v>
      </c>
      <c r="B33" s="9" t="s">
        <v>377</v>
      </c>
      <c r="C33" s="10">
        <v>3000</v>
      </c>
      <c r="D33" s="11"/>
      <c r="E33" s="11"/>
      <c r="F33" s="11"/>
      <c r="G33" s="11"/>
      <c r="H33" s="11"/>
      <c r="I33" s="12"/>
      <c r="J33" s="13">
        <f t="shared" si="0"/>
        <v>0</v>
      </c>
      <c r="K33" s="14"/>
      <c r="L33" s="15">
        <f t="shared" si="1"/>
        <v>0</v>
      </c>
      <c r="M33"/>
    </row>
    <row r="34" spans="1:13" s="4" customFormat="1" ht="13.9" customHeight="1">
      <c r="A34" s="8">
        <v>26</v>
      </c>
      <c r="B34" s="9" t="s">
        <v>53</v>
      </c>
      <c r="C34" s="10">
        <v>3000</v>
      </c>
      <c r="D34" s="11"/>
      <c r="E34" s="11"/>
      <c r="F34" s="11"/>
      <c r="G34" s="11"/>
      <c r="H34" s="11"/>
      <c r="I34" s="12"/>
      <c r="J34" s="13">
        <f t="shared" si="0"/>
        <v>0</v>
      </c>
      <c r="K34" s="14"/>
      <c r="L34" s="15">
        <f t="shared" si="1"/>
        <v>0</v>
      </c>
      <c r="M34"/>
    </row>
    <row r="35" spans="1:13" s="4" customFormat="1" ht="13.9" customHeight="1">
      <c r="A35" s="8">
        <v>27</v>
      </c>
      <c r="B35" s="9" t="s">
        <v>54</v>
      </c>
      <c r="C35" s="10">
        <v>1000</v>
      </c>
      <c r="D35" s="11"/>
      <c r="E35" s="11"/>
      <c r="F35" s="11"/>
      <c r="G35" s="11"/>
      <c r="H35" s="11"/>
      <c r="I35" s="12"/>
      <c r="J35" s="13">
        <f t="shared" si="0"/>
        <v>0</v>
      </c>
      <c r="K35" s="14"/>
      <c r="L35" s="15">
        <f t="shared" si="1"/>
        <v>0</v>
      </c>
      <c r="M35"/>
    </row>
    <row r="36" spans="1:13" s="4" customFormat="1" ht="13.9" customHeight="1">
      <c r="A36" s="8">
        <v>28</v>
      </c>
      <c r="B36" s="9" t="s">
        <v>55</v>
      </c>
      <c r="C36" s="10">
        <v>36000</v>
      </c>
      <c r="D36" s="16"/>
      <c r="E36" s="16"/>
      <c r="F36" s="16"/>
      <c r="G36" s="11"/>
      <c r="H36" s="11"/>
      <c r="I36" s="12"/>
      <c r="J36" s="13">
        <f t="shared" si="0"/>
        <v>0</v>
      </c>
      <c r="K36" s="14"/>
      <c r="L36" s="15">
        <f t="shared" si="1"/>
        <v>0</v>
      </c>
      <c r="M36"/>
    </row>
    <row r="37" spans="1:13" s="4" customFormat="1" ht="13.9" customHeight="1">
      <c r="A37" s="8">
        <v>29</v>
      </c>
      <c r="B37" s="9" t="s">
        <v>56</v>
      </c>
      <c r="C37" s="10">
        <v>3000</v>
      </c>
      <c r="D37" s="11"/>
      <c r="E37" s="11"/>
      <c r="F37" s="11"/>
      <c r="G37" s="11"/>
      <c r="H37" s="11"/>
      <c r="I37" s="12"/>
      <c r="J37" s="13">
        <f t="shared" si="0"/>
        <v>0</v>
      </c>
      <c r="K37" s="14"/>
      <c r="L37" s="15">
        <f t="shared" si="1"/>
        <v>0</v>
      </c>
      <c r="M37"/>
    </row>
    <row r="38" spans="1:13" s="4" customFormat="1" ht="13.9" customHeight="1">
      <c r="A38" s="8">
        <v>30</v>
      </c>
      <c r="B38" s="9" t="s">
        <v>57</v>
      </c>
      <c r="C38" s="10">
        <v>3500</v>
      </c>
      <c r="D38" s="11"/>
      <c r="E38" s="11"/>
      <c r="F38" s="11"/>
      <c r="G38" s="11"/>
      <c r="H38" s="11"/>
      <c r="I38" s="12"/>
      <c r="J38" s="13">
        <f t="shared" si="0"/>
        <v>0</v>
      </c>
      <c r="K38" s="14"/>
      <c r="L38" s="15">
        <f t="shared" si="1"/>
        <v>0</v>
      </c>
      <c r="M38"/>
    </row>
    <row r="39" spans="1:13" s="4" customFormat="1" ht="13.9" customHeight="1">
      <c r="A39" s="8">
        <v>31</v>
      </c>
      <c r="B39" s="9" t="s">
        <v>58</v>
      </c>
      <c r="C39" s="10">
        <v>3500</v>
      </c>
      <c r="D39" s="11"/>
      <c r="E39" s="11"/>
      <c r="F39" s="11"/>
      <c r="G39" s="11"/>
      <c r="H39" s="11"/>
      <c r="I39" s="12"/>
      <c r="J39" s="13">
        <f t="shared" si="0"/>
        <v>0</v>
      </c>
      <c r="K39" s="14"/>
      <c r="L39" s="15">
        <f t="shared" si="1"/>
        <v>0</v>
      </c>
      <c r="M39"/>
    </row>
    <row r="40" spans="1:13" s="4" customFormat="1" ht="13.9" customHeight="1">
      <c r="A40" s="8">
        <v>32</v>
      </c>
      <c r="B40" s="17" t="s">
        <v>59</v>
      </c>
      <c r="C40" s="10">
        <v>45000</v>
      </c>
      <c r="D40" s="11"/>
      <c r="E40" s="11"/>
      <c r="F40" s="11"/>
      <c r="G40" s="11"/>
      <c r="H40" s="11"/>
      <c r="I40" s="12"/>
      <c r="J40" s="13">
        <f t="shared" si="0"/>
        <v>0</v>
      </c>
      <c r="K40" s="14"/>
      <c r="L40" s="15">
        <f t="shared" si="1"/>
        <v>0</v>
      </c>
      <c r="M40"/>
    </row>
    <row r="41" spans="1:13" s="4" customFormat="1" ht="13.9" customHeight="1">
      <c r="A41" s="8">
        <v>33</v>
      </c>
      <c r="B41" s="17" t="s">
        <v>60</v>
      </c>
      <c r="C41" s="10">
        <v>45000</v>
      </c>
      <c r="D41" s="11"/>
      <c r="E41" s="11"/>
      <c r="F41" s="11"/>
      <c r="G41" s="11"/>
      <c r="H41" s="11"/>
      <c r="I41" s="12"/>
      <c r="J41" s="13">
        <f t="shared" si="0"/>
        <v>0</v>
      </c>
      <c r="K41" s="14"/>
      <c r="L41" s="15">
        <f t="shared" si="1"/>
        <v>0</v>
      </c>
      <c r="M41"/>
    </row>
    <row r="42" spans="1:13" s="4" customFormat="1" ht="13.9" customHeight="1">
      <c r="A42" s="8">
        <v>34</v>
      </c>
      <c r="B42" s="19" t="s">
        <v>61</v>
      </c>
      <c r="C42" s="10">
        <v>3500</v>
      </c>
      <c r="D42" s="11"/>
      <c r="E42" s="11"/>
      <c r="F42" s="11"/>
      <c r="G42" s="11"/>
      <c r="H42" s="11"/>
      <c r="I42" s="12"/>
      <c r="J42" s="13">
        <f t="shared" si="0"/>
        <v>0</v>
      </c>
      <c r="K42" s="14"/>
      <c r="L42" s="15">
        <f t="shared" si="1"/>
        <v>0</v>
      </c>
      <c r="M42"/>
    </row>
    <row r="43" spans="1:13" s="4" customFormat="1" ht="13.9" customHeight="1">
      <c r="A43" s="8">
        <v>35</v>
      </c>
      <c r="B43" s="17" t="s">
        <v>62</v>
      </c>
      <c r="C43" s="10">
        <v>600</v>
      </c>
      <c r="D43" s="11"/>
      <c r="E43" s="11"/>
      <c r="F43" s="11"/>
      <c r="G43" s="11"/>
      <c r="H43" s="11"/>
      <c r="I43" s="12"/>
      <c r="J43" s="13">
        <f t="shared" si="0"/>
        <v>0</v>
      </c>
      <c r="K43" s="14"/>
      <c r="L43" s="15">
        <f t="shared" si="1"/>
        <v>0</v>
      </c>
      <c r="M43"/>
    </row>
    <row r="44" spans="1:13" s="20" customFormat="1" ht="13.15" customHeight="1">
      <c r="A44" s="18">
        <v>36</v>
      </c>
      <c r="B44" s="17" t="s">
        <v>63</v>
      </c>
      <c r="C44" s="10">
        <v>600</v>
      </c>
      <c r="D44" s="11"/>
      <c r="E44" s="11"/>
      <c r="F44" s="11"/>
      <c r="G44" s="11"/>
      <c r="H44" s="11"/>
      <c r="I44" s="12"/>
      <c r="J44" s="13">
        <f t="shared" si="0"/>
        <v>0</v>
      </c>
      <c r="K44" s="14"/>
      <c r="L44" s="15">
        <f t="shared" si="1"/>
        <v>0</v>
      </c>
    </row>
    <row r="45" spans="1:13" s="4" customFormat="1" ht="13.9" customHeight="1">
      <c r="A45" s="8">
        <v>37</v>
      </c>
      <c r="B45" s="17" t="s">
        <v>64</v>
      </c>
      <c r="C45" s="10">
        <v>3000</v>
      </c>
      <c r="D45" s="11"/>
      <c r="E45" s="11"/>
      <c r="F45" s="11"/>
      <c r="G45" s="11"/>
      <c r="H45" s="11"/>
      <c r="I45" s="12"/>
      <c r="J45" s="13">
        <f t="shared" si="0"/>
        <v>0</v>
      </c>
      <c r="K45" s="14"/>
      <c r="L45" s="15">
        <f t="shared" si="1"/>
        <v>0</v>
      </c>
      <c r="M45"/>
    </row>
    <row r="46" spans="1:13" s="30" customFormat="1" ht="13.15" customHeight="1">
      <c r="A46" s="23" t="s">
        <v>66</v>
      </c>
      <c r="B46" s="24" t="s">
        <v>67</v>
      </c>
      <c r="C46" s="25"/>
      <c r="D46" s="26"/>
      <c r="E46" s="26"/>
      <c r="F46" s="26"/>
      <c r="G46" s="26"/>
      <c r="H46" s="26"/>
      <c r="I46" s="26"/>
      <c r="J46" s="27"/>
      <c r="K46" s="28"/>
      <c r="L46" s="29"/>
    </row>
    <row r="47" spans="1:13" s="37" customFormat="1" ht="13.15" customHeight="1">
      <c r="A47" s="31">
        <v>1</v>
      </c>
      <c r="B47" s="32" t="s">
        <v>68</v>
      </c>
      <c r="C47" s="33">
        <v>11000</v>
      </c>
      <c r="D47" s="34"/>
      <c r="E47" s="35"/>
      <c r="F47" s="35"/>
      <c r="G47" s="35"/>
      <c r="H47" s="35"/>
      <c r="I47" s="36"/>
      <c r="J47" s="13">
        <f t="shared" ref="J47:J88" si="2">H47*I47</f>
        <v>0</v>
      </c>
      <c r="K47" s="22"/>
      <c r="L47" s="15">
        <f t="shared" ref="L47:L88" si="3">J47*K47%+J47</f>
        <v>0</v>
      </c>
    </row>
    <row r="48" spans="1:13" s="37" customFormat="1" ht="13.15" customHeight="1">
      <c r="A48" s="38">
        <v>2</v>
      </c>
      <c r="B48" s="32" t="s">
        <v>69</v>
      </c>
      <c r="C48" s="39">
        <v>4000</v>
      </c>
      <c r="D48" s="40"/>
      <c r="E48" s="11"/>
      <c r="F48" s="11"/>
      <c r="G48" s="11"/>
      <c r="H48" s="11"/>
      <c r="I48" s="12"/>
      <c r="J48" s="13">
        <f t="shared" si="2"/>
        <v>0</v>
      </c>
      <c r="K48" s="14"/>
      <c r="L48" s="15">
        <f t="shared" si="3"/>
        <v>0</v>
      </c>
    </row>
    <row r="49" spans="1:12" s="37" customFormat="1" ht="13.15" customHeight="1">
      <c r="A49" s="38">
        <v>3</v>
      </c>
      <c r="B49" s="32" t="s">
        <v>70</v>
      </c>
      <c r="C49" s="39">
        <v>2600</v>
      </c>
      <c r="D49" s="40"/>
      <c r="E49" s="11"/>
      <c r="F49" s="11"/>
      <c r="G49" s="11"/>
      <c r="H49" s="11"/>
      <c r="I49" s="12"/>
      <c r="J49" s="13">
        <f t="shared" si="2"/>
        <v>0</v>
      </c>
      <c r="K49" s="14"/>
      <c r="L49" s="15">
        <f t="shared" si="3"/>
        <v>0</v>
      </c>
    </row>
    <row r="50" spans="1:12" s="37" customFormat="1" ht="13.15" customHeight="1">
      <c r="A50" s="38">
        <v>4</v>
      </c>
      <c r="B50" s="32" t="s">
        <v>71</v>
      </c>
      <c r="C50" s="39">
        <v>27000</v>
      </c>
      <c r="D50" s="40"/>
      <c r="E50" s="11"/>
      <c r="F50" s="11"/>
      <c r="G50" s="11"/>
      <c r="H50" s="11"/>
      <c r="I50" s="12"/>
      <c r="J50" s="13">
        <f t="shared" si="2"/>
        <v>0</v>
      </c>
      <c r="K50" s="14"/>
      <c r="L50" s="15">
        <f t="shared" si="3"/>
        <v>0</v>
      </c>
    </row>
    <row r="51" spans="1:12" s="37" customFormat="1" ht="13.15" customHeight="1">
      <c r="A51" s="38">
        <v>5</v>
      </c>
      <c r="B51" s="32" t="s">
        <v>72</v>
      </c>
      <c r="C51" s="39">
        <v>8500</v>
      </c>
      <c r="D51" s="40"/>
      <c r="E51" s="11"/>
      <c r="F51" s="11"/>
      <c r="G51" s="11"/>
      <c r="H51" s="11"/>
      <c r="I51" s="12"/>
      <c r="J51" s="13">
        <f t="shared" si="2"/>
        <v>0</v>
      </c>
      <c r="K51" s="14"/>
      <c r="L51" s="15">
        <f t="shared" si="3"/>
        <v>0</v>
      </c>
    </row>
    <row r="52" spans="1:12" s="37" customFormat="1" ht="13.15" customHeight="1">
      <c r="A52" s="38">
        <v>6</v>
      </c>
      <c r="B52" s="32" t="s">
        <v>73</v>
      </c>
      <c r="C52" s="39">
        <v>8300</v>
      </c>
      <c r="D52" s="40"/>
      <c r="E52" s="11"/>
      <c r="F52" s="11"/>
      <c r="G52" s="11"/>
      <c r="H52" s="11"/>
      <c r="I52" s="12"/>
      <c r="J52" s="13">
        <f t="shared" si="2"/>
        <v>0</v>
      </c>
      <c r="K52" s="14"/>
      <c r="L52" s="15">
        <f t="shared" si="3"/>
        <v>0</v>
      </c>
    </row>
    <row r="53" spans="1:12" s="37" customFormat="1" ht="13.15" customHeight="1">
      <c r="A53" s="38">
        <v>7</v>
      </c>
      <c r="B53" s="32" t="s">
        <v>393</v>
      </c>
      <c r="C53" s="39">
        <v>4500</v>
      </c>
      <c r="D53" s="40"/>
      <c r="E53" s="11"/>
      <c r="F53" s="11"/>
      <c r="G53" s="11"/>
      <c r="H53" s="11"/>
      <c r="I53" s="12"/>
      <c r="J53" s="13">
        <f t="shared" si="2"/>
        <v>0</v>
      </c>
      <c r="K53" s="14"/>
      <c r="L53" s="15">
        <f t="shared" si="3"/>
        <v>0</v>
      </c>
    </row>
    <row r="54" spans="1:12" s="37" customFormat="1" ht="13.15" customHeight="1">
      <c r="A54" s="38">
        <v>8</v>
      </c>
      <c r="B54" s="32" t="s">
        <v>392</v>
      </c>
      <c r="C54" s="39">
        <v>4000</v>
      </c>
      <c r="D54" s="40"/>
      <c r="E54" s="11"/>
      <c r="F54" s="11"/>
      <c r="G54" s="11"/>
      <c r="H54" s="11"/>
      <c r="I54" s="12"/>
      <c r="J54" s="13">
        <f t="shared" si="2"/>
        <v>0</v>
      </c>
      <c r="K54" s="14"/>
      <c r="L54" s="15">
        <f t="shared" si="3"/>
        <v>0</v>
      </c>
    </row>
    <row r="55" spans="1:12" s="37" customFormat="1" ht="13.15" customHeight="1">
      <c r="A55" s="38">
        <v>9</v>
      </c>
      <c r="B55" s="32" t="s">
        <v>74</v>
      </c>
      <c r="C55" s="39">
        <v>4500</v>
      </c>
      <c r="D55" s="40"/>
      <c r="E55" s="11"/>
      <c r="F55" s="11"/>
      <c r="G55" s="11"/>
      <c r="H55" s="11"/>
      <c r="I55" s="12"/>
      <c r="J55" s="13">
        <f t="shared" si="2"/>
        <v>0</v>
      </c>
      <c r="K55" s="14"/>
      <c r="L55" s="15">
        <f t="shared" si="3"/>
        <v>0</v>
      </c>
    </row>
    <row r="56" spans="1:12" s="37" customFormat="1" ht="13.15" customHeight="1">
      <c r="A56" s="38">
        <v>10</v>
      </c>
      <c r="B56" s="32" t="s">
        <v>75</v>
      </c>
      <c r="C56" s="39">
        <v>4000</v>
      </c>
      <c r="D56" s="40"/>
      <c r="E56" s="11"/>
      <c r="F56" s="11"/>
      <c r="G56" s="11"/>
      <c r="H56" s="11"/>
      <c r="I56" s="12"/>
      <c r="J56" s="13">
        <f t="shared" si="2"/>
        <v>0</v>
      </c>
      <c r="K56" s="14"/>
      <c r="L56" s="15">
        <f t="shared" si="3"/>
        <v>0</v>
      </c>
    </row>
    <row r="57" spans="1:12" s="37" customFormat="1" ht="13.15" customHeight="1">
      <c r="A57" s="38">
        <v>11</v>
      </c>
      <c r="B57" s="32" t="s">
        <v>76</v>
      </c>
      <c r="C57" s="39">
        <v>1000</v>
      </c>
      <c r="D57" s="40"/>
      <c r="E57" s="11"/>
      <c r="F57" s="11"/>
      <c r="G57" s="11"/>
      <c r="H57" s="11"/>
      <c r="I57" s="12"/>
      <c r="J57" s="13">
        <f t="shared" si="2"/>
        <v>0</v>
      </c>
      <c r="K57" s="14"/>
      <c r="L57" s="15">
        <f t="shared" si="3"/>
        <v>0</v>
      </c>
    </row>
    <row r="58" spans="1:12" s="37" customFormat="1" ht="13.15" customHeight="1">
      <c r="A58" s="38">
        <v>12</v>
      </c>
      <c r="B58" s="32" t="s">
        <v>77</v>
      </c>
      <c r="C58" s="39">
        <v>1500</v>
      </c>
      <c r="D58" s="40"/>
      <c r="E58" s="11"/>
      <c r="F58" s="11"/>
      <c r="G58" s="11"/>
      <c r="H58" s="11"/>
      <c r="I58" s="12"/>
      <c r="J58" s="13">
        <f t="shared" si="2"/>
        <v>0</v>
      </c>
      <c r="K58" s="14"/>
      <c r="L58" s="15">
        <f t="shared" si="3"/>
        <v>0</v>
      </c>
    </row>
    <row r="59" spans="1:12" s="37" customFormat="1" ht="13.15" customHeight="1">
      <c r="A59" s="38">
        <v>13</v>
      </c>
      <c r="B59" s="32" t="s">
        <v>378</v>
      </c>
      <c r="C59" s="39">
        <v>600</v>
      </c>
      <c r="D59" s="40"/>
      <c r="E59" s="11"/>
      <c r="F59" s="11"/>
      <c r="G59" s="11"/>
      <c r="H59" s="11"/>
      <c r="I59" s="12"/>
      <c r="J59" s="13">
        <f t="shared" si="2"/>
        <v>0</v>
      </c>
      <c r="K59" s="14"/>
      <c r="L59" s="15">
        <f t="shared" si="3"/>
        <v>0</v>
      </c>
    </row>
    <row r="60" spans="1:12" s="37" customFormat="1" ht="13.15" customHeight="1">
      <c r="A60" s="38">
        <v>14</v>
      </c>
      <c r="B60" s="32" t="s">
        <v>78</v>
      </c>
      <c r="C60" s="39">
        <v>1500</v>
      </c>
      <c r="D60" s="40"/>
      <c r="E60" s="11"/>
      <c r="F60" s="11"/>
      <c r="G60" s="11"/>
      <c r="H60" s="11"/>
      <c r="I60" s="12"/>
      <c r="J60" s="13">
        <f t="shared" si="2"/>
        <v>0</v>
      </c>
      <c r="K60" s="14"/>
      <c r="L60" s="15">
        <f t="shared" si="3"/>
        <v>0</v>
      </c>
    </row>
    <row r="61" spans="1:12" s="37" customFormat="1" ht="13.15" customHeight="1">
      <c r="A61" s="38">
        <v>15</v>
      </c>
      <c r="B61" s="32" t="s">
        <v>79</v>
      </c>
      <c r="C61" s="39">
        <v>4000</v>
      </c>
      <c r="D61" s="40"/>
      <c r="E61" s="11"/>
      <c r="F61" s="11"/>
      <c r="G61" s="11"/>
      <c r="H61" s="11"/>
      <c r="I61" s="12"/>
      <c r="J61" s="13">
        <f t="shared" si="2"/>
        <v>0</v>
      </c>
      <c r="K61" s="14"/>
      <c r="L61" s="15">
        <f t="shared" si="3"/>
        <v>0</v>
      </c>
    </row>
    <row r="62" spans="1:12" s="37" customFormat="1" ht="13.15" customHeight="1">
      <c r="A62" s="38">
        <v>16</v>
      </c>
      <c r="B62" s="32" t="s">
        <v>80</v>
      </c>
      <c r="C62" s="39">
        <v>4300</v>
      </c>
      <c r="D62" s="40"/>
      <c r="E62" s="11"/>
      <c r="F62" s="11"/>
      <c r="G62" s="11"/>
      <c r="H62" s="11"/>
      <c r="I62" s="12"/>
      <c r="J62" s="13">
        <f t="shared" si="2"/>
        <v>0</v>
      </c>
      <c r="K62" s="14"/>
      <c r="L62" s="15">
        <f t="shared" si="3"/>
        <v>0</v>
      </c>
    </row>
    <row r="63" spans="1:12" s="37" customFormat="1" ht="13.15" customHeight="1">
      <c r="A63" s="38">
        <v>17</v>
      </c>
      <c r="B63" s="32" t="s">
        <v>81</v>
      </c>
      <c r="C63" s="39">
        <v>2100</v>
      </c>
      <c r="D63" s="40"/>
      <c r="E63" s="11"/>
      <c r="F63" s="11"/>
      <c r="G63" s="11"/>
      <c r="H63" s="11"/>
      <c r="I63" s="12"/>
      <c r="J63" s="13">
        <f t="shared" si="2"/>
        <v>0</v>
      </c>
      <c r="K63" s="14"/>
      <c r="L63" s="15">
        <f t="shared" si="3"/>
        <v>0</v>
      </c>
    </row>
    <row r="64" spans="1:12" s="37" customFormat="1" ht="13.15" customHeight="1">
      <c r="A64" s="38">
        <v>18</v>
      </c>
      <c r="B64" s="32" t="s">
        <v>82</v>
      </c>
      <c r="C64" s="39">
        <v>2400</v>
      </c>
      <c r="D64" s="40"/>
      <c r="E64" s="11"/>
      <c r="F64" s="11"/>
      <c r="G64" s="11"/>
      <c r="H64" s="11"/>
      <c r="I64" s="12"/>
      <c r="J64" s="13">
        <f t="shared" si="2"/>
        <v>0</v>
      </c>
      <c r="K64" s="14"/>
      <c r="L64" s="15">
        <f t="shared" si="3"/>
        <v>0</v>
      </c>
    </row>
    <row r="65" spans="1:12" s="37" customFormat="1" ht="13.15" customHeight="1">
      <c r="A65" s="38">
        <v>19</v>
      </c>
      <c r="B65" s="32" t="s">
        <v>83</v>
      </c>
      <c r="C65" s="39">
        <v>2000</v>
      </c>
      <c r="D65" s="40"/>
      <c r="E65" s="11"/>
      <c r="F65" s="11"/>
      <c r="G65" s="11"/>
      <c r="H65" s="11"/>
      <c r="I65" s="12"/>
      <c r="J65" s="13">
        <f t="shared" si="2"/>
        <v>0</v>
      </c>
      <c r="K65" s="14"/>
      <c r="L65" s="15">
        <f t="shared" si="3"/>
        <v>0</v>
      </c>
    </row>
    <row r="66" spans="1:12" s="37" customFormat="1" ht="13.15" customHeight="1">
      <c r="A66" s="38">
        <v>20</v>
      </c>
      <c r="B66" s="32" t="s">
        <v>84</v>
      </c>
      <c r="C66" s="39">
        <v>2000</v>
      </c>
      <c r="D66" s="40"/>
      <c r="E66" s="11"/>
      <c r="F66" s="11"/>
      <c r="G66" s="11"/>
      <c r="H66" s="11"/>
      <c r="I66" s="12"/>
      <c r="J66" s="13">
        <f t="shared" si="2"/>
        <v>0</v>
      </c>
      <c r="K66" s="14"/>
      <c r="L66" s="15">
        <f t="shared" si="3"/>
        <v>0</v>
      </c>
    </row>
    <row r="67" spans="1:12" s="37" customFormat="1" ht="13.15" customHeight="1">
      <c r="A67" s="38">
        <v>21</v>
      </c>
      <c r="B67" s="32" t="s">
        <v>85</v>
      </c>
      <c r="C67" s="39">
        <v>3000</v>
      </c>
      <c r="D67" s="40"/>
      <c r="E67" s="11"/>
      <c r="F67" s="11"/>
      <c r="G67" s="11"/>
      <c r="H67" s="11"/>
      <c r="I67" s="12"/>
      <c r="J67" s="13">
        <f t="shared" si="2"/>
        <v>0</v>
      </c>
      <c r="K67" s="14"/>
      <c r="L67" s="15">
        <f t="shared" si="3"/>
        <v>0</v>
      </c>
    </row>
    <row r="68" spans="1:12" s="37" customFormat="1" ht="13.15" customHeight="1">
      <c r="A68" s="38">
        <v>22</v>
      </c>
      <c r="B68" s="32" t="s">
        <v>86</v>
      </c>
      <c r="C68" s="39">
        <v>2000</v>
      </c>
      <c r="D68" s="40"/>
      <c r="E68" s="11"/>
      <c r="F68" s="11"/>
      <c r="G68" s="11"/>
      <c r="H68" s="11"/>
      <c r="I68" s="12"/>
      <c r="J68" s="13">
        <f t="shared" si="2"/>
        <v>0</v>
      </c>
      <c r="K68" s="14"/>
      <c r="L68" s="15">
        <f t="shared" si="3"/>
        <v>0</v>
      </c>
    </row>
    <row r="69" spans="1:12" s="37" customFormat="1" ht="13.15" customHeight="1">
      <c r="A69" s="38">
        <v>23</v>
      </c>
      <c r="B69" s="32" t="s">
        <v>87</v>
      </c>
      <c r="C69" s="39">
        <v>2700</v>
      </c>
      <c r="D69" s="40"/>
      <c r="E69" s="11"/>
      <c r="F69" s="11"/>
      <c r="G69" s="11"/>
      <c r="H69" s="11"/>
      <c r="I69" s="12"/>
      <c r="J69" s="13">
        <f t="shared" si="2"/>
        <v>0</v>
      </c>
      <c r="K69" s="14"/>
      <c r="L69" s="15">
        <f t="shared" si="3"/>
        <v>0</v>
      </c>
    </row>
    <row r="70" spans="1:12" s="37" customFormat="1" ht="13.15" customHeight="1">
      <c r="A70" s="38">
        <v>24</v>
      </c>
      <c r="B70" s="32" t="s">
        <v>65</v>
      </c>
      <c r="C70" s="39">
        <v>2500</v>
      </c>
      <c r="D70" s="40"/>
      <c r="E70" s="11"/>
      <c r="F70" s="11"/>
      <c r="G70" s="11"/>
      <c r="H70" s="11"/>
      <c r="I70" s="12"/>
      <c r="J70" s="13">
        <f t="shared" si="2"/>
        <v>0</v>
      </c>
      <c r="K70" s="14"/>
      <c r="L70" s="15">
        <f t="shared" si="3"/>
        <v>0</v>
      </c>
    </row>
    <row r="71" spans="1:12" s="37" customFormat="1" ht="13.15" customHeight="1">
      <c r="A71" s="38">
        <v>25</v>
      </c>
      <c r="B71" s="32" t="s">
        <v>88</v>
      </c>
      <c r="C71" s="39">
        <v>2500</v>
      </c>
      <c r="D71" s="40"/>
      <c r="E71" s="11"/>
      <c r="F71" s="11"/>
      <c r="G71" s="11"/>
      <c r="H71" s="11"/>
      <c r="I71" s="12"/>
      <c r="J71" s="13">
        <f t="shared" si="2"/>
        <v>0</v>
      </c>
      <c r="K71" s="14"/>
      <c r="L71" s="15">
        <f t="shared" si="3"/>
        <v>0</v>
      </c>
    </row>
    <row r="72" spans="1:12" s="37" customFormat="1" ht="13.15" customHeight="1">
      <c r="A72" s="38">
        <v>26</v>
      </c>
      <c r="B72" s="32" t="s">
        <v>89</v>
      </c>
      <c r="C72" s="39">
        <v>2500</v>
      </c>
      <c r="D72" s="40"/>
      <c r="E72" s="11"/>
      <c r="F72" s="11"/>
      <c r="G72" s="11"/>
      <c r="H72" s="11"/>
      <c r="I72" s="12"/>
      <c r="J72" s="13">
        <f t="shared" si="2"/>
        <v>0</v>
      </c>
      <c r="K72" s="14"/>
      <c r="L72" s="15">
        <f t="shared" si="3"/>
        <v>0</v>
      </c>
    </row>
    <row r="73" spans="1:12" s="37" customFormat="1" ht="13.15" customHeight="1">
      <c r="A73" s="38">
        <v>27</v>
      </c>
      <c r="B73" s="41" t="s">
        <v>391</v>
      </c>
      <c r="C73" s="39">
        <v>2500</v>
      </c>
      <c r="D73" s="40"/>
      <c r="E73" s="11"/>
      <c r="F73" s="11"/>
      <c r="G73" s="11"/>
      <c r="H73" s="11"/>
      <c r="I73" s="12"/>
      <c r="J73" s="13">
        <f t="shared" si="2"/>
        <v>0</v>
      </c>
      <c r="K73" s="14"/>
      <c r="L73" s="15">
        <f t="shared" si="3"/>
        <v>0</v>
      </c>
    </row>
    <row r="74" spans="1:12" s="37" customFormat="1" ht="13.15" customHeight="1">
      <c r="A74" s="38">
        <v>28</v>
      </c>
      <c r="B74" s="41" t="s">
        <v>383</v>
      </c>
      <c r="C74" s="39">
        <v>800</v>
      </c>
      <c r="D74" s="40"/>
      <c r="E74" s="11"/>
      <c r="F74" s="11"/>
      <c r="G74" s="11"/>
      <c r="H74" s="11"/>
      <c r="I74" s="12"/>
      <c r="J74" s="13">
        <f t="shared" si="2"/>
        <v>0</v>
      </c>
      <c r="K74" s="14"/>
      <c r="L74" s="15">
        <f t="shared" si="3"/>
        <v>0</v>
      </c>
    </row>
    <row r="75" spans="1:12" s="37" customFormat="1" ht="13.15" customHeight="1">
      <c r="A75" s="38">
        <v>29</v>
      </c>
      <c r="B75" s="41" t="s">
        <v>390</v>
      </c>
      <c r="C75" s="39">
        <v>1600</v>
      </c>
      <c r="D75" s="40"/>
      <c r="E75" s="11"/>
      <c r="F75" s="11"/>
      <c r="G75" s="11"/>
      <c r="H75" s="11"/>
      <c r="I75" s="12"/>
      <c r="J75" s="13">
        <f t="shared" si="2"/>
        <v>0</v>
      </c>
      <c r="K75" s="14"/>
      <c r="L75" s="15">
        <f t="shared" si="3"/>
        <v>0</v>
      </c>
    </row>
    <row r="76" spans="1:12" s="37" customFormat="1" ht="13.15" customHeight="1">
      <c r="A76" s="38">
        <v>30</v>
      </c>
      <c r="B76" s="32" t="s">
        <v>389</v>
      </c>
      <c r="C76" s="39">
        <v>1500</v>
      </c>
      <c r="D76" s="40"/>
      <c r="E76" s="11"/>
      <c r="F76" s="11"/>
      <c r="G76" s="11"/>
      <c r="H76" s="11"/>
      <c r="I76" s="12"/>
      <c r="J76" s="13">
        <f t="shared" si="2"/>
        <v>0</v>
      </c>
      <c r="K76" s="14"/>
      <c r="L76" s="15">
        <f t="shared" si="3"/>
        <v>0</v>
      </c>
    </row>
    <row r="77" spans="1:12" s="37" customFormat="1" ht="13.15" customHeight="1">
      <c r="A77" s="38">
        <v>31</v>
      </c>
      <c r="B77" s="41" t="s">
        <v>388</v>
      </c>
      <c r="C77" s="39">
        <v>1500</v>
      </c>
      <c r="D77" s="40"/>
      <c r="E77" s="11"/>
      <c r="F77" s="11"/>
      <c r="G77" s="11"/>
      <c r="H77" s="11"/>
      <c r="I77" s="12"/>
      <c r="J77" s="13">
        <f t="shared" si="2"/>
        <v>0</v>
      </c>
      <c r="K77" s="14"/>
      <c r="L77" s="15">
        <f t="shared" si="3"/>
        <v>0</v>
      </c>
    </row>
    <row r="78" spans="1:12" s="37" customFormat="1" ht="13.15" customHeight="1">
      <c r="A78" s="38">
        <v>32</v>
      </c>
      <c r="B78" s="32" t="s">
        <v>387</v>
      </c>
      <c r="C78" s="39">
        <v>600</v>
      </c>
      <c r="D78" s="40"/>
      <c r="E78" s="11"/>
      <c r="F78" s="11"/>
      <c r="G78" s="11"/>
      <c r="H78" s="11"/>
      <c r="I78" s="12"/>
      <c r="J78" s="13">
        <f t="shared" si="2"/>
        <v>0</v>
      </c>
      <c r="K78" s="14"/>
      <c r="L78" s="15">
        <f t="shared" si="3"/>
        <v>0</v>
      </c>
    </row>
    <row r="79" spans="1:12" s="37" customFormat="1" ht="13.15" customHeight="1">
      <c r="A79" s="38">
        <v>33</v>
      </c>
      <c r="B79" s="32" t="s">
        <v>386</v>
      </c>
      <c r="C79" s="39">
        <v>600</v>
      </c>
      <c r="D79" s="40"/>
      <c r="E79" s="11"/>
      <c r="F79" s="11"/>
      <c r="G79" s="11"/>
      <c r="H79" s="11"/>
      <c r="I79" s="12"/>
      <c r="J79" s="13">
        <f t="shared" si="2"/>
        <v>0</v>
      </c>
      <c r="K79" s="14"/>
      <c r="L79" s="15">
        <f t="shared" si="3"/>
        <v>0</v>
      </c>
    </row>
    <row r="80" spans="1:12" s="37" customFormat="1" ht="13.15" customHeight="1">
      <c r="A80" s="38">
        <v>34</v>
      </c>
      <c r="B80" s="32" t="s">
        <v>90</v>
      </c>
      <c r="C80" s="39">
        <v>3000</v>
      </c>
      <c r="D80" s="40"/>
      <c r="E80" s="11"/>
      <c r="F80" s="11"/>
      <c r="G80" s="11"/>
      <c r="H80" s="11"/>
      <c r="I80" s="12"/>
      <c r="J80" s="13">
        <f t="shared" si="2"/>
        <v>0</v>
      </c>
      <c r="K80" s="14"/>
      <c r="L80" s="15">
        <f t="shared" si="3"/>
        <v>0</v>
      </c>
    </row>
    <row r="81" spans="1:13" s="37" customFormat="1" ht="13.15" customHeight="1">
      <c r="A81" s="38">
        <v>35</v>
      </c>
      <c r="B81" s="32" t="s">
        <v>385</v>
      </c>
      <c r="C81" s="39">
        <v>1000</v>
      </c>
      <c r="D81" s="40"/>
      <c r="E81" s="11"/>
      <c r="F81" s="11"/>
      <c r="G81" s="11"/>
      <c r="H81" s="11"/>
      <c r="I81" s="12"/>
      <c r="J81" s="13">
        <f t="shared" si="2"/>
        <v>0</v>
      </c>
      <c r="K81" s="14"/>
      <c r="L81" s="15">
        <f t="shared" si="3"/>
        <v>0</v>
      </c>
    </row>
    <row r="82" spans="1:13" s="37" customFormat="1" ht="13.15" customHeight="1">
      <c r="A82" s="38">
        <v>36</v>
      </c>
      <c r="B82" s="32" t="s">
        <v>394</v>
      </c>
      <c r="C82" s="39">
        <v>500</v>
      </c>
      <c r="D82" s="40"/>
      <c r="E82" s="11"/>
      <c r="F82" s="11"/>
      <c r="G82" s="11"/>
      <c r="H82" s="11"/>
      <c r="I82" s="12"/>
      <c r="J82" s="13">
        <f t="shared" si="2"/>
        <v>0</v>
      </c>
      <c r="K82" s="14"/>
      <c r="L82" s="15">
        <f t="shared" si="3"/>
        <v>0</v>
      </c>
    </row>
    <row r="83" spans="1:13" s="37" customFormat="1" ht="13.15" customHeight="1">
      <c r="A83" s="38">
        <v>37</v>
      </c>
      <c r="B83" s="32" t="s">
        <v>395</v>
      </c>
      <c r="C83" s="39">
        <v>300</v>
      </c>
      <c r="D83" s="40"/>
      <c r="E83" s="11"/>
      <c r="F83" s="11"/>
      <c r="G83" s="11"/>
      <c r="H83" s="11"/>
      <c r="I83" s="12"/>
      <c r="J83" s="13">
        <f t="shared" si="2"/>
        <v>0</v>
      </c>
      <c r="K83" s="14"/>
      <c r="L83" s="15">
        <f t="shared" si="3"/>
        <v>0</v>
      </c>
    </row>
    <row r="84" spans="1:13" s="37" customFormat="1" ht="13.15" customHeight="1">
      <c r="A84" s="38">
        <v>38</v>
      </c>
      <c r="B84" s="32" t="s">
        <v>396</v>
      </c>
      <c r="C84" s="39">
        <v>300</v>
      </c>
      <c r="D84" s="40"/>
      <c r="E84" s="11"/>
      <c r="F84" s="11"/>
      <c r="G84" s="11"/>
      <c r="H84" s="11"/>
      <c r="I84" s="12"/>
      <c r="J84" s="13">
        <f t="shared" si="2"/>
        <v>0</v>
      </c>
      <c r="K84" s="14"/>
      <c r="L84" s="15">
        <f t="shared" si="3"/>
        <v>0</v>
      </c>
    </row>
    <row r="85" spans="1:13" s="37" customFormat="1" ht="13.15" customHeight="1">
      <c r="A85" s="38">
        <v>39</v>
      </c>
      <c r="B85" s="32" t="s">
        <v>384</v>
      </c>
      <c r="C85" s="39">
        <v>300</v>
      </c>
      <c r="D85" s="40"/>
      <c r="E85" s="11"/>
      <c r="F85" s="11"/>
      <c r="G85" s="11"/>
      <c r="H85" s="11"/>
      <c r="I85" s="12"/>
      <c r="J85" s="13">
        <f t="shared" si="2"/>
        <v>0</v>
      </c>
      <c r="K85" s="14"/>
      <c r="L85" s="15">
        <f t="shared" si="3"/>
        <v>0</v>
      </c>
    </row>
    <row r="86" spans="1:13" s="37" customFormat="1" ht="13.15" customHeight="1">
      <c r="A86" s="38">
        <v>40</v>
      </c>
      <c r="B86" s="32" t="s">
        <v>91</v>
      </c>
      <c r="C86" s="39">
        <v>4800</v>
      </c>
      <c r="D86" s="40"/>
      <c r="E86" s="11"/>
      <c r="F86" s="11"/>
      <c r="G86" s="11"/>
      <c r="H86" s="11"/>
      <c r="I86" s="12"/>
      <c r="J86" s="13">
        <f t="shared" si="2"/>
        <v>0</v>
      </c>
      <c r="K86" s="14"/>
      <c r="L86" s="15">
        <f t="shared" si="3"/>
        <v>0</v>
      </c>
    </row>
    <row r="87" spans="1:13" s="37" customFormat="1" ht="13.15" customHeight="1">
      <c r="A87" s="38">
        <v>41</v>
      </c>
      <c r="B87" s="32" t="s">
        <v>92</v>
      </c>
      <c r="C87" s="39">
        <v>3600</v>
      </c>
      <c r="D87" s="40"/>
      <c r="E87" s="11"/>
      <c r="F87" s="11"/>
      <c r="G87" s="11"/>
      <c r="H87" s="11"/>
      <c r="I87" s="12"/>
      <c r="J87" s="13">
        <f t="shared" si="2"/>
        <v>0</v>
      </c>
      <c r="K87" s="14"/>
      <c r="L87" s="15">
        <f t="shared" si="3"/>
        <v>0</v>
      </c>
    </row>
    <row r="88" spans="1:13" s="37" customFormat="1" ht="13.15" customHeight="1">
      <c r="A88" s="38">
        <v>42</v>
      </c>
      <c r="B88" s="32" t="s">
        <v>313</v>
      </c>
      <c r="C88" s="39">
        <v>1000</v>
      </c>
      <c r="D88" s="40"/>
      <c r="E88" s="11"/>
      <c r="F88" s="11"/>
      <c r="G88" s="11"/>
      <c r="H88" s="11"/>
      <c r="I88" s="12"/>
      <c r="J88" s="13">
        <f t="shared" si="2"/>
        <v>0</v>
      </c>
      <c r="K88" s="14"/>
      <c r="L88" s="15">
        <f t="shared" si="3"/>
        <v>0</v>
      </c>
    </row>
    <row r="89" spans="1:13" s="37" customFormat="1" ht="13.15" customHeight="1">
      <c r="A89" s="38">
        <v>43</v>
      </c>
      <c r="B89" s="218" t="s">
        <v>93</v>
      </c>
      <c r="C89" s="219">
        <v>4500</v>
      </c>
      <c r="D89" s="40"/>
      <c r="E89" s="11"/>
      <c r="F89" s="11"/>
      <c r="G89" s="11"/>
      <c r="H89" s="11"/>
      <c r="I89" s="12"/>
      <c r="J89" s="13"/>
      <c r="K89" s="14"/>
      <c r="L89" s="15"/>
    </row>
    <row r="90" spans="1:13" s="37" customFormat="1" ht="13.15" customHeight="1">
      <c r="A90" s="38">
        <v>44</v>
      </c>
      <c r="B90" s="218" t="s">
        <v>380</v>
      </c>
      <c r="C90" s="219">
        <v>700</v>
      </c>
      <c r="D90" s="40"/>
      <c r="E90" s="11"/>
      <c r="F90" s="11"/>
      <c r="G90" s="11"/>
      <c r="H90" s="11"/>
      <c r="I90" s="12"/>
      <c r="J90" s="13"/>
      <c r="K90" s="14"/>
      <c r="L90" s="15"/>
    </row>
    <row r="91" spans="1:13" s="37" customFormat="1" ht="13.15" customHeight="1">
      <c r="A91" s="38">
        <v>45</v>
      </c>
      <c r="B91" s="218" t="s">
        <v>379</v>
      </c>
      <c r="C91" s="219">
        <v>500</v>
      </c>
      <c r="D91" s="40"/>
      <c r="E91" s="11"/>
      <c r="F91" s="11"/>
      <c r="G91" s="11"/>
      <c r="H91" s="11"/>
      <c r="I91" s="12"/>
      <c r="J91" s="13"/>
      <c r="K91" s="14"/>
      <c r="L91" s="15"/>
    </row>
    <row r="92" spans="1:13" s="37" customFormat="1" ht="13.15" customHeight="1">
      <c r="A92" s="38">
        <v>46</v>
      </c>
      <c r="B92" s="218" t="s">
        <v>382</v>
      </c>
      <c r="C92" s="219">
        <v>500</v>
      </c>
      <c r="D92" s="40"/>
      <c r="E92" s="11"/>
      <c r="F92" s="11"/>
      <c r="G92" s="11"/>
      <c r="H92" s="11"/>
      <c r="I92" s="12"/>
      <c r="J92" s="13"/>
      <c r="K92" s="14"/>
      <c r="L92" s="15"/>
    </row>
    <row r="93" spans="1:13" s="37" customFormat="1" ht="13.15" customHeight="1">
      <c r="A93" s="38">
        <v>47</v>
      </c>
      <c r="B93" s="218" t="s">
        <v>381</v>
      </c>
      <c r="C93" s="219">
        <v>500</v>
      </c>
      <c r="D93" s="40"/>
      <c r="E93" s="11"/>
      <c r="F93" s="11"/>
      <c r="G93" s="11"/>
      <c r="H93" s="11"/>
      <c r="I93" s="12"/>
      <c r="J93" s="13"/>
      <c r="K93" s="14"/>
      <c r="L93" s="15"/>
    </row>
    <row r="94" spans="1:13" s="30" customFormat="1" ht="12.75" customHeight="1">
      <c r="A94" s="42" t="s">
        <v>94</v>
      </c>
      <c r="B94" s="338" t="s">
        <v>95</v>
      </c>
      <c r="C94" s="339"/>
      <c r="D94" s="339"/>
      <c r="E94" s="339"/>
      <c r="F94" s="339"/>
      <c r="G94" s="339"/>
      <c r="H94" s="339"/>
      <c r="I94" s="339"/>
      <c r="J94" s="339"/>
      <c r="K94" s="339"/>
      <c r="L94" s="340"/>
    </row>
    <row r="95" spans="1:13" s="4" customFormat="1" ht="13.9" customHeight="1">
      <c r="A95" s="18">
        <v>1</v>
      </c>
      <c r="B95" s="43"/>
      <c r="C95" s="44"/>
      <c r="D95" s="45"/>
      <c r="E95" s="46"/>
      <c r="F95" s="46"/>
      <c r="G95" s="46"/>
      <c r="H95" s="46"/>
      <c r="I95" s="47"/>
      <c r="J95" s="48"/>
      <c r="K95" s="49"/>
      <c r="L95" s="50"/>
      <c r="M95"/>
    </row>
    <row r="96" spans="1:13" s="4" customFormat="1" ht="13.9" customHeight="1">
      <c r="A96" s="18">
        <v>2</v>
      </c>
      <c r="B96" s="43"/>
      <c r="C96" s="44"/>
      <c r="D96" s="45"/>
      <c r="E96" s="46"/>
      <c r="F96" s="46"/>
      <c r="G96" s="46"/>
      <c r="H96" s="46"/>
      <c r="I96" s="47"/>
      <c r="J96" s="48"/>
      <c r="K96" s="49"/>
      <c r="L96" s="50"/>
      <c r="M96"/>
    </row>
    <row r="97" spans="1:14" s="4" customFormat="1" ht="13.9" customHeight="1">
      <c r="A97" s="18">
        <v>3</v>
      </c>
      <c r="B97" s="43"/>
      <c r="C97" s="44"/>
      <c r="D97" s="45"/>
      <c r="E97" s="46"/>
      <c r="F97" s="46"/>
      <c r="G97" s="46"/>
      <c r="H97" s="46"/>
      <c r="I97" s="47"/>
      <c r="J97" s="48"/>
      <c r="K97" s="49"/>
      <c r="L97" s="50"/>
      <c r="M97"/>
    </row>
    <row r="98" spans="1:14" s="4" customFormat="1" ht="13.9" hidden="1" customHeight="1">
      <c r="A98" s="51"/>
      <c r="B98" s="43"/>
      <c r="C98" s="44"/>
      <c r="D98" s="45"/>
      <c r="E98" s="46"/>
      <c r="F98" s="46"/>
      <c r="G98" s="46"/>
      <c r="H98" s="46"/>
      <c r="I98" s="47"/>
      <c r="J98" s="48"/>
      <c r="K98" s="49"/>
      <c r="L98" s="50"/>
      <c r="M98"/>
    </row>
    <row r="99" spans="1:14" s="4" customFormat="1" ht="12.75" customHeight="1">
      <c r="A99" s="42" t="s">
        <v>96</v>
      </c>
      <c r="B99" s="338" t="s">
        <v>97</v>
      </c>
      <c r="C99" s="339"/>
      <c r="D99" s="339"/>
      <c r="E99" s="339"/>
      <c r="F99" s="339"/>
      <c r="G99" s="339"/>
      <c r="H99" s="339"/>
      <c r="I99" s="339"/>
      <c r="J99" s="339"/>
      <c r="K99" s="339"/>
      <c r="L99" s="340"/>
      <c r="M99"/>
    </row>
    <row r="100" spans="1:14" s="4" customFormat="1" ht="13.9" customHeight="1">
      <c r="A100" s="52">
        <v>1</v>
      </c>
      <c r="B100" s="43"/>
      <c r="C100" s="44"/>
      <c r="D100" s="45"/>
      <c r="E100" s="46"/>
      <c r="F100" s="46"/>
      <c r="G100" s="46"/>
      <c r="H100" s="46"/>
      <c r="I100" s="47"/>
      <c r="J100" s="53"/>
      <c r="K100" s="49"/>
      <c r="L100" s="50"/>
      <c r="M100"/>
    </row>
    <row r="101" spans="1:14" s="4" customFormat="1" ht="13.9" customHeight="1">
      <c r="A101" s="52">
        <v>2</v>
      </c>
      <c r="B101" s="43"/>
      <c r="C101" s="44"/>
      <c r="D101" s="45"/>
      <c r="E101" s="46"/>
      <c r="F101" s="46"/>
      <c r="G101" s="46"/>
      <c r="H101" s="46"/>
      <c r="I101" s="47"/>
      <c r="J101" s="53"/>
      <c r="K101" s="49"/>
      <c r="L101" s="50"/>
      <c r="M101"/>
    </row>
    <row r="102" spans="1:14" s="4" customFormat="1" ht="13.9" customHeight="1">
      <c r="A102" s="52">
        <v>3</v>
      </c>
      <c r="B102" s="43"/>
      <c r="C102" s="44"/>
      <c r="D102" s="45"/>
      <c r="E102" s="46"/>
      <c r="F102" s="46"/>
      <c r="G102" s="46"/>
      <c r="H102" s="46"/>
      <c r="I102" s="47"/>
      <c r="J102" s="53"/>
      <c r="K102" s="49"/>
      <c r="L102" s="50"/>
      <c r="M102"/>
    </row>
    <row r="103" spans="1:14" s="4" customFormat="1" ht="13.9" hidden="1" customHeight="1">
      <c r="A103" s="51"/>
      <c r="B103" s="43"/>
      <c r="C103" s="44"/>
      <c r="D103" s="45"/>
      <c r="E103" s="46"/>
      <c r="F103" s="46"/>
      <c r="G103" s="46"/>
      <c r="H103" s="46"/>
      <c r="I103" s="47"/>
      <c r="J103" s="53"/>
      <c r="K103" s="49"/>
      <c r="L103" s="50"/>
      <c r="M103"/>
    </row>
    <row r="104" spans="1:14" s="4" customFormat="1" ht="19.5" customHeight="1">
      <c r="A104" s="341" t="s">
        <v>98</v>
      </c>
      <c r="B104" s="341"/>
      <c r="C104" s="341"/>
      <c r="D104" s="341"/>
      <c r="E104" s="341"/>
      <c r="F104" s="341"/>
      <c r="G104" s="341"/>
      <c r="H104" s="341"/>
      <c r="I104" s="342"/>
      <c r="J104" s="54">
        <f>SUM(J9:J103)</f>
        <v>0</v>
      </c>
      <c r="K104" s="55"/>
      <c r="L104" s="54">
        <f>SUM(L9:L103)</f>
        <v>0</v>
      </c>
      <c r="M104"/>
    </row>
    <row r="105" spans="1:14" s="4" customFormat="1" ht="21.75" customHeight="1">
      <c r="A105" s="343" t="s">
        <v>99</v>
      </c>
      <c r="B105" s="343"/>
      <c r="C105" s="343"/>
      <c r="D105" s="343"/>
      <c r="E105" s="343"/>
      <c r="F105" s="343"/>
      <c r="G105" s="343"/>
      <c r="H105" s="343"/>
      <c r="I105" s="343"/>
      <c r="J105" s="343"/>
      <c r="K105" s="343"/>
      <c r="L105" s="343"/>
      <c r="M105"/>
    </row>
    <row r="106" spans="1:14" s="4" customFormat="1" ht="49.9" customHeight="1">
      <c r="A106" s="344" t="s">
        <v>100</v>
      </c>
      <c r="B106" s="345" t="s">
        <v>101</v>
      </c>
      <c r="C106" s="346"/>
      <c r="D106" s="346" t="s">
        <v>102</v>
      </c>
      <c r="E106" s="349"/>
      <c r="F106" s="351" t="s">
        <v>103</v>
      </c>
      <c r="G106" s="351"/>
      <c r="H106" s="351" t="s">
        <v>104</v>
      </c>
      <c r="I106" s="351"/>
      <c r="J106" s="166" t="s">
        <v>105</v>
      </c>
      <c r="K106" s="336" t="s">
        <v>106</v>
      </c>
      <c r="L106" s="167" t="s">
        <v>107</v>
      </c>
      <c r="M106"/>
    </row>
    <row r="107" spans="1:14" s="4" customFormat="1" ht="18" customHeight="1">
      <c r="A107" s="344"/>
      <c r="B107" s="347"/>
      <c r="C107" s="348"/>
      <c r="D107" s="348"/>
      <c r="E107" s="350"/>
      <c r="F107" s="351"/>
      <c r="G107" s="351"/>
      <c r="H107" s="351"/>
      <c r="I107" s="351"/>
      <c r="J107" s="168" t="s">
        <v>108</v>
      </c>
      <c r="K107" s="336"/>
      <c r="L107" s="169" t="s">
        <v>109</v>
      </c>
      <c r="M107"/>
    </row>
    <row r="108" spans="1:14" s="4" customFormat="1" ht="12.75" customHeight="1">
      <c r="A108" s="170" t="s">
        <v>16</v>
      </c>
      <c r="B108" s="323" t="s">
        <v>17</v>
      </c>
      <c r="C108" s="324"/>
      <c r="D108" s="324" t="s">
        <v>18</v>
      </c>
      <c r="E108" s="325"/>
      <c r="F108" s="326" t="s">
        <v>19</v>
      </c>
      <c r="G108" s="326"/>
      <c r="H108" s="327" t="s">
        <v>20</v>
      </c>
      <c r="I108" s="327"/>
      <c r="J108" s="171" t="s">
        <v>21</v>
      </c>
      <c r="K108" s="170" t="s">
        <v>22</v>
      </c>
      <c r="L108" s="170" t="s">
        <v>23</v>
      </c>
      <c r="M108"/>
    </row>
    <row r="109" spans="1:14" s="4" customFormat="1" ht="25.15" customHeight="1">
      <c r="A109" s="56">
        <v>1</v>
      </c>
      <c r="B109" s="328"/>
      <c r="C109" s="329"/>
      <c r="D109" s="329" t="s">
        <v>110</v>
      </c>
      <c r="E109" s="330"/>
      <c r="F109" s="331">
        <v>36</v>
      </c>
      <c r="G109" s="331"/>
      <c r="H109" s="332"/>
      <c r="I109" s="332"/>
      <c r="J109" s="57"/>
      <c r="K109" s="58"/>
      <c r="L109" s="59">
        <f>J109*K109%+J109</f>
        <v>0</v>
      </c>
      <c r="M109"/>
    </row>
    <row r="110" spans="1:14" s="4" customFormat="1" ht="15.6" customHeight="1">
      <c r="A110" s="333" t="s">
        <v>111</v>
      </c>
      <c r="B110" s="334"/>
      <c r="C110" s="334"/>
      <c r="D110" s="334"/>
      <c r="E110" s="334"/>
      <c r="F110" s="334"/>
      <c r="G110" s="334"/>
      <c r="H110" s="334"/>
      <c r="I110" s="335"/>
      <c r="J110" s="60">
        <f>SUM(J104:J109)</f>
        <v>0</v>
      </c>
      <c r="K110" s="55"/>
      <c r="L110" s="60">
        <f>SUM(L104:L109)</f>
        <v>0</v>
      </c>
      <c r="M110" s="61"/>
      <c r="N110"/>
    </row>
    <row r="111" spans="1:14" s="4" customFormat="1" ht="15.6" customHeight="1">
      <c r="A111" s="62"/>
      <c r="B111" s="62"/>
      <c r="C111" s="62"/>
      <c r="D111" s="62"/>
      <c r="E111" s="62"/>
      <c r="F111" s="62"/>
      <c r="G111" s="62"/>
      <c r="H111" s="62"/>
      <c r="I111" s="62"/>
      <c r="J111" s="63"/>
      <c r="K111" s="63"/>
      <c r="L111" s="64"/>
      <c r="M111" s="61"/>
      <c r="N111"/>
    </row>
    <row r="112" spans="1:14" s="4" customFormat="1" ht="14.45" customHeight="1">
      <c r="A112" s="3" t="s">
        <v>112</v>
      </c>
      <c r="B112" s="65"/>
      <c r="C112" s="3"/>
      <c r="D112" s="3"/>
      <c r="E112" s="3"/>
      <c r="F112" s="3"/>
      <c r="G112" s="3"/>
      <c r="H112" s="3"/>
      <c r="I112" s="3"/>
      <c r="J112" s="3"/>
      <c r="K112" s="3"/>
      <c r="L112" s="3"/>
      <c r="M112"/>
      <c r="N112"/>
    </row>
    <row r="113" spans="1:21" s="4" customFormat="1" ht="14.45" customHeight="1">
      <c r="A113" s="65"/>
      <c r="B113" s="65"/>
      <c r="C113" s="3"/>
      <c r="D113" s="3"/>
      <c r="E113" s="3"/>
      <c r="F113" s="3"/>
      <c r="G113" s="3"/>
      <c r="H113" s="3"/>
      <c r="I113" s="3"/>
      <c r="J113" s="3"/>
      <c r="K113" s="3"/>
      <c r="L113" s="3"/>
      <c r="M113"/>
      <c r="N113"/>
    </row>
    <row r="114" spans="1:21" s="4" customFormat="1" ht="14.25" customHeight="1">
      <c r="A114" s="66" t="s">
        <v>113</v>
      </c>
      <c r="B114" s="1"/>
      <c r="C114" s="3"/>
      <c r="D114" s="3"/>
      <c r="E114" s="3"/>
      <c r="F114" s="3"/>
      <c r="G114" s="3"/>
      <c r="H114" s="3"/>
      <c r="I114" s="3"/>
      <c r="J114" s="3"/>
      <c r="K114" s="3"/>
      <c r="L114" s="3"/>
      <c r="M114"/>
      <c r="N114"/>
      <c r="Q114" s="67"/>
    </row>
    <row r="115" spans="1:21" s="4" customFormat="1" ht="27.75" customHeight="1">
      <c r="A115" s="273" t="s">
        <v>114</v>
      </c>
      <c r="B115" s="322" t="s">
        <v>116</v>
      </c>
      <c r="C115" s="322"/>
      <c r="D115" s="322"/>
      <c r="E115" s="322"/>
      <c r="F115" s="322"/>
      <c r="G115" s="322"/>
      <c r="H115" s="322"/>
      <c r="I115" s="322"/>
      <c r="J115" s="322"/>
      <c r="K115" s="322"/>
      <c r="L115" s="322"/>
      <c r="M115" s="20"/>
      <c r="N115" s="20"/>
      <c r="O115" s="70"/>
      <c r="P115" s="70"/>
      <c r="Q115" s="70"/>
      <c r="R115" s="70"/>
      <c r="S115" s="70"/>
      <c r="T115" s="70"/>
      <c r="U115" s="70"/>
    </row>
    <row r="116" spans="1:21" s="4" customFormat="1" ht="28.9" customHeight="1">
      <c r="A116" s="273" t="s">
        <v>115</v>
      </c>
      <c r="B116" s="322" t="s">
        <v>118</v>
      </c>
      <c r="C116" s="322"/>
      <c r="D116" s="322"/>
      <c r="E116" s="322"/>
      <c r="F116" s="322"/>
      <c r="G116" s="322"/>
      <c r="H116" s="322"/>
      <c r="I116" s="322"/>
      <c r="J116" s="322"/>
      <c r="K116" s="322"/>
      <c r="L116" s="322"/>
      <c r="M116" s="20"/>
      <c r="N116" s="20"/>
      <c r="O116" s="70"/>
      <c r="P116" s="70"/>
      <c r="Q116" s="70"/>
      <c r="R116" s="70"/>
      <c r="S116" s="70"/>
      <c r="T116" s="70"/>
      <c r="U116" s="70"/>
    </row>
    <row r="117" spans="1:21" s="4" customFormat="1" ht="16.5" customHeight="1">
      <c r="A117" s="273" t="s">
        <v>117</v>
      </c>
      <c r="B117" s="322" t="s">
        <v>122</v>
      </c>
      <c r="C117" s="322"/>
      <c r="D117" s="322"/>
      <c r="E117" s="322"/>
      <c r="F117" s="322"/>
      <c r="G117" s="322"/>
      <c r="H117" s="322"/>
      <c r="I117" s="322"/>
      <c r="J117" s="322"/>
      <c r="K117" s="322"/>
      <c r="L117" s="322"/>
      <c r="M117" s="20"/>
      <c r="N117" s="20"/>
      <c r="O117" s="70"/>
      <c r="P117" s="70"/>
      <c r="Q117" s="70"/>
      <c r="R117" s="70"/>
      <c r="S117" s="70"/>
      <c r="T117" s="70"/>
      <c r="U117" s="70"/>
    </row>
    <row r="118" spans="1:21" ht="18" customHeight="1">
      <c r="A118" s="273" t="s">
        <v>119</v>
      </c>
      <c r="B118" s="322" t="s">
        <v>125</v>
      </c>
      <c r="C118" s="322"/>
      <c r="D118" s="322"/>
      <c r="E118" s="322"/>
      <c r="F118" s="322"/>
      <c r="G118" s="322"/>
      <c r="H118" s="322"/>
      <c r="I118" s="322"/>
      <c r="J118" s="322"/>
      <c r="K118" s="322"/>
      <c r="L118" s="322"/>
      <c r="M118" s="20"/>
      <c r="N118" s="20"/>
      <c r="O118" s="20"/>
      <c r="P118" s="20"/>
      <c r="Q118" s="20"/>
      <c r="R118" s="20"/>
      <c r="S118" s="20"/>
      <c r="T118" s="20"/>
      <c r="U118" s="20"/>
    </row>
    <row r="119" spans="1:21" ht="18" customHeight="1">
      <c r="A119" s="273" t="s">
        <v>120</v>
      </c>
      <c r="B119" s="322" t="s">
        <v>470</v>
      </c>
      <c r="C119" s="322"/>
      <c r="D119" s="322"/>
      <c r="E119" s="322"/>
      <c r="F119" s="322"/>
      <c r="G119" s="322"/>
      <c r="H119" s="322"/>
      <c r="I119" s="322"/>
      <c r="J119" s="322"/>
      <c r="K119" s="322"/>
      <c r="L119" s="322"/>
      <c r="M119" s="72"/>
      <c r="N119" s="72"/>
      <c r="O119" s="20"/>
      <c r="P119" s="20"/>
      <c r="Q119" s="20"/>
      <c r="R119" s="20"/>
      <c r="S119" s="20"/>
      <c r="T119" s="20"/>
      <c r="U119" s="20"/>
    </row>
    <row r="120" spans="1:21" ht="18" customHeight="1">
      <c r="A120" s="273" t="s">
        <v>121</v>
      </c>
      <c r="B120" s="322" t="s">
        <v>471</v>
      </c>
      <c r="C120" s="322"/>
      <c r="D120" s="322"/>
      <c r="E120" s="322"/>
      <c r="F120" s="322"/>
      <c r="G120" s="322"/>
      <c r="H120" s="322"/>
      <c r="I120" s="322"/>
      <c r="J120" s="322"/>
      <c r="K120" s="322"/>
      <c r="L120" s="322"/>
      <c r="M120" s="72"/>
      <c r="N120" s="72"/>
      <c r="O120" s="20"/>
      <c r="P120" s="20"/>
      <c r="Q120" s="20"/>
      <c r="R120" s="20"/>
      <c r="S120" s="20"/>
      <c r="T120" s="20"/>
      <c r="U120" s="20"/>
    </row>
    <row r="121" spans="1:21" ht="18" customHeight="1">
      <c r="A121" s="273" t="s">
        <v>123</v>
      </c>
      <c r="B121" s="322" t="s">
        <v>129</v>
      </c>
      <c r="C121" s="322"/>
      <c r="D121" s="322"/>
      <c r="E121" s="322"/>
      <c r="F121" s="322"/>
      <c r="G121" s="322"/>
      <c r="H121" s="322"/>
      <c r="I121" s="322"/>
      <c r="J121" s="322"/>
      <c r="K121" s="322"/>
      <c r="L121" s="322"/>
      <c r="M121" s="20"/>
      <c r="N121" s="20"/>
      <c r="O121" s="20"/>
      <c r="P121" s="20"/>
      <c r="Q121" s="20"/>
      <c r="R121" s="20"/>
      <c r="S121" s="20"/>
      <c r="T121" s="20"/>
      <c r="U121" s="20"/>
    </row>
    <row r="122" spans="1:21" ht="25.9" customHeight="1">
      <c r="A122" s="273" t="s">
        <v>124</v>
      </c>
      <c r="B122" s="322" t="s">
        <v>131</v>
      </c>
      <c r="C122" s="322"/>
      <c r="D122" s="322"/>
      <c r="E122" s="322"/>
      <c r="F122" s="322"/>
      <c r="G122" s="322"/>
      <c r="H122" s="322"/>
      <c r="I122" s="322"/>
      <c r="J122" s="322"/>
      <c r="K122" s="322"/>
      <c r="L122" s="322"/>
      <c r="M122" s="20"/>
      <c r="N122" s="20"/>
      <c r="O122" s="20"/>
      <c r="P122" s="20"/>
      <c r="Q122" s="20"/>
      <c r="R122" s="20"/>
      <c r="S122" s="20"/>
      <c r="T122" s="20"/>
      <c r="U122" s="20"/>
    </row>
    <row r="123" spans="1:21" ht="18" customHeight="1">
      <c r="A123" s="273" t="s">
        <v>126</v>
      </c>
      <c r="B123" s="322" t="s">
        <v>133</v>
      </c>
      <c r="C123" s="322"/>
      <c r="D123" s="322"/>
      <c r="E123" s="322"/>
      <c r="F123" s="322"/>
      <c r="G123" s="322"/>
      <c r="H123" s="322"/>
      <c r="I123" s="322"/>
      <c r="J123" s="322"/>
      <c r="K123" s="322"/>
      <c r="L123" s="322"/>
      <c r="M123" s="20"/>
      <c r="N123" s="20"/>
      <c r="O123" s="20"/>
      <c r="P123" s="20"/>
      <c r="Q123" s="20"/>
      <c r="R123" s="20"/>
      <c r="S123" s="20"/>
      <c r="T123" s="20"/>
      <c r="U123" s="20"/>
    </row>
    <row r="124" spans="1:21" ht="18" customHeight="1">
      <c r="A124" s="273" t="s">
        <v>127</v>
      </c>
      <c r="B124" s="322" t="s">
        <v>135</v>
      </c>
      <c r="C124" s="322"/>
      <c r="D124" s="322"/>
      <c r="E124" s="322"/>
      <c r="F124" s="322"/>
      <c r="G124" s="322"/>
      <c r="H124" s="322"/>
      <c r="I124" s="322"/>
      <c r="J124" s="322"/>
      <c r="K124" s="322"/>
      <c r="L124" s="322"/>
      <c r="M124" s="20"/>
      <c r="N124" s="20"/>
      <c r="O124" s="20"/>
      <c r="P124" s="20"/>
      <c r="Q124" s="20"/>
      <c r="R124" s="20"/>
      <c r="S124" s="20"/>
      <c r="T124" s="20"/>
      <c r="U124" s="20"/>
    </row>
    <row r="125" spans="1:21" ht="10.9" customHeight="1">
      <c r="A125" s="73"/>
      <c r="B125" s="74"/>
      <c r="C125" s="75"/>
      <c r="D125" s="75"/>
      <c r="E125" s="75"/>
      <c r="F125" s="75"/>
      <c r="G125" s="75"/>
      <c r="H125" s="75"/>
      <c r="I125" s="75"/>
      <c r="J125" s="75"/>
      <c r="K125" s="75"/>
      <c r="L125" s="75"/>
    </row>
    <row r="126" spans="1:21" ht="49.5" customHeight="1">
      <c r="A126" s="287" t="s">
        <v>485</v>
      </c>
      <c r="B126" s="287"/>
      <c r="C126" s="287"/>
      <c r="D126" s="287"/>
      <c r="E126" s="287"/>
      <c r="F126" s="287"/>
      <c r="G126" s="287"/>
      <c r="H126" s="287"/>
      <c r="I126" s="287"/>
      <c r="J126" s="287"/>
      <c r="K126" s="287"/>
      <c r="L126" s="287"/>
      <c r="M126" s="76"/>
      <c r="N126" s="76"/>
    </row>
    <row r="127" spans="1:21" ht="89.25" customHeight="1">
      <c r="A127" s="288" t="s">
        <v>438</v>
      </c>
      <c r="B127" s="288"/>
      <c r="C127" s="288"/>
      <c r="D127" s="288"/>
      <c r="E127" s="288"/>
      <c r="F127" s="288"/>
      <c r="G127" s="288"/>
      <c r="H127" s="288"/>
      <c r="I127" s="288"/>
      <c r="J127" s="288"/>
      <c r="K127" s="288"/>
      <c r="L127" s="288"/>
    </row>
    <row r="128" spans="1:21" ht="2.4500000000000002" customHeight="1">
      <c r="A128" s="311" t="s">
        <v>136</v>
      </c>
      <c r="B128" s="312"/>
      <c r="C128" s="313"/>
      <c r="D128" s="314"/>
      <c r="E128" s="315"/>
    </row>
    <row r="129" spans="1:12" ht="13.9" customHeight="1">
      <c r="A129" s="307" t="s">
        <v>137</v>
      </c>
      <c r="B129" s="308"/>
      <c r="C129" s="301"/>
      <c r="D129" s="301"/>
      <c r="E129" s="301"/>
      <c r="F129" s="301"/>
      <c r="G129" s="301"/>
      <c r="H129" s="301"/>
      <c r="I129" s="301"/>
      <c r="J129" s="301"/>
      <c r="K129" s="301"/>
      <c r="L129" s="301"/>
    </row>
    <row r="130" spans="1:12" ht="13.9" customHeight="1">
      <c r="A130" s="307" t="s">
        <v>138</v>
      </c>
      <c r="B130" s="308"/>
      <c r="C130" s="301"/>
      <c r="D130" s="301"/>
      <c r="E130" s="301"/>
      <c r="F130" s="301"/>
      <c r="G130" s="301"/>
      <c r="H130" s="301"/>
      <c r="I130" s="301"/>
      <c r="J130" s="301"/>
      <c r="K130" s="301"/>
      <c r="L130" s="301"/>
    </row>
    <row r="131" spans="1:12" ht="13.9" customHeight="1">
      <c r="A131" s="307" t="s">
        <v>139</v>
      </c>
      <c r="B131" s="308"/>
      <c r="C131" s="301"/>
      <c r="D131" s="301"/>
      <c r="E131" s="301"/>
      <c r="F131" s="301"/>
      <c r="G131" s="301"/>
      <c r="H131" s="301"/>
      <c r="I131" s="301"/>
      <c r="J131" s="301"/>
      <c r="K131" s="301"/>
      <c r="L131" s="301"/>
    </row>
    <row r="132" spans="1:12" ht="38.25" customHeight="1">
      <c r="A132" s="142" t="s">
        <v>140</v>
      </c>
      <c r="B132" s="302" t="s">
        <v>141</v>
      </c>
      <c r="C132" s="303"/>
      <c r="D132" s="303"/>
      <c r="E132" s="303"/>
      <c r="F132" s="303"/>
      <c r="G132" s="303"/>
      <c r="H132" s="303"/>
      <c r="I132" s="304"/>
      <c r="J132" s="268"/>
      <c r="K132" s="269" t="s">
        <v>142</v>
      </c>
      <c r="L132" s="269" t="s">
        <v>445</v>
      </c>
    </row>
    <row r="133" spans="1:12" ht="13.9" customHeight="1">
      <c r="A133" s="309" t="s">
        <v>143</v>
      </c>
      <c r="B133" s="310"/>
      <c r="C133" s="310"/>
      <c r="D133" s="310"/>
      <c r="E133" s="310"/>
      <c r="F133" s="310"/>
      <c r="G133" s="310"/>
      <c r="H133" s="310"/>
      <c r="I133" s="310"/>
      <c r="J133" s="270"/>
      <c r="K133" s="271"/>
      <c r="L133" s="272"/>
    </row>
    <row r="134" spans="1:12" ht="39.75" customHeight="1">
      <c r="A134" s="267">
        <v>1</v>
      </c>
      <c r="B134" s="305" t="s">
        <v>144</v>
      </c>
      <c r="C134" s="305"/>
      <c r="D134" s="305"/>
      <c r="E134" s="305"/>
      <c r="F134" s="305"/>
      <c r="G134" s="305"/>
      <c r="H134" s="305"/>
      <c r="I134" s="306"/>
      <c r="J134" s="229"/>
      <c r="K134" s="229"/>
      <c r="L134" s="229"/>
    </row>
    <row r="135" spans="1:12" ht="17.25" customHeight="1">
      <c r="A135" s="267">
        <v>2</v>
      </c>
      <c r="B135" s="284" t="s">
        <v>145</v>
      </c>
      <c r="C135" s="284"/>
      <c r="D135" s="284"/>
      <c r="E135" s="284"/>
      <c r="F135" s="284"/>
      <c r="G135" s="284"/>
      <c r="H135" s="284"/>
      <c r="I135" s="289"/>
      <c r="J135" s="229"/>
      <c r="K135" s="229"/>
      <c r="L135" s="229"/>
    </row>
    <row r="136" spans="1:12" ht="20.25" customHeight="1">
      <c r="A136" s="267">
        <v>3</v>
      </c>
      <c r="B136" s="284" t="s">
        <v>146</v>
      </c>
      <c r="C136" s="284"/>
      <c r="D136" s="284"/>
      <c r="E136" s="284"/>
      <c r="F136" s="284"/>
      <c r="G136" s="284"/>
      <c r="H136" s="284"/>
      <c r="I136" s="289"/>
      <c r="J136" s="229"/>
      <c r="K136" s="229"/>
      <c r="L136" s="229"/>
    </row>
    <row r="137" spans="1:12" ht="21" customHeight="1">
      <c r="A137" s="267">
        <v>4</v>
      </c>
      <c r="B137" s="284" t="s">
        <v>147</v>
      </c>
      <c r="C137" s="284"/>
      <c r="D137" s="284"/>
      <c r="E137" s="284"/>
      <c r="F137" s="284"/>
      <c r="G137" s="284"/>
      <c r="H137" s="284"/>
      <c r="I137" s="289"/>
      <c r="J137" s="229"/>
      <c r="K137" s="229"/>
      <c r="L137" s="229"/>
    </row>
    <row r="138" spans="1:12" ht="16.5" customHeight="1">
      <c r="A138" s="267">
        <v>5</v>
      </c>
      <c r="B138" s="284" t="s">
        <v>431</v>
      </c>
      <c r="C138" s="284"/>
      <c r="D138" s="284"/>
      <c r="E138" s="284"/>
      <c r="F138" s="284"/>
      <c r="G138" s="284"/>
      <c r="H138" s="284"/>
      <c r="I138" s="289"/>
      <c r="J138" s="229"/>
      <c r="K138" s="229"/>
      <c r="L138" s="229"/>
    </row>
    <row r="139" spans="1:12" ht="15.75" customHeight="1">
      <c r="A139" s="267">
        <v>6</v>
      </c>
      <c r="B139" s="284" t="s">
        <v>430</v>
      </c>
      <c r="C139" s="284"/>
      <c r="D139" s="284"/>
      <c r="E139" s="284"/>
      <c r="F139" s="284"/>
      <c r="G139" s="284"/>
      <c r="H139" s="284"/>
      <c r="I139" s="289"/>
      <c r="J139" s="229"/>
      <c r="K139" s="229"/>
      <c r="L139" s="229"/>
    </row>
    <row r="140" spans="1:12" ht="18" customHeight="1">
      <c r="A140" s="267">
        <v>7</v>
      </c>
      <c r="B140" s="284" t="s">
        <v>148</v>
      </c>
      <c r="C140" s="284"/>
      <c r="D140" s="284"/>
      <c r="E140" s="284"/>
      <c r="F140" s="284"/>
      <c r="G140" s="284"/>
      <c r="H140" s="284"/>
      <c r="I140" s="289"/>
      <c r="J140" s="229"/>
      <c r="K140" s="229"/>
      <c r="L140" s="229"/>
    </row>
    <row r="141" spans="1:12" ht="19.5" customHeight="1">
      <c r="A141" s="267">
        <v>8</v>
      </c>
      <c r="B141" s="284" t="s">
        <v>429</v>
      </c>
      <c r="C141" s="284"/>
      <c r="D141" s="284"/>
      <c r="E141" s="284"/>
      <c r="F141" s="284"/>
      <c r="G141" s="284"/>
      <c r="H141" s="284"/>
      <c r="I141" s="289"/>
      <c r="J141" s="229"/>
      <c r="K141" s="229"/>
      <c r="L141" s="229"/>
    </row>
    <row r="142" spans="1:12" ht="23.25" customHeight="1">
      <c r="A142" s="267">
        <v>9</v>
      </c>
      <c r="B142" s="284" t="s">
        <v>428</v>
      </c>
      <c r="C142" s="284"/>
      <c r="D142" s="284"/>
      <c r="E142" s="284"/>
      <c r="F142" s="284"/>
      <c r="G142" s="284"/>
      <c r="H142" s="284"/>
      <c r="I142" s="289"/>
      <c r="J142" s="229"/>
      <c r="K142" s="229"/>
      <c r="L142" s="229"/>
    </row>
    <row r="143" spans="1:12" ht="17.25" customHeight="1">
      <c r="A143" s="267">
        <v>10</v>
      </c>
      <c r="B143" s="284" t="s">
        <v>149</v>
      </c>
      <c r="C143" s="284"/>
      <c r="D143" s="284"/>
      <c r="E143" s="284"/>
      <c r="F143" s="284"/>
      <c r="G143" s="284"/>
      <c r="H143" s="284"/>
      <c r="I143" s="289"/>
      <c r="J143" s="229"/>
      <c r="K143" s="229"/>
      <c r="L143" s="229"/>
    </row>
    <row r="144" spans="1:12" ht="20.25" customHeight="1">
      <c r="A144" s="267">
        <v>11</v>
      </c>
      <c r="B144" s="284" t="s">
        <v>150</v>
      </c>
      <c r="C144" s="284"/>
      <c r="D144" s="284"/>
      <c r="E144" s="284"/>
      <c r="F144" s="284"/>
      <c r="G144" s="284"/>
      <c r="H144" s="284"/>
      <c r="I144" s="289"/>
      <c r="J144" s="229"/>
      <c r="K144" s="229"/>
      <c r="L144" s="229"/>
    </row>
    <row r="145" spans="1:12" ht="17.25" customHeight="1">
      <c r="A145" s="267">
        <v>12</v>
      </c>
      <c r="B145" s="284" t="s">
        <v>436</v>
      </c>
      <c r="C145" s="284"/>
      <c r="D145" s="284"/>
      <c r="E145" s="284"/>
      <c r="F145" s="284"/>
      <c r="G145" s="284"/>
      <c r="H145" s="284"/>
      <c r="I145" s="289"/>
      <c r="J145" s="229"/>
      <c r="K145" s="229"/>
      <c r="L145" s="229"/>
    </row>
    <row r="146" spans="1:12" ht="20.25" customHeight="1">
      <c r="A146" s="267">
        <v>13</v>
      </c>
      <c r="B146" s="284" t="s">
        <v>151</v>
      </c>
      <c r="C146" s="284"/>
      <c r="D146" s="284"/>
      <c r="E146" s="284"/>
      <c r="F146" s="284"/>
      <c r="G146" s="284"/>
      <c r="H146" s="284"/>
      <c r="I146" s="289"/>
      <c r="J146" s="229"/>
      <c r="K146" s="229"/>
      <c r="L146" s="229"/>
    </row>
    <row r="147" spans="1:12" ht="21.75" customHeight="1">
      <c r="A147" s="267">
        <v>14</v>
      </c>
      <c r="B147" s="284" t="s">
        <v>152</v>
      </c>
      <c r="C147" s="284"/>
      <c r="D147" s="284"/>
      <c r="E147" s="284"/>
      <c r="F147" s="284"/>
      <c r="G147" s="284"/>
      <c r="H147" s="284"/>
      <c r="I147" s="289"/>
      <c r="J147" s="229"/>
      <c r="K147" s="229"/>
      <c r="L147" s="229"/>
    </row>
    <row r="148" spans="1:12" ht="18" customHeight="1">
      <c r="A148" s="267">
        <v>15</v>
      </c>
      <c r="B148" s="284" t="s">
        <v>153</v>
      </c>
      <c r="C148" s="284"/>
      <c r="D148" s="284"/>
      <c r="E148" s="284"/>
      <c r="F148" s="284"/>
      <c r="G148" s="284"/>
      <c r="H148" s="284"/>
      <c r="I148" s="289"/>
      <c r="J148" s="229"/>
      <c r="K148" s="229"/>
      <c r="L148" s="229"/>
    </row>
    <row r="149" spans="1:12" ht="15.75" customHeight="1">
      <c r="A149" s="267">
        <v>16</v>
      </c>
      <c r="B149" s="284" t="s">
        <v>154</v>
      </c>
      <c r="C149" s="284"/>
      <c r="D149" s="284"/>
      <c r="E149" s="284"/>
      <c r="F149" s="284"/>
      <c r="G149" s="284"/>
      <c r="H149" s="284"/>
      <c r="I149" s="289"/>
      <c r="J149" s="229"/>
      <c r="K149" s="229"/>
      <c r="L149" s="229"/>
    </row>
    <row r="150" spans="1:12" ht="22.5" customHeight="1">
      <c r="A150" s="267">
        <v>17</v>
      </c>
      <c r="B150" s="284" t="s">
        <v>476</v>
      </c>
      <c r="C150" s="284"/>
      <c r="D150" s="284"/>
      <c r="E150" s="284"/>
      <c r="F150" s="284"/>
      <c r="G150" s="284"/>
      <c r="H150" s="284"/>
      <c r="I150" s="289"/>
      <c r="J150" s="229"/>
      <c r="K150" s="229"/>
      <c r="L150" s="229"/>
    </row>
    <row r="151" spans="1:12" ht="20.25" customHeight="1">
      <c r="A151" s="267">
        <v>18</v>
      </c>
      <c r="B151" s="284" t="s">
        <v>155</v>
      </c>
      <c r="C151" s="284"/>
      <c r="D151" s="284"/>
      <c r="E151" s="284"/>
      <c r="F151" s="284"/>
      <c r="G151" s="284"/>
      <c r="H151" s="284"/>
      <c r="I151" s="289"/>
      <c r="J151" s="229"/>
      <c r="K151" s="229"/>
      <c r="L151" s="229"/>
    </row>
    <row r="152" spans="1:12" ht="63.75" customHeight="1">
      <c r="A152" s="267">
        <v>19</v>
      </c>
      <c r="B152" s="284" t="s">
        <v>477</v>
      </c>
      <c r="C152" s="284"/>
      <c r="D152" s="284"/>
      <c r="E152" s="284"/>
      <c r="F152" s="284"/>
      <c r="G152" s="284"/>
      <c r="H152" s="284"/>
      <c r="I152" s="289"/>
      <c r="J152" s="229"/>
      <c r="K152" s="229"/>
      <c r="L152" s="229"/>
    </row>
    <row r="153" spans="1:12" ht="33" customHeight="1">
      <c r="A153" s="267">
        <v>20</v>
      </c>
      <c r="B153" s="284" t="s">
        <v>459</v>
      </c>
      <c r="C153" s="284"/>
      <c r="D153" s="284"/>
      <c r="E153" s="284"/>
      <c r="F153" s="284"/>
      <c r="G153" s="284"/>
      <c r="H153" s="284"/>
      <c r="I153" s="289"/>
      <c r="J153" s="229"/>
      <c r="K153" s="229"/>
      <c r="L153" s="229"/>
    </row>
    <row r="154" spans="1:12" ht="33" customHeight="1">
      <c r="A154" s="267">
        <v>21</v>
      </c>
      <c r="B154" s="284" t="s">
        <v>321</v>
      </c>
      <c r="C154" s="284"/>
      <c r="D154" s="284"/>
      <c r="E154" s="284"/>
      <c r="F154" s="284"/>
      <c r="G154" s="284"/>
      <c r="H154" s="284"/>
      <c r="I154" s="289"/>
      <c r="J154" s="229"/>
      <c r="K154" s="229"/>
      <c r="L154" s="229"/>
    </row>
    <row r="155" spans="1:12" ht="33" customHeight="1">
      <c r="A155" s="267">
        <v>22</v>
      </c>
      <c r="B155" s="284" t="s">
        <v>156</v>
      </c>
      <c r="C155" s="284"/>
      <c r="D155" s="284"/>
      <c r="E155" s="284"/>
      <c r="F155" s="284"/>
      <c r="G155" s="284"/>
      <c r="H155" s="284"/>
      <c r="I155" s="289"/>
      <c r="J155" s="229"/>
      <c r="K155" s="229"/>
      <c r="L155" s="229"/>
    </row>
    <row r="156" spans="1:12" ht="13.9" customHeight="1">
      <c r="A156" s="299" t="s">
        <v>157</v>
      </c>
      <c r="B156" s="300"/>
      <c r="C156" s="300"/>
      <c r="D156" s="300"/>
      <c r="E156" s="300"/>
      <c r="F156" s="300"/>
      <c r="G156" s="300"/>
      <c r="H156" s="300"/>
      <c r="I156" s="300"/>
      <c r="J156" s="300"/>
      <c r="K156" s="300"/>
      <c r="L156" s="300"/>
    </row>
    <row r="157" spans="1:12" ht="33.75" customHeight="1">
      <c r="A157" s="77">
        <v>1</v>
      </c>
      <c r="B157" s="284" t="s">
        <v>434</v>
      </c>
      <c r="C157" s="284"/>
      <c r="D157" s="284"/>
      <c r="E157" s="284"/>
      <c r="F157" s="284"/>
      <c r="G157" s="284"/>
      <c r="H157" s="284"/>
      <c r="I157" s="289"/>
      <c r="J157" s="229"/>
      <c r="K157" s="229"/>
      <c r="L157" s="229"/>
    </row>
    <row r="158" spans="1:12" ht="44.25" customHeight="1">
      <c r="A158" s="77">
        <v>2</v>
      </c>
      <c r="B158" s="284" t="s">
        <v>435</v>
      </c>
      <c r="C158" s="284"/>
      <c r="D158" s="284"/>
      <c r="E158" s="284"/>
      <c r="F158" s="284"/>
      <c r="G158" s="284"/>
      <c r="H158" s="284"/>
      <c r="I158" s="289"/>
      <c r="J158" s="229"/>
      <c r="K158" s="229"/>
      <c r="L158" s="229"/>
    </row>
    <row r="159" spans="1:12" ht="24.75" customHeight="1">
      <c r="A159" s="77">
        <v>3</v>
      </c>
      <c r="B159" s="284" t="s">
        <v>158</v>
      </c>
      <c r="C159" s="284"/>
      <c r="D159" s="284"/>
      <c r="E159" s="284"/>
      <c r="F159" s="284"/>
      <c r="G159" s="284"/>
      <c r="H159" s="284"/>
      <c r="I159" s="289"/>
      <c r="J159" s="229"/>
      <c r="K159" s="229"/>
      <c r="L159" s="229"/>
    </row>
    <row r="160" spans="1:12" ht="44.25" customHeight="1">
      <c r="A160" s="217">
        <v>4</v>
      </c>
      <c r="B160" s="284" t="s">
        <v>164</v>
      </c>
      <c r="C160" s="284"/>
      <c r="D160" s="284"/>
      <c r="E160" s="284"/>
      <c r="F160" s="284"/>
      <c r="G160" s="284"/>
      <c r="H160" s="284"/>
      <c r="I160" s="289"/>
      <c r="J160" s="229"/>
      <c r="K160" s="229"/>
      <c r="L160" s="229"/>
    </row>
    <row r="161" spans="1:12" ht="44.25" customHeight="1">
      <c r="A161" s="228">
        <v>5</v>
      </c>
      <c r="B161" s="284" t="s">
        <v>437</v>
      </c>
      <c r="C161" s="284"/>
      <c r="D161" s="284"/>
      <c r="E161" s="284"/>
      <c r="F161" s="284"/>
      <c r="G161" s="284"/>
      <c r="H161" s="284"/>
      <c r="I161" s="289"/>
      <c r="J161" s="229"/>
      <c r="K161" s="229"/>
      <c r="L161" s="229"/>
    </row>
    <row r="162" spans="1:12" ht="44.25" customHeight="1">
      <c r="A162" s="77">
        <v>6</v>
      </c>
      <c r="B162" s="284" t="s">
        <v>159</v>
      </c>
      <c r="C162" s="284"/>
      <c r="D162" s="284"/>
      <c r="E162" s="284"/>
      <c r="F162" s="284"/>
      <c r="G162" s="284"/>
      <c r="H162" s="284"/>
      <c r="I162" s="289"/>
      <c r="J162" s="229"/>
      <c r="K162" s="229"/>
      <c r="L162" s="229"/>
    </row>
    <row r="163" spans="1:12" ht="13.9" customHeight="1">
      <c r="A163" s="296" t="s">
        <v>160</v>
      </c>
      <c r="B163" s="297"/>
      <c r="C163" s="297"/>
      <c r="D163" s="297"/>
      <c r="E163" s="297"/>
      <c r="F163" s="297"/>
      <c r="G163" s="297"/>
      <c r="H163" s="297"/>
      <c r="I163" s="297"/>
      <c r="J163" s="297"/>
      <c r="K163" s="297"/>
      <c r="L163" s="298"/>
    </row>
    <row r="164" spans="1:12" ht="31.5" customHeight="1">
      <c r="A164" s="256">
        <v>1</v>
      </c>
      <c r="B164" s="284" t="s">
        <v>432</v>
      </c>
      <c r="C164" s="284"/>
      <c r="D164" s="284"/>
      <c r="E164" s="284"/>
      <c r="F164" s="284"/>
      <c r="G164" s="284"/>
      <c r="H164" s="284"/>
      <c r="I164" s="289"/>
      <c r="J164" s="229"/>
      <c r="K164" s="229"/>
      <c r="L164" s="229"/>
    </row>
    <row r="165" spans="1:12" ht="25.5" customHeight="1">
      <c r="A165" s="256">
        <v>2</v>
      </c>
      <c r="B165" s="284" t="s">
        <v>161</v>
      </c>
      <c r="C165" s="284"/>
      <c r="D165" s="284"/>
      <c r="E165" s="284"/>
      <c r="F165" s="284"/>
      <c r="G165" s="284"/>
      <c r="H165" s="284"/>
      <c r="I165" s="289"/>
      <c r="J165" s="229"/>
      <c r="K165" s="229"/>
      <c r="L165" s="229"/>
    </row>
    <row r="166" spans="1:12" ht="13.9" customHeight="1">
      <c r="A166" s="256">
        <v>3</v>
      </c>
      <c r="B166" s="284" t="s">
        <v>162</v>
      </c>
      <c r="C166" s="284"/>
      <c r="D166" s="284"/>
      <c r="E166" s="284"/>
      <c r="F166" s="284"/>
      <c r="G166" s="284"/>
      <c r="H166" s="284"/>
      <c r="I166" s="289"/>
      <c r="J166" s="229"/>
      <c r="K166" s="229"/>
      <c r="L166" s="229"/>
    </row>
    <row r="167" spans="1:12" ht="34.5" customHeight="1">
      <c r="A167" s="259">
        <v>4</v>
      </c>
      <c r="B167" s="284" t="s">
        <v>433</v>
      </c>
      <c r="C167" s="284"/>
      <c r="D167" s="284"/>
      <c r="E167" s="284"/>
      <c r="F167" s="284"/>
      <c r="G167" s="284"/>
      <c r="H167" s="284"/>
      <c r="I167" s="289"/>
      <c r="J167" s="229"/>
      <c r="K167" s="229"/>
      <c r="L167" s="229"/>
    </row>
    <row r="168" spans="1:12" ht="22.5" customHeight="1">
      <c r="A168" s="265"/>
      <c r="B168" s="294" t="s">
        <v>486</v>
      </c>
      <c r="C168" s="295"/>
      <c r="D168" s="295"/>
      <c r="E168" s="295"/>
      <c r="F168" s="295"/>
      <c r="G168" s="295"/>
      <c r="H168" s="295"/>
      <c r="I168" s="295"/>
      <c r="J168" s="295"/>
      <c r="K168" s="295"/>
      <c r="L168" s="295"/>
    </row>
    <row r="169" spans="1:12" ht="30.75" customHeight="1">
      <c r="A169" s="265">
        <v>1</v>
      </c>
      <c r="B169" s="291" t="s">
        <v>443</v>
      </c>
      <c r="C169" s="292"/>
      <c r="D169" s="292"/>
      <c r="E169" s="292"/>
      <c r="F169" s="292"/>
      <c r="G169" s="292"/>
      <c r="H169" s="292"/>
      <c r="I169" s="293"/>
      <c r="J169" s="266"/>
      <c r="K169" s="266"/>
      <c r="L169" s="266"/>
    </row>
    <row r="170" spans="1:12" ht="32.25" customHeight="1">
      <c r="A170" s="265">
        <v>2</v>
      </c>
      <c r="B170" s="291" t="s">
        <v>444</v>
      </c>
      <c r="C170" s="292"/>
      <c r="D170" s="292"/>
      <c r="E170" s="292"/>
      <c r="F170" s="292"/>
      <c r="G170" s="292"/>
      <c r="H170" s="292"/>
      <c r="I170" s="293"/>
      <c r="J170" s="266"/>
      <c r="K170" s="266"/>
      <c r="L170" s="266"/>
    </row>
    <row r="171" spans="1:12" ht="30" customHeight="1">
      <c r="A171" s="265">
        <v>3</v>
      </c>
      <c r="B171" s="291" t="s">
        <v>439</v>
      </c>
      <c r="C171" s="292"/>
      <c r="D171" s="292"/>
      <c r="E171" s="292"/>
      <c r="F171" s="292"/>
      <c r="G171" s="292"/>
      <c r="H171" s="292"/>
      <c r="I171" s="293"/>
      <c r="J171" s="266"/>
      <c r="K171" s="266"/>
      <c r="L171" s="266"/>
    </row>
    <row r="172" spans="1:12" ht="27" customHeight="1">
      <c r="A172" s="265">
        <v>4</v>
      </c>
      <c r="B172" s="291" t="s">
        <v>440</v>
      </c>
      <c r="C172" s="292"/>
      <c r="D172" s="292"/>
      <c r="E172" s="292"/>
      <c r="F172" s="292"/>
      <c r="G172" s="292"/>
      <c r="H172" s="292"/>
      <c r="I172" s="293"/>
      <c r="J172" s="266"/>
      <c r="K172" s="266"/>
      <c r="L172" s="266"/>
    </row>
    <row r="173" spans="1:12" ht="28.5" customHeight="1">
      <c r="A173" s="265">
        <v>5</v>
      </c>
      <c r="B173" s="291" t="s">
        <v>441</v>
      </c>
      <c r="C173" s="292"/>
      <c r="D173" s="292"/>
      <c r="E173" s="292"/>
      <c r="F173" s="292"/>
      <c r="G173" s="292"/>
      <c r="H173" s="292"/>
      <c r="I173" s="293"/>
      <c r="J173" s="266"/>
      <c r="K173" s="266"/>
      <c r="L173" s="266"/>
    </row>
    <row r="174" spans="1:12" ht="30" customHeight="1">
      <c r="A174" s="265">
        <v>6</v>
      </c>
      <c r="B174" s="291" t="s">
        <v>442</v>
      </c>
      <c r="C174" s="292"/>
      <c r="D174" s="292"/>
      <c r="E174" s="292"/>
      <c r="F174" s="292"/>
      <c r="G174" s="292"/>
      <c r="H174" s="292"/>
      <c r="I174" s="293"/>
      <c r="J174" s="266"/>
      <c r="K174" s="266"/>
      <c r="L174" s="266"/>
    </row>
    <row r="175" spans="1:12" ht="13.9" customHeight="1">
      <c r="B175" s="285" t="s">
        <v>487</v>
      </c>
      <c r="C175" s="286"/>
      <c r="D175" s="286"/>
      <c r="E175" s="286"/>
      <c r="F175" s="286"/>
      <c r="G175" s="286"/>
      <c r="H175" s="286"/>
      <c r="I175" s="286"/>
      <c r="J175" s="286"/>
      <c r="K175" s="286"/>
      <c r="L175" s="286"/>
    </row>
    <row r="176" spans="1:12" ht="27.75" customHeight="1">
      <c r="A176" s="264">
        <v>1</v>
      </c>
      <c r="B176" s="290" t="s">
        <v>478</v>
      </c>
      <c r="C176" s="290"/>
      <c r="D176" s="290"/>
      <c r="E176" s="290"/>
      <c r="F176" s="290"/>
      <c r="G176" s="290"/>
      <c r="H176" s="290"/>
      <c r="I176" s="290"/>
      <c r="J176" s="229"/>
      <c r="K176" s="229"/>
      <c r="L176" s="229"/>
    </row>
    <row r="177" spans="1:12" ht="90.75" customHeight="1">
      <c r="A177" s="264">
        <v>2</v>
      </c>
      <c r="B177" s="290" t="s">
        <v>469</v>
      </c>
      <c r="C177" s="290"/>
      <c r="D177" s="290"/>
      <c r="E177" s="290"/>
      <c r="F177" s="290"/>
      <c r="G177" s="290"/>
      <c r="H177" s="290"/>
      <c r="I177" s="290"/>
      <c r="J177" s="229"/>
      <c r="K177" s="229"/>
      <c r="L177" s="229"/>
    </row>
    <row r="178" spans="1:12" ht="51" customHeight="1">
      <c r="A178" s="264">
        <v>3</v>
      </c>
      <c r="B178" s="284" t="s">
        <v>481</v>
      </c>
      <c r="C178" s="284"/>
      <c r="D178" s="284"/>
      <c r="E178" s="284"/>
      <c r="F178" s="284"/>
      <c r="G178" s="284"/>
      <c r="H178" s="284"/>
      <c r="I178" s="284"/>
      <c r="J178" s="229"/>
      <c r="K178" s="229"/>
      <c r="L178" s="229"/>
    </row>
  </sheetData>
  <sheetProtection selectLockedCells="1" selectUnlockedCells="1"/>
  <mergeCells count="100">
    <mergeCell ref="A4:L4"/>
    <mergeCell ref="A5:A6"/>
    <mergeCell ref="B5:B6"/>
    <mergeCell ref="C5:C6"/>
    <mergeCell ref="D5:D6"/>
    <mergeCell ref="E5:E6"/>
    <mergeCell ref="F5:F6"/>
    <mergeCell ref="G5:G6"/>
    <mergeCell ref="H5:H6"/>
    <mergeCell ref="A110:I110"/>
    <mergeCell ref="B115:L115"/>
    <mergeCell ref="B116:L116"/>
    <mergeCell ref="K106:K107"/>
    <mergeCell ref="I5:I6"/>
    <mergeCell ref="B8:L8"/>
    <mergeCell ref="B94:L94"/>
    <mergeCell ref="B99:L99"/>
    <mergeCell ref="A104:I104"/>
    <mergeCell ref="A105:L105"/>
    <mergeCell ref="A106:A107"/>
    <mergeCell ref="B106:C107"/>
    <mergeCell ref="D106:E107"/>
    <mergeCell ref="F106:G107"/>
    <mergeCell ref="H106:I107"/>
    <mergeCell ref="F108:G108"/>
    <mergeCell ref="H108:I108"/>
    <mergeCell ref="B109:C109"/>
    <mergeCell ref="D109:E109"/>
    <mergeCell ref="F109:G109"/>
    <mergeCell ref="H109:I109"/>
    <mergeCell ref="A128:B128"/>
    <mergeCell ref="C128:E128"/>
    <mergeCell ref="A129:B129"/>
    <mergeCell ref="A2:L2"/>
    <mergeCell ref="A1:L1"/>
    <mergeCell ref="A3:L3"/>
    <mergeCell ref="B123:L123"/>
    <mergeCell ref="B124:L124"/>
    <mergeCell ref="B118:L118"/>
    <mergeCell ref="B119:L119"/>
    <mergeCell ref="B120:L120"/>
    <mergeCell ref="B121:L121"/>
    <mergeCell ref="B122:L122"/>
    <mergeCell ref="B117:L117"/>
    <mergeCell ref="B108:C108"/>
    <mergeCell ref="D108:E108"/>
    <mergeCell ref="B135:I135"/>
    <mergeCell ref="B136:I136"/>
    <mergeCell ref="A130:B130"/>
    <mergeCell ref="A131:B131"/>
    <mergeCell ref="A133:I133"/>
    <mergeCell ref="C129:L129"/>
    <mergeCell ref="C130:L130"/>
    <mergeCell ref="C131:L131"/>
    <mergeCell ref="B132:I132"/>
    <mergeCell ref="B134:I134"/>
    <mergeCell ref="B151:I151"/>
    <mergeCell ref="B152:I152"/>
    <mergeCell ref="B153:I153"/>
    <mergeCell ref="B149:I149"/>
    <mergeCell ref="B150:I150"/>
    <mergeCell ref="B157:I157"/>
    <mergeCell ref="B158:I158"/>
    <mergeCell ref="B159:I159"/>
    <mergeCell ref="B154:I154"/>
    <mergeCell ref="B155:I155"/>
    <mergeCell ref="A156:L156"/>
    <mergeCell ref="A163:L163"/>
    <mergeCell ref="B164:I164"/>
    <mergeCell ref="B165:I165"/>
    <mergeCell ref="B160:I160"/>
    <mergeCell ref="B161:I161"/>
    <mergeCell ref="B162:I162"/>
    <mergeCell ref="B169:I169"/>
    <mergeCell ref="B170:I170"/>
    <mergeCell ref="B171:I171"/>
    <mergeCell ref="B166:I166"/>
    <mergeCell ref="B167:I167"/>
    <mergeCell ref="B168:L168"/>
    <mergeCell ref="B176:I176"/>
    <mergeCell ref="B177:I177"/>
    <mergeCell ref="B172:I172"/>
    <mergeCell ref="B173:I173"/>
    <mergeCell ref="B174:I174"/>
    <mergeCell ref="B178:I178"/>
    <mergeCell ref="B175:L175"/>
    <mergeCell ref="A126:L126"/>
    <mergeCell ref="A127:L127"/>
    <mergeCell ref="B137:I137"/>
    <mergeCell ref="B138:I138"/>
    <mergeCell ref="B139:I139"/>
    <mergeCell ref="B140:I140"/>
    <mergeCell ref="B141:I141"/>
    <mergeCell ref="B142:I142"/>
    <mergeCell ref="B143:I143"/>
    <mergeCell ref="B144:I144"/>
    <mergeCell ref="B145:I145"/>
    <mergeCell ref="B146:I146"/>
    <mergeCell ref="B147:I147"/>
    <mergeCell ref="B148:I148"/>
  </mergeCells>
  <printOptions horizontalCentered="1"/>
  <pageMargins left="0.31527777777777777" right="0.31527777777777777" top="0.98402777777777772" bottom="0.66944444444444451" header="0.59027777777777779" footer="0.31527777777777777"/>
  <pageSetup paperSize="9" scale="63" firstPageNumber="0" pageOrder="overThenDown" orientation="landscape" r:id="rId1"/>
  <headerFooter alignWithMargins="0">
    <oddHeader>&amp;C&amp;10Zał. 1A do SIWZ Formularz asortymentowo-cenowy&amp;R&amp;10SPZOZ_NT.DZP.241.04.20</oddHeader>
    <oddFooter>&amp;C&amp;10&amp;A   Strona &amp;P</oddFooter>
  </headerFooter>
  <rowBreaks count="4" manualBreakCount="4">
    <brk id="45" max="11" man="1"/>
    <brk id="105" max="11" man="1"/>
    <brk id="126" max="11" man="1"/>
    <brk id="155" max="11" man="1"/>
  </rowBreaks>
  <colBreaks count="1" manualBreakCount="1">
    <brk id="1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8"/>
  <sheetViews>
    <sheetView view="pageBreakPreview" topLeftCell="A4" zoomScale="60" zoomScaleNormal="100" workbookViewId="0">
      <selection sqref="A1:L1"/>
    </sheetView>
  </sheetViews>
  <sheetFormatPr defaultColWidth="9" defaultRowHeight="12.75"/>
  <cols>
    <col min="1" max="1" width="9" style="138"/>
    <col min="2" max="2" width="33.5" style="138" customWidth="1"/>
    <col min="3" max="3" width="9.875" style="138" customWidth="1"/>
    <col min="4" max="4" width="12.875" style="138" hidden="1" customWidth="1"/>
    <col min="5" max="5" width="6.75" style="138" customWidth="1"/>
    <col min="6" max="6" width="5.875" style="138" customWidth="1"/>
    <col min="7" max="7" width="7.5" style="138" customWidth="1"/>
    <col min="8" max="8" width="6.375" style="138" customWidth="1"/>
    <col min="9" max="9" width="5.625" style="138" customWidth="1"/>
    <col min="10" max="10" width="7.875" style="138" customWidth="1"/>
    <col min="11" max="11" width="9" style="138"/>
    <col min="12" max="12" width="7" style="138" customWidth="1"/>
    <col min="13" max="16384" width="9" style="138"/>
  </cols>
  <sheetData>
    <row r="1" spans="1:16" ht="101.25" customHeight="1">
      <c r="A1" s="316" t="s">
        <v>488</v>
      </c>
      <c r="B1" s="317"/>
      <c r="C1" s="317"/>
      <c r="D1" s="317"/>
      <c r="E1" s="317"/>
      <c r="F1" s="317"/>
      <c r="G1" s="317"/>
      <c r="H1" s="317"/>
      <c r="I1" s="317"/>
      <c r="J1" s="317"/>
      <c r="K1" s="317"/>
      <c r="L1" s="318"/>
      <c r="M1" s="144"/>
    </row>
    <row r="2" spans="1:16" ht="15.75">
      <c r="A2" s="287" t="s">
        <v>489</v>
      </c>
      <c r="B2" s="287"/>
      <c r="C2" s="287"/>
      <c r="D2" s="287"/>
      <c r="E2" s="287"/>
      <c r="F2" s="287"/>
      <c r="G2" s="287"/>
      <c r="H2" s="287"/>
      <c r="I2" s="287"/>
      <c r="J2" s="287"/>
      <c r="K2" s="287"/>
      <c r="L2" s="287"/>
      <c r="M2" s="144"/>
    </row>
    <row r="3" spans="1:16" ht="36.75" customHeight="1">
      <c r="A3" s="354" t="s">
        <v>490</v>
      </c>
      <c r="B3" s="354"/>
      <c r="C3" s="354"/>
      <c r="D3" s="354"/>
      <c r="E3" s="354"/>
      <c r="F3" s="354"/>
      <c r="G3" s="354"/>
      <c r="H3" s="354"/>
      <c r="I3" s="354"/>
      <c r="J3" s="354"/>
      <c r="K3" s="354"/>
      <c r="L3" s="354"/>
      <c r="M3" s="144"/>
    </row>
    <row r="4" spans="1:16" ht="15.75">
      <c r="A4" s="154" t="s">
        <v>245</v>
      </c>
      <c r="B4" s="143"/>
      <c r="C4" s="143"/>
      <c r="D4" s="143"/>
      <c r="E4" s="144"/>
      <c r="F4" s="144"/>
      <c r="G4" s="144"/>
      <c r="H4" s="144"/>
      <c r="I4" s="144"/>
      <c r="J4" s="144"/>
      <c r="K4" s="144"/>
      <c r="L4" s="144"/>
      <c r="M4" s="144"/>
    </row>
    <row r="5" spans="1:16" ht="15.75">
      <c r="A5" s="155" t="s">
        <v>246</v>
      </c>
      <c r="B5" s="144"/>
      <c r="C5" s="144"/>
      <c r="D5" s="144"/>
      <c r="E5" s="144"/>
      <c r="F5" s="144"/>
      <c r="G5" s="144"/>
      <c r="H5" s="144"/>
      <c r="I5" s="144"/>
      <c r="J5" s="144"/>
      <c r="K5" s="144"/>
      <c r="L5" s="144"/>
      <c r="M5" s="144"/>
    </row>
    <row r="6" spans="1:16" ht="48" customHeight="1">
      <c r="A6" s="145" t="s">
        <v>140</v>
      </c>
      <c r="B6" s="145" t="s">
        <v>247</v>
      </c>
      <c r="C6" s="146" t="s">
        <v>315</v>
      </c>
      <c r="D6" s="147" t="s">
        <v>248</v>
      </c>
      <c r="E6" s="148"/>
      <c r="F6" s="149"/>
      <c r="G6" s="144"/>
      <c r="H6" s="144"/>
      <c r="I6" s="144"/>
      <c r="J6" s="144"/>
      <c r="K6" s="144"/>
      <c r="L6" s="144"/>
      <c r="M6" s="144"/>
    </row>
    <row r="7" spans="1:16" ht="31.5" customHeight="1">
      <c r="A7" s="150">
        <v>1</v>
      </c>
      <c r="B7" s="150" t="s">
        <v>249</v>
      </c>
      <c r="C7" s="150"/>
      <c r="D7" s="150"/>
      <c r="E7" s="144"/>
      <c r="F7" s="144"/>
      <c r="G7" s="144"/>
      <c r="H7" s="144"/>
      <c r="I7" s="144"/>
      <c r="J7" s="144"/>
      <c r="K7" s="144"/>
      <c r="L7" s="144"/>
      <c r="M7" s="144"/>
    </row>
    <row r="8" spans="1:16" ht="30" customHeight="1">
      <c r="A8" s="150">
        <v>2</v>
      </c>
      <c r="B8" s="150" t="s">
        <v>250</v>
      </c>
      <c r="C8" s="150"/>
      <c r="D8" s="150"/>
      <c r="E8" s="144"/>
      <c r="F8" s="144"/>
      <c r="G8" s="144"/>
      <c r="H8" s="144"/>
      <c r="I8" s="144"/>
      <c r="J8" s="144"/>
      <c r="K8" s="144"/>
      <c r="L8" s="144"/>
      <c r="M8" s="144"/>
    </row>
    <row r="9" spans="1:16" ht="46.5" customHeight="1">
      <c r="A9" s="150">
        <v>3</v>
      </c>
      <c r="B9" s="150" t="s">
        <v>251</v>
      </c>
      <c r="C9" s="150"/>
      <c r="D9" s="150"/>
      <c r="E9" s="144"/>
      <c r="F9" s="144"/>
      <c r="G9" s="144"/>
      <c r="H9" s="144"/>
      <c r="I9" s="144"/>
      <c r="J9" s="144"/>
      <c r="K9" s="144"/>
      <c r="L9" s="144"/>
      <c r="M9" s="144"/>
    </row>
    <row r="10" spans="1:16" ht="50.25" customHeight="1">
      <c r="A10" s="150">
        <v>4</v>
      </c>
      <c r="B10" s="150" t="s">
        <v>252</v>
      </c>
      <c r="C10" s="150"/>
      <c r="D10" s="150"/>
      <c r="E10" s="144"/>
      <c r="F10" s="144"/>
      <c r="G10" s="144"/>
      <c r="H10" s="144"/>
      <c r="I10" s="144"/>
      <c r="J10" s="144"/>
      <c r="K10" s="144"/>
      <c r="L10" s="144"/>
      <c r="M10" s="144"/>
    </row>
    <row r="11" spans="1:16" ht="41.25" customHeight="1">
      <c r="A11" s="150">
        <v>5</v>
      </c>
      <c r="B11" s="150" t="s">
        <v>253</v>
      </c>
      <c r="C11" s="150"/>
      <c r="D11" s="150"/>
      <c r="E11" s="144"/>
      <c r="F11" s="144"/>
      <c r="G11" s="144"/>
      <c r="H11" s="144"/>
      <c r="I11" s="144"/>
      <c r="J11" s="144"/>
      <c r="K11" s="144"/>
      <c r="L11" s="144"/>
      <c r="M11" s="144"/>
    </row>
    <row r="12" spans="1:16" ht="25.5">
      <c r="A12" s="150">
        <v>6</v>
      </c>
      <c r="B12" s="150" t="s">
        <v>376</v>
      </c>
      <c r="C12" s="150"/>
      <c r="D12" s="150"/>
      <c r="E12" s="144"/>
      <c r="F12" s="144"/>
      <c r="G12" s="144"/>
      <c r="H12" s="144"/>
      <c r="I12" s="144"/>
      <c r="J12" s="144"/>
      <c r="K12" s="144"/>
      <c r="L12" s="144"/>
      <c r="M12" s="144"/>
    </row>
    <row r="13" spans="1:16" ht="33" customHeight="1">
      <c r="A13" s="150">
        <v>7</v>
      </c>
      <c r="B13" s="150" t="s">
        <v>254</v>
      </c>
      <c r="C13" s="150"/>
      <c r="D13" s="150"/>
      <c r="E13" s="144"/>
      <c r="F13" s="144"/>
      <c r="G13" s="144"/>
      <c r="H13" s="144"/>
      <c r="I13" s="144"/>
      <c r="J13" s="144"/>
      <c r="K13" s="144"/>
      <c r="L13" s="144"/>
      <c r="M13" s="144"/>
    </row>
    <row r="14" spans="1:16" s="139" customFormat="1" ht="33" customHeight="1">
      <c r="A14" s="156" t="s">
        <v>255</v>
      </c>
      <c r="B14" s="144"/>
      <c r="C14" s="144"/>
      <c r="D14" s="144"/>
      <c r="E14" s="144"/>
      <c r="F14" s="144"/>
      <c r="G14" s="144"/>
      <c r="H14" s="144"/>
      <c r="I14" s="144"/>
      <c r="J14" s="144"/>
      <c r="K14" s="144"/>
      <c r="L14" s="144"/>
      <c r="M14" s="242"/>
      <c r="N14" s="242"/>
      <c r="O14" s="242"/>
      <c r="P14" s="242"/>
    </row>
    <row r="15" spans="1:16" s="140" customFormat="1">
      <c r="A15" s="144"/>
      <c r="B15" s="144"/>
      <c r="C15" s="144"/>
      <c r="D15" s="144"/>
      <c r="E15" s="144"/>
      <c r="F15" s="144"/>
      <c r="G15" s="144"/>
      <c r="H15" s="144"/>
      <c r="I15" s="144"/>
      <c r="J15" s="144"/>
      <c r="K15" s="144"/>
      <c r="L15" s="144"/>
      <c r="M15" s="152"/>
    </row>
    <row r="16" spans="1:16" s="140" customFormat="1" ht="33.75">
      <c r="A16" s="151" t="s">
        <v>140</v>
      </c>
      <c r="B16" s="151" t="s">
        <v>256</v>
      </c>
      <c r="C16" s="243" t="s">
        <v>257</v>
      </c>
      <c r="D16" s="244" t="s">
        <v>258</v>
      </c>
      <c r="E16" s="245" t="s">
        <v>259</v>
      </c>
      <c r="F16" s="245" t="s">
        <v>260</v>
      </c>
      <c r="G16" s="245" t="s">
        <v>472</v>
      </c>
      <c r="H16" s="245" t="s">
        <v>261</v>
      </c>
      <c r="I16" s="245" t="s">
        <v>262</v>
      </c>
      <c r="J16" s="245" t="s">
        <v>106</v>
      </c>
      <c r="K16" s="252" t="s">
        <v>463</v>
      </c>
      <c r="L16" s="245" t="s">
        <v>263</v>
      </c>
      <c r="M16" s="152"/>
    </row>
    <row r="17" spans="1:13" s="140" customFormat="1" ht="24">
      <c r="A17" s="238" t="s">
        <v>264</v>
      </c>
      <c r="B17" s="239" t="s">
        <v>265</v>
      </c>
      <c r="C17" s="246">
        <v>65000</v>
      </c>
      <c r="D17" s="247">
        <v>20000</v>
      </c>
      <c r="E17" s="153"/>
      <c r="F17" s="153"/>
      <c r="G17" s="153"/>
      <c r="H17" s="153"/>
      <c r="I17" s="153"/>
      <c r="J17" s="153"/>
      <c r="K17" s="153"/>
      <c r="L17" s="153"/>
      <c r="M17" s="152"/>
    </row>
    <row r="18" spans="1:13" s="140" customFormat="1" ht="24">
      <c r="A18" s="238" t="s">
        <v>266</v>
      </c>
      <c r="B18" s="239" t="s">
        <v>267</v>
      </c>
      <c r="C18" s="246">
        <v>25000</v>
      </c>
      <c r="D18" s="247">
        <v>6000</v>
      </c>
      <c r="E18" s="153"/>
      <c r="F18" s="153"/>
      <c r="G18" s="153"/>
      <c r="H18" s="153"/>
      <c r="I18" s="153"/>
      <c r="J18" s="153"/>
      <c r="K18" s="153"/>
      <c r="L18" s="153"/>
      <c r="M18" s="152"/>
    </row>
    <row r="19" spans="1:13" s="140" customFormat="1" ht="24">
      <c r="A19" s="238" t="s">
        <v>268</v>
      </c>
      <c r="B19" s="239" t="s">
        <v>316</v>
      </c>
      <c r="C19" s="246">
        <v>70000</v>
      </c>
      <c r="D19" s="247">
        <v>20000</v>
      </c>
      <c r="E19" s="153"/>
      <c r="F19" s="153"/>
      <c r="G19" s="153"/>
      <c r="H19" s="153"/>
      <c r="I19" s="153"/>
      <c r="J19" s="153"/>
      <c r="K19" s="153"/>
      <c r="L19" s="153"/>
      <c r="M19" s="152"/>
    </row>
    <row r="20" spans="1:13" s="140" customFormat="1" ht="24">
      <c r="A20" s="238" t="s">
        <v>269</v>
      </c>
      <c r="B20" s="239" t="s">
        <v>270</v>
      </c>
      <c r="C20" s="246">
        <v>300</v>
      </c>
      <c r="D20" s="247">
        <v>500</v>
      </c>
      <c r="E20" s="153"/>
      <c r="F20" s="153"/>
      <c r="G20" s="153"/>
      <c r="H20" s="153"/>
      <c r="I20" s="153"/>
      <c r="J20" s="153"/>
      <c r="K20" s="153"/>
      <c r="L20" s="153"/>
      <c r="M20" s="152"/>
    </row>
    <row r="21" spans="1:13" s="140" customFormat="1" ht="24">
      <c r="A21" s="238" t="s">
        <v>271</v>
      </c>
      <c r="B21" s="239" t="s">
        <v>272</v>
      </c>
      <c r="C21" s="246">
        <v>300</v>
      </c>
      <c r="D21" s="247">
        <v>200</v>
      </c>
      <c r="E21" s="153"/>
      <c r="F21" s="153"/>
      <c r="G21" s="153"/>
      <c r="H21" s="153"/>
      <c r="I21" s="153"/>
      <c r="J21" s="153"/>
      <c r="K21" s="153"/>
      <c r="L21" s="153"/>
      <c r="M21" s="152"/>
    </row>
    <row r="22" spans="1:13" s="140" customFormat="1" ht="12">
      <c r="A22" s="238" t="s">
        <v>273</v>
      </c>
      <c r="B22" s="239" t="s">
        <v>274</v>
      </c>
      <c r="C22" s="246">
        <v>10000</v>
      </c>
      <c r="D22" s="247">
        <v>5000</v>
      </c>
      <c r="E22" s="153"/>
      <c r="F22" s="153"/>
      <c r="G22" s="153"/>
      <c r="H22" s="153"/>
      <c r="I22" s="153"/>
      <c r="J22" s="153"/>
      <c r="K22" s="153"/>
      <c r="L22" s="153"/>
      <c r="M22" s="152"/>
    </row>
    <row r="23" spans="1:13" s="140" customFormat="1" ht="12">
      <c r="A23" s="238" t="s">
        <v>275</v>
      </c>
      <c r="B23" s="239" t="s">
        <v>276</v>
      </c>
      <c r="C23" s="246">
        <v>300</v>
      </c>
      <c r="D23" s="247">
        <v>200</v>
      </c>
      <c r="E23" s="153"/>
      <c r="F23" s="153"/>
      <c r="G23" s="153"/>
      <c r="H23" s="153"/>
      <c r="I23" s="153"/>
      <c r="J23" s="153"/>
      <c r="K23" s="153"/>
      <c r="L23" s="153"/>
      <c r="M23" s="152"/>
    </row>
    <row r="24" spans="1:13" s="140" customFormat="1" ht="12">
      <c r="A24" s="238" t="s">
        <v>277</v>
      </c>
      <c r="B24" s="239" t="s">
        <v>278</v>
      </c>
      <c r="C24" s="246">
        <v>300</v>
      </c>
      <c r="D24" s="247">
        <v>200</v>
      </c>
      <c r="E24" s="153"/>
      <c r="F24" s="153"/>
      <c r="G24" s="153"/>
      <c r="H24" s="153"/>
      <c r="I24" s="153"/>
      <c r="J24" s="153"/>
      <c r="K24" s="153"/>
      <c r="L24" s="153"/>
      <c r="M24" s="152"/>
    </row>
    <row r="25" spans="1:13" s="140" customFormat="1" ht="24">
      <c r="A25" s="238" t="s">
        <v>279</v>
      </c>
      <c r="B25" s="239" t="s">
        <v>280</v>
      </c>
      <c r="C25" s="246">
        <v>30000</v>
      </c>
      <c r="D25" s="247">
        <v>7500</v>
      </c>
      <c r="E25" s="153"/>
      <c r="F25" s="153"/>
      <c r="G25" s="153"/>
      <c r="H25" s="153"/>
      <c r="I25" s="153"/>
      <c r="J25" s="153"/>
      <c r="K25" s="153"/>
      <c r="L25" s="153"/>
      <c r="M25" s="152"/>
    </row>
    <row r="26" spans="1:13" s="140" customFormat="1" ht="24">
      <c r="A26" s="238" t="s">
        <v>281</v>
      </c>
      <c r="B26" s="239" t="s">
        <v>282</v>
      </c>
      <c r="C26" s="246">
        <v>150</v>
      </c>
      <c r="D26" s="247">
        <v>200</v>
      </c>
      <c r="E26" s="153"/>
      <c r="F26" s="153"/>
      <c r="G26" s="153"/>
      <c r="H26" s="153"/>
      <c r="I26" s="153"/>
      <c r="J26" s="153"/>
      <c r="K26" s="153"/>
      <c r="L26" s="153"/>
      <c r="M26" s="152"/>
    </row>
    <row r="27" spans="1:13" s="140" customFormat="1" ht="24">
      <c r="A27" s="238" t="s">
        <v>283</v>
      </c>
      <c r="B27" s="239" t="s">
        <v>284</v>
      </c>
      <c r="C27" s="246">
        <v>150</v>
      </c>
      <c r="D27" s="247">
        <v>200</v>
      </c>
      <c r="E27" s="153"/>
      <c r="F27" s="153"/>
      <c r="G27" s="153"/>
      <c r="H27" s="153"/>
      <c r="I27" s="153"/>
      <c r="J27" s="153"/>
      <c r="K27" s="153"/>
      <c r="L27" s="153"/>
      <c r="M27" s="152"/>
    </row>
    <row r="28" spans="1:13" s="140" customFormat="1" ht="12">
      <c r="A28" s="238" t="s">
        <v>285</v>
      </c>
      <c r="B28" s="239" t="s">
        <v>286</v>
      </c>
      <c r="C28" s="246">
        <v>80000</v>
      </c>
      <c r="D28" s="247">
        <v>24000</v>
      </c>
      <c r="E28" s="153"/>
      <c r="F28" s="153"/>
      <c r="G28" s="153"/>
      <c r="H28" s="153"/>
      <c r="I28" s="153"/>
      <c r="J28" s="153"/>
      <c r="K28" s="153"/>
      <c r="L28" s="153"/>
      <c r="M28" s="152"/>
    </row>
    <row r="29" spans="1:13" s="140" customFormat="1" ht="24">
      <c r="A29" s="238" t="s">
        <v>287</v>
      </c>
      <c r="B29" s="239" t="s">
        <v>288</v>
      </c>
      <c r="C29" s="246">
        <v>23000</v>
      </c>
      <c r="D29" s="247">
        <v>5500</v>
      </c>
      <c r="E29" s="153"/>
      <c r="F29" s="153"/>
      <c r="G29" s="153"/>
      <c r="H29" s="153"/>
      <c r="I29" s="153"/>
      <c r="J29" s="153"/>
      <c r="K29" s="153"/>
      <c r="L29" s="153"/>
      <c r="M29" s="152"/>
    </row>
    <row r="30" spans="1:13" s="140" customFormat="1" ht="36">
      <c r="A30" s="238" t="s">
        <v>289</v>
      </c>
      <c r="B30" s="239" t="s">
        <v>290</v>
      </c>
      <c r="C30" s="246">
        <v>6000</v>
      </c>
      <c r="D30" s="247">
        <v>1800</v>
      </c>
      <c r="E30" s="153"/>
      <c r="F30" s="153"/>
      <c r="G30" s="153"/>
      <c r="H30" s="153"/>
      <c r="I30" s="153"/>
      <c r="J30" s="153"/>
      <c r="K30" s="153"/>
      <c r="L30" s="153"/>
      <c r="M30" s="152"/>
    </row>
    <row r="31" spans="1:13" s="140" customFormat="1" ht="12">
      <c r="A31" s="238" t="s">
        <v>291</v>
      </c>
      <c r="B31" s="239" t="s">
        <v>292</v>
      </c>
      <c r="C31" s="246">
        <v>360</v>
      </c>
      <c r="D31" s="247">
        <v>200</v>
      </c>
      <c r="E31" s="153"/>
      <c r="F31" s="153"/>
      <c r="G31" s="153"/>
      <c r="H31" s="153"/>
      <c r="I31" s="153"/>
      <c r="J31" s="153"/>
      <c r="K31" s="153"/>
      <c r="L31" s="153"/>
      <c r="M31" s="152"/>
    </row>
    <row r="32" spans="1:13" s="140" customFormat="1" ht="12">
      <c r="A32" s="238" t="s">
        <v>293</v>
      </c>
      <c r="B32" s="240" t="s">
        <v>294</v>
      </c>
      <c r="C32" s="246">
        <f t="shared" ref="C32" si="0">D32*3</f>
        <v>9000</v>
      </c>
      <c r="D32" s="247">
        <v>3000</v>
      </c>
      <c r="E32" s="153"/>
      <c r="F32" s="153"/>
      <c r="G32" s="153"/>
      <c r="H32" s="153"/>
      <c r="I32" s="153"/>
      <c r="J32" s="153"/>
      <c r="K32" s="153"/>
      <c r="L32" s="153"/>
      <c r="M32" s="152"/>
    </row>
    <row r="33" spans="1:13" s="140" customFormat="1" ht="12">
      <c r="A33" s="238" t="s">
        <v>295</v>
      </c>
      <c r="B33" s="240" t="s">
        <v>296</v>
      </c>
      <c r="C33" s="246">
        <v>12000</v>
      </c>
      <c r="D33" s="247">
        <v>3700</v>
      </c>
      <c r="E33" s="153"/>
      <c r="F33" s="153"/>
      <c r="G33" s="153"/>
      <c r="H33" s="153"/>
      <c r="I33" s="153"/>
      <c r="J33" s="153"/>
      <c r="K33" s="153"/>
      <c r="L33" s="153"/>
      <c r="M33" s="152"/>
    </row>
    <row r="34" spans="1:13" s="140" customFormat="1" ht="12">
      <c r="A34" s="238" t="s">
        <v>297</v>
      </c>
      <c r="B34" s="240" t="s">
        <v>298</v>
      </c>
      <c r="C34" s="246">
        <v>100</v>
      </c>
      <c r="D34" s="247">
        <v>200</v>
      </c>
      <c r="E34" s="153"/>
      <c r="F34" s="153"/>
      <c r="G34" s="153"/>
      <c r="H34" s="153"/>
      <c r="I34" s="153"/>
      <c r="J34" s="153"/>
      <c r="K34" s="153"/>
      <c r="L34" s="153"/>
      <c r="M34" s="152"/>
    </row>
    <row r="35" spans="1:13" s="140" customFormat="1" ht="12">
      <c r="A35" s="238" t="s">
        <v>299</v>
      </c>
      <c r="B35" s="239" t="s">
        <v>300</v>
      </c>
      <c r="C35" s="246">
        <v>200</v>
      </c>
      <c r="D35" s="247">
        <v>50</v>
      </c>
      <c r="E35" s="153"/>
      <c r="F35" s="153"/>
      <c r="G35" s="153"/>
      <c r="H35" s="153"/>
      <c r="I35" s="153"/>
      <c r="J35" s="153"/>
      <c r="K35" s="153"/>
      <c r="L35" s="153"/>
      <c r="M35" s="152"/>
    </row>
    <row r="36" spans="1:13" s="140" customFormat="1" ht="48">
      <c r="A36" s="238" t="s">
        <v>301</v>
      </c>
      <c r="B36" s="239" t="s">
        <v>473</v>
      </c>
      <c r="C36" s="246">
        <v>3000</v>
      </c>
      <c r="D36" s="247">
        <v>2000</v>
      </c>
      <c r="E36" s="153"/>
      <c r="F36" s="153"/>
      <c r="G36" s="153"/>
      <c r="H36" s="153"/>
      <c r="I36" s="153"/>
      <c r="J36" s="153"/>
      <c r="K36" s="153"/>
      <c r="L36" s="153"/>
      <c r="M36" s="152"/>
    </row>
    <row r="37" spans="1:13" s="140" customFormat="1" ht="12">
      <c r="A37" s="238">
        <v>21</v>
      </c>
      <c r="B37" s="239" t="s">
        <v>302</v>
      </c>
      <c r="C37" s="246">
        <v>50000</v>
      </c>
      <c r="D37" s="247">
        <v>13000</v>
      </c>
      <c r="E37" s="153"/>
      <c r="F37" s="153"/>
      <c r="G37" s="153"/>
      <c r="H37" s="153"/>
      <c r="I37" s="153"/>
      <c r="J37" s="153"/>
      <c r="K37" s="153"/>
      <c r="L37" s="153"/>
      <c r="M37" s="152"/>
    </row>
    <row r="38" spans="1:13" s="140" customFormat="1" ht="24">
      <c r="A38" s="238">
        <v>22</v>
      </c>
      <c r="B38" s="239" t="s">
        <v>303</v>
      </c>
      <c r="C38" s="246">
        <v>2000</v>
      </c>
      <c r="D38" s="247">
        <v>400</v>
      </c>
      <c r="E38" s="153"/>
      <c r="F38" s="153"/>
      <c r="G38" s="153"/>
      <c r="H38" s="153"/>
      <c r="I38" s="153"/>
      <c r="J38" s="153"/>
      <c r="K38" s="153"/>
      <c r="L38" s="153"/>
      <c r="M38" s="152"/>
    </row>
    <row r="39" spans="1:13" s="140" customFormat="1" ht="12">
      <c r="A39" s="238">
        <v>23</v>
      </c>
      <c r="B39" s="239" t="s">
        <v>304</v>
      </c>
      <c r="C39" s="246">
        <v>6000</v>
      </c>
      <c r="D39" s="247">
        <v>10000</v>
      </c>
      <c r="E39" s="153"/>
      <c r="F39" s="153"/>
      <c r="G39" s="153"/>
      <c r="H39" s="153"/>
      <c r="I39" s="153"/>
      <c r="J39" s="153"/>
      <c r="K39" s="153"/>
      <c r="L39" s="153"/>
      <c r="M39" s="152"/>
    </row>
    <row r="40" spans="1:13" s="140" customFormat="1" ht="12">
      <c r="A40" s="238">
        <v>24</v>
      </c>
      <c r="B40" s="239" t="s">
        <v>305</v>
      </c>
      <c r="C40" s="246">
        <v>30000</v>
      </c>
      <c r="D40" s="247">
        <v>8000</v>
      </c>
      <c r="E40" s="153"/>
      <c r="F40" s="153"/>
      <c r="G40" s="153"/>
      <c r="H40" s="153"/>
      <c r="I40" s="153"/>
      <c r="J40" s="153"/>
      <c r="K40" s="153"/>
      <c r="L40" s="153"/>
      <c r="M40" s="152"/>
    </row>
    <row r="41" spans="1:13" s="140" customFormat="1" ht="12">
      <c r="A41" s="238">
        <v>25</v>
      </c>
      <c r="B41" s="239" t="s">
        <v>306</v>
      </c>
      <c r="C41" s="246">
        <v>10000</v>
      </c>
      <c r="D41" s="247">
        <v>1000</v>
      </c>
      <c r="E41" s="153"/>
      <c r="F41" s="153"/>
      <c r="G41" s="153"/>
      <c r="H41" s="153"/>
      <c r="I41" s="153"/>
      <c r="J41" s="153"/>
      <c r="K41" s="153"/>
      <c r="L41" s="153"/>
      <c r="M41" s="152"/>
    </row>
    <row r="42" spans="1:13" s="140" customFormat="1" ht="24">
      <c r="A42" s="238">
        <v>26</v>
      </c>
      <c r="B42" s="241" t="s">
        <v>307</v>
      </c>
      <c r="C42" s="246">
        <v>20000</v>
      </c>
      <c r="D42" s="247">
        <v>7000</v>
      </c>
      <c r="E42" s="153"/>
      <c r="F42" s="153"/>
      <c r="G42" s="153"/>
      <c r="H42" s="153"/>
      <c r="I42" s="153"/>
      <c r="J42" s="153"/>
      <c r="K42" s="153"/>
      <c r="L42" s="153"/>
      <c r="M42" s="152"/>
    </row>
    <row r="43" spans="1:13" s="140" customFormat="1" ht="12">
      <c r="A43" s="238">
        <v>27</v>
      </c>
      <c r="B43" s="239" t="s">
        <v>308</v>
      </c>
      <c r="C43" s="246">
        <v>20000</v>
      </c>
      <c r="D43" s="247">
        <v>2000</v>
      </c>
      <c r="E43" s="153"/>
      <c r="F43" s="153"/>
      <c r="G43" s="153"/>
      <c r="H43" s="153"/>
      <c r="I43" s="153"/>
      <c r="J43" s="153"/>
      <c r="K43" s="153"/>
      <c r="L43" s="153"/>
      <c r="M43" s="152"/>
    </row>
    <row r="44" spans="1:13" s="140" customFormat="1" ht="12">
      <c r="A44" s="238">
        <v>28</v>
      </c>
      <c r="B44" s="239" t="s">
        <v>309</v>
      </c>
      <c r="C44" s="246">
        <v>80000</v>
      </c>
      <c r="D44" s="247">
        <v>20000</v>
      </c>
      <c r="E44" s="153"/>
      <c r="F44" s="153"/>
      <c r="G44" s="153"/>
      <c r="H44" s="153"/>
      <c r="I44" s="153"/>
      <c r="J44" s="153"/>
      <c r="K44" s="153"/>
      <c r="L44" s="153"/>
      <c r="M44" s="152"/>
    </row>
    <row r="45" spans="1:13" ht="12" customHeight="1">
      <c r="A45" s="238">
        <v>29</v>
      </c>
      <c r="B45" s="239" t="s">
        <v>310</v>
      </c>
      <c r="C45" s="246">
        <v>10000</v>
      </c>
      <c r="D45" s="247">
        <v>2000</v>
      </c>
      <c r="E45" s="153"/>
      <c r="F45" s="153"/>
      <c r="G45" s="153"/>
      <c r="H45" s="153"/>
      <c r="I45" s="153"/>
      <c r="J45" s="153"/>
      <c r="K45" s="153"/>
      <c r="L45" s="153"/>
      <c r="M45" s="144"/>
    </row>
    <row r="46" spans="1:13">
      <c r="A46" s="238">
        <v>30</v>
      </c>
      <c r="B46" s="239" t="s">
        <v>311</v>
      </c>
      <c r="C46" s="246">
        <v>12000</v>
      </c>
      <c r="D46" s="247">
        <v>4000</v>
      </c>
      <c r="E46" s="153"/>
      <c r="F46" s="153"/>
      <c r="G46" s="153"/>
      <c r="H46" s="153"/>
      <c r="I46" s="153"/>
      <c r="J46" s="153"/>
      <c r="K46" s="153"/>
      <c r="L46" s="153"/>
      <c r="M46" s="144"/>
    </row>
    <row r="47" spans="1:13">
      <c r="A47" s="248"/>
      <c r="B47" s="248"/>
      <c r="C47" s="248"/>
      <c r="D47" s="248"/>
      <c r="E47" s="248"/>
      <c r="F47" s="248"/>
      <c r="G47" s="249" t="s">
        <v>312</v>
      </c>
      <c r="H47" s="250"/>
      <c r="I47" s="251"/>
      <c r="J47" s="250"/>
      <c r="K47" s="248"/>
      <c r="L47" s="251"/>
      <c r="M47" s="144"/>
    </row>
    <row r="48" spans="1:13">
      <c r="A48" s="144" t="s">
        <v>491</v>
      </c>
      <c r="B48" s="144"/>
      <c r="C48" s="144"/>
      <c r="D48" s="144"/>
      <c r="E48" s="144"/>
      <c r="F48" s="144"/>
      <c r="G48" s="144"/>
      <c r="H48" s="144"/>
      <c r="I48" s="144"/>
      <c r="J48" s="144"/>
      <c r="K48" s="144"/>
      <c r="L48" s="144"/>
      <c r="M48" s="144"/>
    </row>
    <row r="49" spans="1:13">
      <c r="A49" s="144"/>
      <c r="B49" s="144"/>
      <c r="C49" s="144"/>
      <c r="D49" s="144"/>
      <c r="E49" s="144"/>
      <c r="F49" s="144"/>
      <c r="G49" s="144"/>
      <c r="H49" s="144"/>
      <c r="I49" s="144"/>
      <c r="J49" s="144"/>
      <c r="K49" s="144"/>
      <c r="L49" s="144"/>
      <c r="M49" s="144"/>
    </row>
    <row r="50" spans="1:13">
      <c r="A50" s="144"/>
      <c r="B50" s="144"/>
      <c r="C50" s="144"/>
      <c r="D50" s="144"/>
      <c r="E50" s="144"/>
      <c r="F50" s="144"/>
      <c r="G50" s="144"/>
      <c r="H50" s="144"/>
      <c r="I50" s="144"/>
      <c r="J50" s="144"/>
      <c r="K50" s="144"/>
      <c r="L50" s="144"/>
      <c r="M50" s="144"/>
    </row>
    <row r="51" spans="1:13">
      <c r="A51" s="144"/>
      <c r="B51" s="144"/>
      <c r="C51" s="144"/>
      <c r="D51" s="144"/>
      <c r="E51" s="144"/>
      <c r="F51" s="144"/>
      <c r="G51" s="144"/>
      <c r="H51" s="144"/>
      <c r="I51" s="144"/>
      <c r="J51" s="144"/>
      <c r="K51" s="144"/>
      <c r="L51" s="144"/>
      <c r="M51" s="144"/>
    </row>
    <row r="52" spans="1:13">
      <c r="A52" s="144"/>
      <c r="B52" s="144"/>
      <c r="C52" s="144"/>
      <c r="D52" s="144"/>
      <c r="E52" s="144"/>
      <c r="F52" s="144"/>
      <c r="G52" s="144"/>
      <c r="H52" s="144"/>
      <c r="I52" s="144"/>
      <c r="J52" s="144"/>
      <c r="K52" s="144"/>
      <c r="L52" s="144"/>
      <c r="M52" s="144"/>
    </row>
    <row r="53" spans="1:13">
      <c r="A53" s="144"/>
      <c r="B53" s="144"/>
      <c r="C53" s="144"/>
      <c r="D53" s="144"/>
      <c r="E53" s="144"/>
      <c r="F53" s="144"/>
      <c r="G53" s="144"/>
      <c r="H53" s="144"/>
      <c r="I53" s="144"/>
      <c r="J53" s="144"/>
      <c r="K53" s="144"/>
      <c r="L53" s="144"/>
      <c r="M53" s="144"/>
    </row>
    <row r="54" spans="1:13">
      <c r="A54" s="144"/>
      <c r="B54" s="144"/>
      <c r="C54" s="144"/>
      <c r="D54" s="144"/>
      <c r="E54" s="144"/>
      <c r="F54" s="144"/>
      <c r="G54" s="144"/>
      <c r="H54" s="144"/>
      <c r="I54" s="144"/>
      <c r="J54" s="144"/>
      <c r="K54" s="144"/>
      <c r="L54" s="144"/>
      <c r="M54" s="144"/>
    </row>
    <row r="55" spans="1:13">
      <c r="A55" s="144"/>
      <c r="B55" s="144"/>
      <c r="C55" s="144"/>
      <c r="D55" s="144"/>
      <c r="E55" s="144"/>
      <c r="F55" s="144"/>
      <c r="G55" s="144"/>
      <c r="H55" s="144"/>
      <c r="I55" s="144"/>
      <c r="J55" s="144"/>
      <c r="K55" s="144"/>
      <c r="L55" s="144"/>
      <c r="M55" s="144"/>
    </row>
    <row r="56" spans="1:13">
      <c r="A56" s="144"/>
      <c r="B56" s="144"/>
      <c r="C56" s="144"/>
      <c r="D56" s="144"/>
      <c r="E56" s="144"/>
      <c r="F56" s="144"/>
      <c r="G56" s="144"/>
      <c r="H56" s="144"/>
      <c r="I56" s="144"/>
      <c r="J56" s="144"/>
      <c r="K56" s="144"/>
      <c r="L56" s="144"/>
      <c r="M56" s="144"/>
    </row>
    <row r="57" spans="1:13">
      <c r="A57" s="144"/>
      <c r="B57" s="144"/>
      <c r="C57" s="144"/>
      <c r="D57" s="144"/>
      <c r="E57" s="144"/>
      <c r="F57" s="144"/>
      <c r="G57" s="144"/>
      <c r="H57" s="144"/>
      <c r="I57" s="144"/>
      <c r="J57" s="144"/>
      <c r="K57" s="144"/>
      <c r="L57" s="144"/>
      <c r="M57" s="144"/>
    </row>
    <row r="58" spans="1:13">
      <c r="A58" s="144"/>
      <c r="B58" s="144"/>
      <c r="C58" s="144"/>
      <c r="D58" s="144"/>
      <c r="E58" s="144"/>
      <c r="F58" s="144"/>
      <c r="G58" s="144"/>
      <c r="H58" s="144"/>
      <c r="I58" s="144"/>
      <c r="J58" s="144"/>
      <c r="K58" s="144"/>
      <c r="L58" s="144"/>
      <c r="M58" s="144"/>
    </row>
    <row r="59" spans="1:13">
      <c r="A59" s="144"/>
      <c r="B59" s="144"/>
      <c r="C59" s="144"/>
      <c r="D59" s="144"/>
      <c r="E59" s="144"/>
      <c r="F59" s="144"/>
      <c r="G59" s="144"/>
      <c r="H59" s="144"/>
      <c r="I59" s="144"/>
      <c r="J59" s="144"/>
      <c r="K59" s="144"/>
      <c r="L59" s="144"/>
      <c r="M59" s="144"/>
    </row>
    <row r="60" spans="1:13">
      <c r="A60" s="144"/>
      <c r="B60" s="144"/>
      <c r="C60" s="144"/>
      <c r="D60" s="144"/>
      <c r="E60" s="144"/>
      <c r="F60" s="144"/>
      <c r="G60" s="144"/>
      <c r="H60" s="144"/>
      <c r="I60" s="144"/>
      <c r="J60" s="144"/>
      <c r="K60" s="144"/>
      <c r="L60" s="144"/>
      <c r="M60" s="144"/>
    </row>
    <row r="61" spans="1:13">
      <c r="A61" s="144"/>
      <c r="B61" s="144"/>
      <c r="C61" s="144"/>
      <c r="D61" s="144"/>
      <c r="E61" s="144"/>
      <c r="F61" s="144"/>
      <c r="G61" s="144"/>
      <c r="H61" s="144"/>
      <c r="I61" s="144"/>
      <c r="J61" s="144"/>
      <c r="K61" s="144"/>
      <c r="L61" s="144"/>
      <c r="M61" s="144"/>
    </row>
    <row r="62" spans="1:13">
      <c r="A62" s="144"/>
      <c r="B62" s="144"/>
      <c r="C62" s="144"/>
      <c r="D62" s="144"/>
      <c r="E62" s="144"/>
      <c r="F62" s="144"/>
      <c r="G62" s="144"/>
      <c r="H62" s="144"/>
      <c r="I62" s="144"/>
      <c r="J62" s="144"/>
      <c r="K62" s="144"/>
      <c r="L62" s="144"/>
      <c r="M62" s="144"/>
    </row>
    <row r="63" spans="1:13">
      <c r="A63" s="144"/>
      <c r="B63" s="144"/>
      <c r="C63" s="144"/>
      <c r="D63" s="144"/>
      <c r="E63" s="144"/>
      <c r="F63" s="144"/>
      <c r="G63" s="144"/>
      <c r="H63" s="144"/>
      <c r="I63" s="144"/>
      <c r="J63" s="144"/>
      <c r="K63" s="144"/>
      <c r="L63" s="144"/>
      <c r="M63" s="144"/>
    </row>
    <row r="64" spans="1:13">
      <c r="A64" s="144"/>
      <c r="B64" s="144"/>
      <c r="C64" s="144"/>
      <c r="D64" s="144"/>
      <c r="E64" s="144"/>
      <c r="F64" s="144"/>
      <c r="G64" s="144"/>
      <c r="H64" s="144"/>
      <c r="I64" s="144"/>
      <c r="J64" s="144"/>
      <c r="K64" s="144"/>
      <c r="L64" s="144"/>
      <c r="M64" s="144"/>
    </row>
    <row r="65" spans="1:13">
      <c r="A65" s="144"/>
      <c r="B65" s="144"/>
      <c r="C65" s="144"/>
      <c r="D65" s="144"/>
      <c r="E65" s="144"/>
      <c r="F65" s="144"/>
      <c r="G65" s="144"/>
      <c r="H65" s="144"/>
      <c r="I65" s="144"/>
      <c r="J65" s="144"/>
      <c r="K65" s="144"/>
      <c r="L65" s="144"/>
      <c r="M65" s="144"/>
    </row>
    <row r="66" spans="1:13">
      <c r="A66" s="144"/>
      <c r="B66" s="144"/>
      <c r="C66" s="144"/>
      <c r="D66" s="144"/>
      <c r="E66" s="144"/>
      <c r="F66" s="144"/>
      <c r="G66" s="144"/>
      <c r="H66" s="144"/>
      <c r="I66" s="144"/>
      <c r="J66" s="144"/>
      <c r="K66" s="144"/>
      <c r="L66" s="144"/>
      <c r="M66" s="144"/>
    </row>
    <row r="67" spans="1:13">
      <c r="A67" s="144"/>
      <c r="B67" s="144"/>
      <c r="C67" s="144"/>
      <c r="D67" s="144"/>
      <c r="E67" s="144"/>
      <c r="F67" s="144"/>
      <c r="G67" s="144"/>
      <c r="H67" s="144"/>
      <c r="I67" s="144"/>
      <c r="J67" s="144"/>
      <c r="K67" s="144"/>
      <c r="L67" s="144"/>
      <c r="M67" s="144"/>
    </row>
    <row r="68" spans="1:13">
      <c r="A68" s="144"/>
      <c r="B68" s="144"/>
      <c r="C68" s="144"/>
      <c r="D68" s="144"/>
      <c r="E68" s="144"/>
      <c r="F68" s="144"/>
      <c r="G68" s="144"/>
      <c r="H68" s="144"/>
      <c r="I68" s="144"/>
      <c r="J68" s="144"/>
      <c r="K68" s="144"/>
      <c r="L68" s="144"/>
      <c r="M68" s="144"/>
    </row>
    <row r="69" spans="1:13">
      <c r="A69" s="144"/>
      <c r="B69" s="144"/>
      <c r="C69" s="144"/>
      <c r="D69" s="144"/>
      <c r="E69" s="144"/>
      <c r="F69" s="144"/>
      <c r="G69" s="144"/>
      <c r="H69" s="144"/>
      <c r="I69" s="144"/>
      <c r="J69" s="144"/>
      <c r="K69" s="144"/>
      <c r="L69" s="144"/>
      <c r="M69" s="144"/>
    </row>
    <row r="70" spans="1:13">
      <c r="A70" s="144"/>
      <c r="B70" s="144"/>
      <c r="C70" s="144"/>
      <c r="D70" s="144"/>
      <c r="E70" s="144"/>
      <c r="F70" s="144"/>
      <c r="G70" s="144"/>
      <c r="H70" s="144"/>
      <c r="I70" s="144"/>
      <c r="J70" s="144"/>
      <c r="K70" s="144"/>
      <c r="L70" s="144"/>
      <c r="M70" s="144"/>
    </row>
    <row r="71" spans="1:13">
      <c r="A71" s="144"/>
      <c r="B71" s="144"/>
      <c r="C71" s="144"/>
      <c r="D71" s="144"/>
      <c r="E71" s="144"/>
      <c r="F71" s="144"/>
      <c r="G71" s="144"/>
      <c r="H71" s="144"/>
      <c r="I71" s="144"/>
      <c r="J71" s="144"/>
      <c r="K71" s="144"/>
      <c r="L71" s="144"/>
      <c r="M71" s="144"/>
    </row>
    <row r="72" spans="1:13">
      <c r="A72" s="144"/>
      <c r="B72" s="144"/>
      <c r="C72" s="144"/>
      <c r="D72" s="144"/>
      <c r="E72" s="144"/>
      <c r="F72" s="144"/>
      <c r="G72" s="144"/>
      <c r="H72" s="144"/>
      <c r="I72" s="144"/>
      <c r="J72" s="144"/>
      <c r="K72" s="144"/>
      <c r="L72" s="144"/>
      <c r="M72" s="144"/>
    </row>
    <row r="73" spans="1:13">
      <c r="A73" s="144"/>
      <c r="B73" s="144"/>
      <c r="C73" s="144"/>
      <c r="D73" s="144"/>
      <c r="E73" s="144"/>
      <c r="F73" s="144"/>
      <c r="G73" s="144"/>
      <c r="H73" s="144"/>
      <c r="I73" s="144"/>
      <c r="J73" s="144"/>
      <c r="K73" s="144"/>
      <c r="L73" s="144"/>
      <c r="M73" s="144"/>
    </row>
    <row r="74" spans="1:13">
      <c r="A74" s="144"/>
      <c r="B74" s="144"/>
      <c r="C74" s="144"/>
      <c r="D74" s="144"/>
      <c r="E74" s="144"/>
      <c r="F74" s="144"/>
      <c r="G74" s="144"/>
      <c r="H74" s="144"/>
      <c r="I74" s="144"/>
      <c r="J74" s="144"/>
      <c r="K74" s="144"/>
      <c r="L74" s="144"/>
      <c r="M74" s="144"/>
    </row>
    <row r="75" spans="1:13">
      <c r="A75" s="144"/>
      <c r="B75" s="144"/>
      <c r="C75" s="144"/>
      <c r="D75" s="144"/>
      <c r="E75" s="144"/>
      <c r="F75" s="144"/>
      <c r="G75" s="144"/>
      <c r="H75" s="144"/>
      <c r="I75" s="144"/>
      <c r="J75" s="144"/>
      <c r="K75" s="144"/>
      <c r="L75" s="144"/>
      <c r="M75" s="144"/>
    </row>
    <row r="76" spans="1:13">
      <c r="A76" s="144"/>
      <c r="B76" s="144"/>
      <c r="C76" s="144"/>
      <c r="D76" s="144"/>
      <c r="E76" s="144"/>
      <c r="F76" s="144"/>
      <c r="G76" s="144"/>
      <c r="H76" s="144"/>
      <c r="I76" s="144"/>
      <c r="J76" s="144"/>
      <c r="K76" s="144"/>
      <c r="L76" s="144"/>
      <c r="M76" s="144"/>
    </row>
    <row r="77" spans="1:13">
      <c r="A77" s="144"/>
      <c r="B77" s="144"/>
      <c r="C77" s="144"/>
      <c r="D77" s="144"/>
      <c r="E77" s="144"/>
      <c r="F77" s="144"/>
      <c r="G77" s="144"/>
      <c r="H77" s="144"/>
      <c r="I77" s="144"/>
      <c r="J77" s="144"/>
      <c r="K77" s="144"/>
      <c r="L77" s="144"/>
      <c r="M77" s="144"/>
    </row>
    <row r="78" spans="1:13">
      <c r="A78" s="144"/>
      <c r="B78" s="144"/>
      <c r="C78" s="144"/>
      <c r="D78" s="144"/>
      <c r="E78" s="144"/>
      <c r="F78" s="144"/>
      <c r="G78" s="144"/>
      <c r="H78" s="144"/>
      <c r="I78" s="144"/>
      <c r="J78" s="144"/>
      <c r="K78" s="144"/>
      <c r="L78" s="144"/>
      <c r="M78" s="144"/>
    </row>
    <row r="79" spans="1:13">
      <c r="A79" s="144"/>
      <c r="B79" s="144"/>
      <c r="C79" s="144"/>
      <c r="D79" s="144"/>
      <c r="E79" s="144"/>
      <c r="F79" s="144"/>
      <c r="G79" s="144"/>
      <c r="H79" s="144"/>
      <c r="I79" s="144"/>
      <c r="J79" s="144"/>
      <c r="K79" s="144"/>
      <c r="L79" s="144"/>
      <c r="M79" s="144"/>
    </row>
    <row r="80" spans="1:13">
      <c r="A80" s="144"/>
      <c r="B80" s="144"/>
      <c r="C80" s="144"/>
      <c r="D80" s="144"/>
      <c r="E80" s="144"/>
      <c r="F80" s="144"/>
      <c r="G80" s="144"/>
      <c r="H80" s="144"/>
      <c r="I80" s="144"/>
      <c r="J80" s="144"/>
      <c r="K80" s="144"/>
      <c r="L80" s="144"/>
      <c r="M80" s="144"/>
    </row>
    <row r="81" spans="1:13">
      <c r="A81" s="144"/>
      <c r="B81" s="144"/>
      <c r="C81" s="144"/>
      <c r="D81" s="144"/>
      <c r="E81" s="144"/>
      <c r="F81" s="144"/>
      <c r="G81" s="144"/>
      <c r="H81" s="144"/>
      <c r="I81" s="144"/>
      <c r="J81" s="144"/>
      <c r="K81" s="144"/>
      <c r="L81" s="144"/>
      <c r="M81" s="144"/>
    </row>
    <row r="82" spans="1:13">
      <c r="A82" s="144"/>
      <c r="B82" s="144"/>
      <c r="C82" s="144"/>
      <c r="D82" s="144"/>
      <c r="E82" s="144"/>
      <c r="F82" s="144"/>
      <c r="G82" s="144"/>
      <c r="H82" s="144"/>
      <c r="I82" s="144"/>
      <c r="J82" s="144"/>
      <c r="K82" s="144"/>
      <c r="L82" s="144"/>
      <c r="M82" s="144"/>
    </row>
    <row r="83" spans="1:13">
      <c r="A83" s="144"/>
      <c r="B83" s="144"/>
      <c r="C83" s="144"/>
      <c r="D83" s="144"/>
      <c r="E83" s="144"/>
      <c r="F83" s="144"/>
      <c r="G83" s="144"/>
      <c r="H83" s="144"/>
      <c r="I83" s="144"/>
      <c r="J83" s="144"/>
      <c r="K83" s="144"/>
      <c r="L83" s="144"/>
      <c r="M83" s="144"/>
    </row>
    <row r="84" spans="1:13">
      <c r="A84" s="144"/>
      <c r="B84" s="144"/>
      <c r="C84" s="144"/>
      <c r="D84" s="144"/>
      <c r="E84" s="144"/>
      <c r="F84" s="144"/>
      <c r="G84" s="144"/>
      <c r="H84" s="144"/>
      <c r="I84" s="144"/>
      <c r="J84" s="144"/>
      <c r="K84" s="144"/>
      <c r="L84" s="144"/>
      <c r="M84" s="144"/>
    </row>
    <row r="85" spans="1:13">
      <c r="A85" s="144"/>
      <c r="B85" s="144"/>
      <c r="C85" s="144"/>
      <c r="D85" s="144"/>
      <c r="E85" s="144"/>
      <c r="F85" s="144"/>
      <c r="G85" s="144"/>
      <c r="H85" s="144"/>
      <c r="I85" s="144"/>
      <c r="J85" s="144"/>
      <c r="K85" s="144"/>
      <c r="L85" s="144"/>
      <c r="M85" s="144"/>
    </row>
    <row r="86" spans="1:13">
      <c r="A86" s="144"/>
      <c r="B86" s="144"/>
      <c r="C86" s="144"/>
      <c r="D86" s="144"/>
      <c r="E86" s="144"/>
      <c r="F86" s="144"/>
      <c r="G86" s="144"/>
      <c r="H86" s="144"/>
      <c r="I86" s="144"/>
      <c r="J86" s="144"/>
      <c r="K86" s="144"/>
      <c r="L86" s="144"/>
      <c r="M86" s="144"/>
    </row>
    <row r="87" spans="1:13">
      <c r="A87" s="144"/>
      <c r="B87" s="144"/>
      <c r="C87" s="144"/>
      <c r="D87" s="144"/>
      <c r="E87" s="144"/>
      <c r="F87" s="144"/>
      <c r="G87" s="144"/>
      <c r="H87" s="144"/>
      <c r="I87" s="144"/>
      <c r="J87" s="144"/>
      <c r="K87" s="144"/>
      <c r="L87" s="144"/>
      <c r="M87" s="144"/>
    </row>
    <row r="88" spans="1:13">
      <c r="A88" s="144"/>
      <c r="B88" s="144"/>
      <c r="C88" s="144"/>
      <c r="D88" s="144"/>
      <c r="E88" s="144"/>
      <c r="F88" s="144"/>
      <c r="G88" s="144"/>
      <c r="H88" s="144"/>
      <c r="I88" s="144"/>
      <c r="J88" s="144"/>
      <c r="K88" s="144"/>
      <c r="L88" s="144"/>
      <c r="M88" s="144"/>
    </row>
    <row r="89" spans="1:13">
      <c r="A89" s="144"/>
      <c r="B89" s="144"/>
      <c r="C89" s="144"/>
      <c r="D89" s="144"/>
      <c r="E89" s="144"/>
      <c r="F89" s="144"/>
      <c r="G89" s="144"/>
      <c r="H89" s="144"/>
      <c r="I89" s="144"/>
      <c r="J89" s="144"/>
      <c r="K89" s="144"/>
      <c r="L89" s="144"/>
      <c r="M89" s="144"/>
    </row>
    <row r="90" spans="1:13">
      <c r="A90" s="144"/>
      <c r="B90" s="144"/>
      <c r="C90" s="144"/>
      <c r="D90" s="144"/>
      <c r="E90" s="144"/>
      <c r="F90" s="144"/>
      <c r="G90" s="144"/>
      <c r="H90" s="144"/>
      <c r="I90" s="144"/>
      <c r="J90" s="144"/>
      <c r="K90" s="144"/>
      <c r="L90" s="144"/>
      <c r="M90" s="144"/>
    </row>
    <row r="91" spans="1:13">
      <c r="A91" s="144"/>
      <c r="B91" s="144"/>
      <c r="C91" s="144"/>
      <c r="D91" s="144"/>
      <c r="E91" s="144"/>
      <c r="F91" s="144"/>
      <c r="G91" s="144"/>
      <c r="H91" s="144"/>
      <c r="I91" s="144"/>
      <c r="J91" s="144"/>
      <c r="K91" s="144"/>
      <c r="L91" s="144"/>
      <c r="M91" s="144"/>
    </row>
    <row r="92" spans="1:13">
      <c r="A92" s="144"/>
      <c r="B92" s="144"/>
      <c r="C92" s="144"/>
      <c r="D92" s="144"/>
      <c r="E92" s="144"/>
      <c r="F92" s="144"/>
      <c r="G92" s="144"/>
      <c r="H92" s="144"/>
      <c r="I92" s="144"/>
      <c r="J92" s="144"/>
      <c r="K92" s="144"/>
      <c r="L92" s="144"/>
      <c r="M92" s="144"/>
    </row>
    <row r="93" spans="1:13">
      <c r="A93" s="144"/>
      <c r="B93" s="144"/>
      <c r="C93" s="144"/>
      <c r="D93" s="144"/>
      <c r="E93" s="144"/>
      <c r="F93" s="144"/>
      <c r="G93" s="144"/>
      <c r="H93" s="144"/>
      <c r="I93" s="144"/>
      <c r="J93" s="144"/>
      <c r="K93" s="144"/>
      <c r="L93" s="144"/>
      <c r="M93" s="144"/>
    </row>
    <row r="94" spans="1:13">
      <c r="A94" s="144"/>
      <c r="B94" s="144"/>
      <c r="C94" s="144"/>
      <c r="D94" s="144"/>
      <c r="E94" s="144"/>
      <c r="F94" s="144"/>
      <c r="G94" s="144"/>
      <c r="H94" s="144"/>
      <c r="I94" s="144"/>
      <c r="J94" s="144"/>
      <c r="K94" s="144"/>
      <c r="L94" s="144"/>
      <c r="M94" s="144"/>
    </row>
    <row r="95" spans="1:13">
      <c r="A95" s="144"/>
      <c r="B95" s="144"/>
      <c r="C95" s="144"/>
      <c r="D95" s="144"/>
      <c r="E95" s="144"/>
      <c r="F95" s="144"/>
      <c r="G95" s="144"/>
      <c r="H95" s="144"/>
      <c r="I95" s="144"/>
      <c r="J95" s="144"/>
      <c r="K95" s="144"/>
      <c r="L95" s="144"/>
      <c r="M95" s="144"/>
    </row>
    <row r="96" spans="1:13">
      <c r="A96" s="144"/>
      <c r="B96" s="144"/>
      <c r="C96" s="144"/>
      <c r="D96" s="144"/>
      <c r="E96" s="144"/>
      <c r="F96" s="144"/>
      <c r="G96" s="144"/>
      <c r="H96" s="144"/>
      <c r="I96" s="144"/>
      <c r="J96" s="144"/>
      <c r="K96" s="144"/>
      <c r="L96" s="144"/>
      <c r="M96" s="144"/>
    </row>
    <row r="97" spans="1:13">
      <c r="A97" s="144"/>
      <c r="B97" s="144"/>
      <c r="C97" s="144"/>
      <c r="D97" s="144"/>
      <c r="E97" s="144"/>
      <c r="F97" s="144"/>
      <c r="G97" s="144"/>
      <c r="H97" s="144"/>
      <c r="I97" s="144"/>
      <c r="J97" s="144"/>
      <c r="K97" s="144"/>
      <c r="L97" s="144"/>
      <c r="M97" s="144"/>
    </row>
    <row r="98" spans="1:13">
      <c r="A98" s="144"/>
      <c r="B98" s="144"/>
      <c r="C98" s="144"/>
      <c r="D98" s="144"/>
      <c r="E98" s="144"/>
      <c r="F98" s="144"/>
      <c r="G98" s="144"/>
      <c r="H98" s="144"/>
      <c r="I98" s="144"/>
      <c r="J98" s="144"/>
      <c r="K98" s="144"/>
      <c r="L98" s="144"/>
      <c r="M98" s="144"/>
    </row>
    <row r="99" spans="1:13">
      <c r="A99" s="144"/>
      <c r="B99" s="144"/>
      <c r="C99" s="144"/>
      <c r="D99" s="144"/>
      <c r="E99" s="144"/>
      <c r="F99" s="144"/>
      <c r="G99" s="144"/>
      <c r="H99" s="144"/>
      <c r="I99" s="144"/>
      <c r="J99" s="144"/>
      <c r="K99" s="144"/>
      <c r="L99" s="144"/>
      <c r="M99" s="144"/>
    </row>
    <row r="100" spans="1:13">
      <c r="A100" s="144"/>
      <c r="B100" s="144"/>
      <c r="C100" s="144"/>
      <c r="D100" s="144"/>
      <c r="E100" s="144"/>
      <c r="F100" s="144"/>
      <c r="G100" s="144"/>
      <c r="H100" s="144"/>
      <c r="I100" s="144"/>
      <c r="J100" s="144"/>
      <c r="K100" s="144"/>
      <c r="L100" s="144"/>
      <c r="M100" s="144"/>
    </row>
    <row r="101" spans="1:13">
      <c r="A101" s="144"/>
      <c r="B101" s="144"/>
      <c r="C101" s="144"/>
      <c r="D101" s="144"/>
      <c r="E101" s="144"/>
      <c r="F101" s="144"/>
      <c r="G101" s="144"/>
      <c r="H101" s="144"/>
      <c r="I101" s="144"/>
      <c r="J101" s="144"/>
      <c r="K101" s="144"/>
      <c r="L101" s="144"/>
      <c r="M101" s="144"/>
    </row>
    <row r="102" spans="1:13">
      <c r="A102" s="144"/>
      <c r="B102" s="144"/>
      <c r="C102" s="144"/>
      <c r="D102" s="144"/>
      <c r="E102" s="144"/>
      <c r="F102" s="144"/>
      <c r="G102" s="144"/>
      <c r="H102" s="144"/>
      <c r="I102" s="144"/>
      <c r="J102" s="144"/>
      <c r="K102" s="144"/>
      <c r="L102" s="144"/>
      <c r="M102" s="144"/>
    </row>
    <row r="103" spans="1:13">
      <c r="A103" s="144"/>
      <c r="B103" s="144"/>
      <c r="C103" s="144"/>
      <c r="D103" s="144"/>
      <c r="E103" s="144"/>
      <c r="F103" s="144"/>
      <c r="G103" s="144"/>
      <c r="H103" s="144"/>
      <c r="I103" s="144"/>
      <c r="J103" s="144"/>
      <c r="K103" s="144"/>
      <c r="L103" s="144"/>
      <c r="M103" s="144"/>
    </row>
    <row r="104" spans="1:13">
      <c r="A104" s="144"/>
      <c r="B104" s="144"/>
      <c r="C104" s="144"/>
      <c r="D104" s="144"/>
      <c r="E104" s="144"/>
      <c r="F104" s="144"/>
      <c r="G104" s="144"/>
      <c r="H104" s="144"/>
      <c r="I104" s="144"/>
      <c r="J104" s="144"/>
      <c r="K104" s="144"/>
      <c r="L104" s="144"/>
      <c r="M104" s="144"/>
    </row>
    <row r="105" spans="1:13">
      <c r="A105" s="144"/>
      <c r="B105" s="144"/>
      <c r="C105" s="144"/>
      <c r="D105" s="144"/>
      <c r="E105" s="144"/>
      <c r="F105" s="144"/>
      <c r="G105" s="144"/>
      <c r="H105" s="144"/>
      <c r="I105" s="144"/>
      <c r="J105" s="144"/>
      <c r="K105" s="144"/>
      <c r="L105" s="144"/>
      <c r="M105" s="144"/>
    </row>
    <row r="106" spans="1:13">
      <c r="A106" s="144"/>
      <c r="B106" s="144"/>
      <c r="C106" s="144"/>
      <c r="D106" s="144"/>
      <c r="E106" s="144"/>
      <c r="F106" s="144"/>
      <c r="G106" s="144"/>
      <c r="H106" s="144"/>
      <c r="I106" s="144"/>
      <c r="J106" s="144"/>
      <c r="K106" s="144"/>
      <c r="L106" s="144"/>
      <c r="M106" s="144"/>
    </row>
    <row r="107" spans="1:13">
      <c r="A107" s="144"/>
      <c r="B107" s="144"/>
      <c r="C107" s="144"/>
      <c r="D107" s="144"/>
      <c r="E107" s="144"/>
      <c r="F107" s="144"/>
      <c r="G107" s="144"/>
      <c r="H107" s="144"/>
      <c r="I107" s="144"/>
      <c r="J107" s="144"/>
      <c r="K107" s="144"/>
      <c r="L107" s="144"/>
      <c r="M107" s="144"/>
    </row>
    <row r="108" spans="1:13">
      <c r="A108" s="144"/>
      <c r="B108" s="144"/>
      <c r="C108" s="144"/>
      <c r="D108" s="144"/>
      <c r="E108" s="144"/>
      <c r="F108" s="144"/>
      <c r="G108" s="144"/>
      <c r="H108" s="144"/>
      <c r="I108" s="144"/>
      <c r="J108" s="144"/>
      <c r="K108" s="144"/>
      <c r="L108" s="144"/>
      <c r="M108" s="144"/>
    </row>
    <row r="109" spans="1:13">
      <c r="A109" s="144"/>
      <c r="B109" s="144"/>
      <c r="C109" s="144"/>
      <c r="D109" s="144"/>
      <c r="E109" s="144"/>
      <c r="F109" s="144"/>
      <c r="G109" s="144"/>
      <c r="H109" s="144"/>
      <c r="I109" s="144"/>
      <c r="J109" s="144"/>
      <c r="K109" s="144"/>
      <c r="L109" s="144"/>
      <c r="M109" s="144"/>
    </row>
    <row r="110" spans="1:13">
      <c r="A110" s="144"/>
      <c r="B110" s="144"/>
      <c r="C110" s="144"/>
      <c r="D110" s="144"/>
      <c r="E110" s="144"/>
      <c r="F110" s="144"/>
      <c r="G110" s="144"/>
      <c r="H110" s="144"/>
      <c r="I110" s="144"/>
      <c r="J110" s="144"/>
      <c r="K110" s="144"/>
      <c r="L110" s="144"/>
      <c r="M110" s="144"/>
    </row>
    <row r="111" spans="1:13">
      <c r="A111" s="144"/>
      <c r="B111" s="144"/>
      <c r="C111" s="144"/>
      <c r="D111" s="144"/>
      <c r="E111" s="144"/>
      <c r="F111" s="144"/>
      <c r="G111" s="144"/>
      <c r="H111" s="144"/>
      <c r="I111" s="144"/>
      <c r="J111" s="144"/>
      <c r="K111" s="144"/>
      <c r="L111" s="144"/>
      <c r="M111" s="144"/>
    </row>
    <row r="112" spans="1:13">
      <c r="A112" s="144"/>
      <c r="B112" s="144"/>
      <c r="C112" s="144"/>
      <c r="D112" s="144"/>
      <c r="E112" s="144"/>
      <c r="F112" s="144"/>
      <c r="G112" s="144"/>
      <c r="H112" s="144"/>
      <c r="I112" s="144"/>
      <c r="J112" s="144"/>
      <c r="K112" s="144"/>
      <c r="L112" s="144"/>
      <c r="M112" s="144"/>
    </row>
    <row r="113" spans="1:13">
      <c r="A113" s="144"/>
      <c r="B113" s="144"/>
      <c r="C113" s="144"/>
      <c r="D113" s="144"/>
      <c r="E113" s="144"/>
      <c r="F113" s="144"/>
      <c r="G113" s="144"/>
      <c r="H113" s="144"/>
      <c r="I113" s="144"/>
      <c r="J113" s="144"/>
      <c r="K113" s="144"/>
      <c r="L113" s="144"/>
      <c r="M113" s="144"/>
    </row>
    <row r="114" spans="1:13">
      <c r="A114" s="144"/>
      <c r="B114" s="144"/>
      <c r="C114" s="144"/>
      <c r="D114" s="144"/>
      <c r="E114" s="144"/>
      <c r="F114" s="144"/>
      <c r="G114" s="144"/>
      <c r="H114" s="144"/>
      <c r="I114" s="144"/>
      <c r="J114" s="144"/>
      <c r="K114" s="144"/>
      <c r="L114" s="144"/>
      <c r="M114" s="144"/>
    </row>
    <row r="115" spans="1:13">
      <c r="A115" s="144"/>
      <c r="B115" s="144"/>
      <c r="C115" s="144"/>
      <c r="D115" s="144"/>
      <c r="E115" s="144"/>
      <c r="F115" s="144"/>
      <c r="G115" s="144"/>
      <c r="H115" s="144"/>
      <c r="I115" s="144"/>
      <c r="J115" s="144"/>
      <c r="K115" s="144"/>
      <c r="L115" s="144"/>
      <c r="M115" s="144"/>
    </row>
    <row r="116" spans="1:13">
      <c r="A116" s="144"/>
      <c r="B116" s="144"/>
      <c r="C116" s="144"/>
      <c r="D116" s="144"/>
      <c r="E116" s="144"/>
      <c r="F116" s="144"/>
      <c r="G116" s="144"/>
      <c r="H116" s="144"/>
      <c r="I116" s="144"/>
      <c r="J116" s="144"/>
      <c r="K116" s="144"/>
      <c r="L116" s="144"/>
      <c r="M116" s="144"/>
    </row>
    <row r="117" spans="1:13">
      <c r="A117" s="144"/>
      <c r="B117" s="144"/>
      <c r="C117" s="144"/>
      <c r="D117" s="144"/>
      <c r="E117" s="144"/>
      <c r="F117" s="144"/>
      <c r="G117" s="144"/>
      <c r="H117" s="144"/>
      <c r="I117" s="144"/>
      <c r="J117" s="144"/>
      <c r="K117" s="144"/>
      <c r="L117" s="144"/>
      <c r="M117" s="144"/>
    </row>
    <row r="118" spans="1:13">
      <c r="A118" s="144"/>
      <c r="B118" s="144"/>
      <c r="C118" s="144"/>
      <c r="D118" s="144"/>
      <c r="E118" s="144"/>
      <c r="F118" s="144"/>
      <c r="G118" s="144"/>
      <c r="H118" s="144"/>
      <c r="I118" s="144"/>
      <c r="J118" s="144"/>
      <c r="K118" s="144"/>
      <c r="L118" s="144"/>
      <c r="M118" s="144"/>
    </row>
    <row r="119" spans="1:13">
      <c r="A119" s="144"/>
      <c r="B119" s="144"/>
      <c r="C119" s="144"/>
      <c r="D119" s="144"/>
      <c r="E119" s="144"/>
      <c r="F119" s="144"/>
      <c r="G119" s="144"/>
      <c r="H119" s="144"/>
      <c r="I119" s="144"/>
      <c r="J119" s="144"/>
      <c r="K119" s="144"/>
      <c r="L119" s="144"/>
      <c r="M119" s="144"/>
    </row>
    <row r="120" spans="1:13">
      <c r="A120" s="144"/>
      <c r="B120" s="144"/>
      <c r="C120" s="144"/>
      <c r="D120" s="144"/>
      <c r="E120" s="144"/>
      <c r="F120" s="144"/>
      <c r="G120" s="144"/>
      <c r="H120" s="144"/>
      <c r="I120" s="144"/>
      <c r="J120" s="144"/>
      <c r="K120" s="144"/>
      <c r="L120" s="144"/>
      <c r="M120" s="144"/>
    </row>
    <row r="121" spans="1:13">
      <c r="A121" s="144"/>
      <c r="B121" s="144"/>
      <c r="C121" s="144"/>
      <c r="D121" s="144"/>
      <c r="E121" s="144"/>
      <c r="F121" s="144"/>
      <c r="G121" s="144"/>
      <c r="H121" s="144"/>
      <c r="I121" s="144"/>
      <c r="J121" s="144"/>
      <c r="K121" s="144"/>
      <c r="L121" s="144"/>
      <c r="M121" s="144"/>
    </row>
    <row r="122" spans="1:13">
      <c r="A122" s="144"/>
      <c r="B122" s="144"/>
      <c r="C122" s="144"/>
      <c r="D122" s="144"/>
      <c r="E122" s="144"/>
      <c r="F122" s="144"/>
      <c r="G122" s="144"/>
      <c r="H122" s="144"/>
      <c r="I122" s="144"/>
      <c r="J122" s="144"/>
      <c r="K122" s="144"/>
      <c r="L122" s="144"/>
      <c r="M122" s="144"/>
    </row>
    <row r="123" spans="1:13">
      <c r="A123" s="144"/>
      <c r="B123" s="144"/>
      <c r="C123" s="144"/>
      <c r="D123" s="144"/>
      <c r="E123" s="144"/>
      <c r="F123" s="144"/>
      <c r="G123" s="144"/>
      <c r="H123" s="144"/>
      <c r="I123" s="144"/>
      <c r="J123" s="144"/>
      <c r="K123" s="144"/>
      <c r="L123" s="144"/>
      <c r="M123" s="144"/>
    </row>
    <row r="124" spans="1:13">
      <c r="A124" s="144"/>
      <c r="B124" s="144"/>
      <c r="C124" s="144"/>
      <c r="D124" s="144"/>
      <c r="E124" s="144"/>
      <c r="F124" s="144"/>
      <c r="G124" s="144"/>
      <c r="H124" s="144"/>
      <c r="I124" s="144"/>
      <c r="J124" s="144"/>
      <c r="K124" s="144"/>
      <c r="L124" s="144"/>
      <c r="M124" s="144"/>
    </row>
    <row r="125" spans="1:13">
      <c r="A125" s="144"/>
      <c r="B125" s="144"/>
      <c r="C125" s="144"/>
      <c r="D125" s="144"/>
      <c r="E125" s="144"/>
      <c r="F125" s="144"/>
      <c r="G125" s="144"/>
      <c r="H125" s="144"/>
      <c r="I125" s="144"/>
      <c r="J125" s="144"/>
      <c r="K125" s="144"/>
      <c r="L125" s="144"/>
      <c r="M125" s="144"/>
    </row>
    <row r="126" spans="1:13">
      <c r="A126" s="144"/>
      <c r="B126" s="144"/>
      <c r="C126" s="144"/>
      <c r="D126" s="144"/>
      <c r="E126" s="144"/>
      <c r="F126" s="144"/>
      <c r="G126" s="144"/>
      <c r="H126" s="144"/>
      <c r="I126" s="144"/>
      <c r="J126" s="144"/>
      <c r="K126" s="144"/>
      <c r="L126" s="144"/>
      <c r="M126" s="144"/>
    </row>
    <row r="127" spans="1:13">
      <c r="A127" s="144"/>
      <c r="B127" s="144"/>
      <c r="C127" s="144"/>
      <c r="D127" s="144"/>
      <c r="E127" s="144"/>
      <c r="F127" s="144"/>
      <c r="G127" s="144"/>
      <c r="H127" s="144"/>
      <c r="I127" s="144"/>
      <c r="J127" s="144"/>
      <c r="K127" s="144"/>
      <c r="L127" s="144"/>
      <c r="M127" s="144"/>
    </row>
    <row r="128" spans="1:13">
      <c r="A128" s="144"/>
      <c r="B128" s="144"/>
      <c r="C128" s="144"/>
      <c r="D128" s="144"/>
      <c r="E128" s="144"/>
      <c r="F128" s="144"/>
      <c r="G128" s="144"/>
      <c r="H128" s="144"/>
      <c r="I128" s="144"/>
      <c r="J128" s="144"/>
      <c r="K128" s="144"/>
      <c r="L128" s="144"/>
      <c r="M128" s="144"/>
    </row>
    <row r="129" spans="1:13">
      <c r="A129" s="144"/>
      <c r="B129" s="144"/>
      <c r="C129" s="144"/>
      <c r="D129" s="144"/>
      <c r="E129" s="144"/>
      <c r="F129" s="144"/>
      <c r="G129" s="144"/>
      <c r="H129" s="144"/>
      <c r="I129" s="144"/>
      <c r="J129" s="144"/>
      <c r="K129" s="144"/>
      <c r="L129" s="144"/>
      <c r="M129" s="144"/>
    </row>
    <row r="130" spans="1:13">
      <c r="A130" s="144"/>
      <c r="B130" s="144"/>
      <c r="C130" s="144"/>
      <c r="D130" s="144"/>
      <c r="E130" s="144"/>
      <c r="F130" s="144"/>
      <c r="G130" s="144"/>
      <c r="H130" s="144"/>
      <c r="I130" s="144"/>
      <c r="J130" s="144"/>
      <c r="K130" s="144"/>
      <c r="L130" s="144"/>
      <c r="M130" s="144"/>
    </row>
    <row r="131" spans="1:13">
      <c r="A131" s="144"/>
      <c r="B131" s="144"/>
      <c r="C131" s="144"/>
      <c r="D131" s="144"/>
      <c r="E131" s="144"/>
      <c r="F131" s="144"/>
      <c r="G131" s="144"/>
      <c r="H131" s="144"/>
      <c r="I131" s="144"/>
      <c r="J131" s="144"/>
      <c r="K131" s="144"/>
      <c r="L131" s="144"/>
      <c r="M131" s="144"/>
    </row>
    <row r="132" spans="1:13">
      <c r="A132" s="144"/>
      <c r="B132" s="144"/>
      <c r="C132" s="144"/>
      <c r="D132" s="144"/>
      <c r="E132" s="144"/>
      <c r="F132" s="144"/>
      <c r="G132" s="144"/>
      <c r="H132" s="144"/>
      <c r="I132" s="144"/>
      <c r="J132" s="144"/>
      <c r="K132" s="144"/>
      <c r="L132" s="144"/>
      <c r="M132" s="144"/>
    </row>
    <row r="133" spans="1:13">
      <c r="A133" s="144"/>
      <c r="B133" s="144"/>
      <c r="C133" s="144"/>
      <c r="D133" s="144"/>
      <c r="E133" s="144"/>
      <c r="F133" s="144"/>
      <c r="G133" s="144"/>
      <c r="H133" s="144"/>
      <c r="I133" s="144"/>
      <c r="J133" s="144"/>
      <c r="K133" s="144"/>
      <c r="L133" s="144"/>
      <c r="M133" s="144"/>
    </row>
    <row r="134" spans="1:13">
      <c r="A134" s="144"/>
      <c r="B134" s="144"/>
      <c r="C134" s="144"/>
      <c r="D134" s="144"/>
      <c r="E134" s="144"/>
      <c r="F134" s="144"/>
      <c r="G134" s="144"/>
      <c r="H134" s="144"/>
      <c r="I134" s="144"/>
      <c r="J134" s="144"/>
      <c r="K134" s="144"/>
      <c r="L134" s="144"/>
      <c r="M134" s="144"/>
    </row>
    <row r="135" spans="1:13">
      <c r="A135" s="144"/>
      <c r="B135" s="144"/>
      <c r="C135" s="144"/>
      <c r="D135" s="144"/>
      <c r="E135" s="144"/>
      <c r="F135" s="144"/>
      <c r="G135" s="144"/>
      <c r="H135" s="144"/>
      <c r="I135" s="144"/>
      <c r="J135" s="144"/>
      <c r="K135" s="144"/>
      <c r="L135" s="144"/>
      <c r="M135" s="144"/>
    </row>
    <row r="136" spans="1:13">
      <c r="A136" s="144"/>
      <c r="B136" s="144"/>
      <c r="C136" s="144"/>
      <c r="D136" s="144"/>
      <c r="E136" s="144"/>
      <c r="F136" s="144"/>
      <c r="G136" s="144"/>
      <c r="H136" s="144"/>
      <c r="I136" s="144"/>
      <c r="J136" s="144"/>
      <c r="K136" s="144"/>
      <c r="L136" s="144"/>
      <c r="M136" s="144"/>
    </row>
    <row r="137" spans="1:13">
      <c r="A137" s="144"/>
      <c r="B137" s="144"/>
      <c r="C137" s="144"/>
      <c r="D137" s="144"/>
      <c r="E137" s="144"/>
      <c r="F137" s="144"/>
      <c r="G137" s="144"/>
      <c r="H137" s="144"/>
      <c r="I137" s="144"/>
      <c r="J137" s="144"/>
      <c r="K137" s="144"/>
      <c r="L137" s="144"/>
      <c r="M137" s="144"/>
    </row>
    <row r="138" spans="1:13">
      <c r="A138" s="144"/>
      <c r="B138" s="144"/>
      <c r="C138" s="144"/>
      <c r="D138" s="144"/>
      <c r="E138" s="144"/>
      <c r="F138" s="144"/>
      <c r="G138" s="144"/>
      <c r="H138" s="144"/>
      <c r="I138" s="144"/>
      <c r="J138" s="144"/>
      <c r="K138" s="144"/>
      <c r="L138" s="144"/>
      <c r="M138" s="144"/>
    </row>
    <row r="139" spans="1:13">
      <c r="A139" s="144"/>
      <c r="B139" s="144"/>
      <c r="C139" s="144"/>
      <c r="D139" s="144"/>
      <c r="E139" s="144"/>
      <c r="F139" s="144"/>
      <c r="G139" s="144"/>
      <c r="H139" s="144"/>
      <c r="I139" s="144"/>
      <c r="J139" s="144"/>
      <c r="K139" s="144"/>
      <c r="L139" s="144"/>
      <c r="M139" s="144"/>
    </row>
    <row r="140" spans="1:13">
      <c r="A140" s="144"/>
      <c r="B140" s="144"/>
      <c r="C140" s="144"/>
      <c r="D140" s="144"/>
      <c r="E140" s="144"/>
      <c r="F140" s="144"/>
      <c r="G140" s="144"/>
      <c r="H140" s="144"/>
      <c r="I140" s="144"/>
      <c r="J140" s="144"/>
      <c r="K140" s="144"/>
      <c r="L140" s="144"/>
      <c r="M140" s="144"/>
    </row>
    <row r="141" spans="1:13">
      <c r="A141" s="144"/>
      <c r="B141" s="144"/>
      <c r="C141" s="144"/>
      <c r="D141" s="144"/>
      <c r="E141" s="144"/>
      <c r="F141" s="144"/>
      <c r="G141" s="144"/>
      <c r="H141" s="144"/>
      <c r="I141" s="144"/>
      <c r="J141" s="144"/>
      <c r="K141" s="144"/>
      <c r="L141" s="144"/>
      <c r="M141" s="144"/>
    </row>
    <row r="142" spans="1:13">
      <c r="A142" s="144"/>
      <c r="B142" s="144"/>
      <c r="C142" s="144"/>
      <c r="D142" s="144"/>
      <c r="E142" s="144"/>
      <c r="F142" s="144"/>
      <c r="G142" s="144"/>
      <c r="H142" s="144"/>
      <c r="I142" s="144"/>
      <c r="J142" s="144"/>
      <c r="K142" s="144"/>
      <c r="L142" s="144"/>
      <c r="M142" s="144"/>
    </row>
    <row r="143" spans="1:13">
      <c r="A143" s="144"/>
      <c r="B143" s="144"/>
      <c r="C143" s="144"/>
      <c r="D143" s="144"/>
      <c r="E143" s="144"/>
      <c r="F143" s="144"/>
      <c r="G143" s="144"/>
      <c r="H143" s="144"/>
      <c r="I143" s="144"/>
      <c r="J143" s="144"/>
      <c r="K143" s="144"/>
      <c r="L143" s="144"/>
      <c r="M143" s="144"/>
    </row>
    <row r="144" spans="1:13">
      <c r="A144" s="144"/>
      <c r="B144" s="144"/>
      <c r="C144" s="144"/>
      <c r="D144" s="144"/>
      <c r="E144" s="144"/>
      <c r="F144" s="144"/>
      <c r="G144" s="144"/>
      <c r="H144" s="144"/>
      <c r="I144" s="144"/>
      <c r="J144" s="144"/>
      <c r="K144" s="144"/>
      <c r="L144" s="144"/>
      <c r="M144" s="144"/>
    </row>
    <row r="145" spans="1:13">
      <c r="A145" s="144"/>
      <c r="B145" s="144"/>
      <c r="C145" s="144"/>
      <c r="D145" s="144"/>
      <c r="E145" s="144"/>
      <c r="F145" s="144"/>
      <c r="G145" s="144"/>
      <c r="H145" s="144"/>
      <c r="I145" s="144"/>
      <c r="J145" s="144"/>
      <c r="K145" s="144"/>
      <c r="L145" s="144"/>
      <c r="M145" s="144"/>
    </row>
    <row r="146" spans="1:13">
      <c r="A146" s="144"/>
      <c r="B146" s="144"/>
      <c r="C146" s="144"/>
      <c r="D146" s="144"/>
      <c r="E146" s="144"/>
      <c r="F146" s="144"/>
      <c r="G146" s="144"/>
      <c r="H146" s="144"/>
      <c r="I146" s="144"/>
      <c r="J146" s="144"/>
      <c r="K146" s="144"/>
      <c r="L146" s="144"/>
      <c r="M146" s="144"/>
    </row>
    <row r="147" spans="1:13">
      <c r="A147" s="144"/>
      <c r="B147" s="144"/>
      <c r="C147" s="144"/>
      <c r="D147" s="144"/>
      <c r="E147" s="144"/>
      <c r="F147" s="144"/>
      <c r="G147" s="144"/>
      <c r="H147" s="144"/>
      <c r="I147" s="144"/>
      <c r="J147" s="144"/>
      <c r="K147" s="144"/>
      <c r="L147" s="144"/>
      <c r="M147" s="144"/>
    </row>
    <row r="148" spans="1:13">
      <c r="A148" s="144"/>
      <c r="B148" s="144"/>
      <c r="C148" s="144"/>
      <c r="D148" s="144"/>
      <c r="E148" s="144"/>
      <c r="F148" s="144"/>
      <c r="G148" s="144"/>
      <c r="H148" s="144"/>
      <c r="I148" s="144"/>
      <c r="J148" s="144"/>
      <c r="K148" s="144"/>
      <c r="L148" s="144"/>
      <c r="M148" s="144"/>
    </row>
    <row r="149" spans="1:13">
      <c r="A149" s="144"/>
      <c r="B149" s="144"/>
      <c r="C149" s="144"/>
      <c r="D149" s="144"/>
      <c r="E149" s="144"/>
      <c r="F149" s="144"/>
      <c r="G149" s="144"/>
      <c r="H149" s="144"/>
      <c r="I149" s="144"/>
      <c r="J149" s="144"/>
      <c r="K149" s="144"/>
      <c r="L149" s="144"/>
      <c r="M149" s="144"/>
    </row>
    <row r="150" spans="1:13">
      <c r="A150" s="144"/>
      <c r="B150" s="144"/>
      <c r="C150" s="144"/>
      <c r="D150" s="144"/>
      <c r="E150" s="144"/>
      <c r="F150" s="144"/>
      <c r="G150" s="144"/>
      <c r="H150" s="144"/>
      <c r="I150" s="144"/>
      <c r="J150" s="144"/>
      <c r="K150" s="144"/>
      <c r="L150" s="144"/>
      <c r="M150" s="144"/>
    </row>
    <row r="151" spans="1:13">
      <c r="A151" s="144"/>
      <c r="B151" s="144"/>
      <c r="C151" s="144"/>
      <c r="D151" s="144"/>
      <c r="E151" s="144"/>
      <c r="F151" s="144"/>
      <c r="G151" s="144"/>
      <c r="H151" s="144"/>
      <c r="I151" s="144"/>
      <c r="J151" s="144"/>
      <c r="K151" s="144"/>
      <c r="L151" s="144"/>
      <c r="M151" s="144"/>
    </row>
    <row r="152" spans="1:13">
      <c r="A152" s="144"/>
      <c r="B152" s="144"/>
      <c r="C152" s="144"/>
      <c r="D152" s="144"/>
      <c r="E152" s="144"/>
      <c r="F152" s="144"/>
      <c r="G152" s="144"/>
      <c r="H152" s="144"/>
      <c r="I152" s="144"/>
      <c r="J152" s="144"/>
      <c r="K152" s="144"/>
      <c r="L152" s="144"/>
      <c r="M152" s="144"/>
    </row>
    <row r="153" spans="1:13">
      <c r="A153" s="144"/>
      <c r="B153" s="144"/>
      <c r="C153" s="144"/>
      <c r="D153" s="144"/>
      <c r="E153" s="144"/>
      <c r="F153" s="144"/>
      <c r="G153" s="144"/>
      <c r="H153" s="144"/>
      <c r="I153" s="144"/>
      <c r="J153" s="144"/>
      <c r="K153" s="144"/>
      <c r="L153" s="144"/>
      <c r="M153" s="144"/>
    </row>
    <row r="154" spans="1:13">
      <c r="A154" s="144"/>
      <c r="B154" s="144"/>
      <c r="C154" s="144"/>
      <c r="D154" s="144"/>
      <c r="E154" s="144"/>
      <c r="F154" s="144"/>
      <c r="G154" s="144"/>
      <c r="H154" s="144"/>
      <c r="I154" s="144"/>
      <c r="J154" s="144"/>
      <c r="K154" s="144"/>
      <c r="L154" s="144"/>
      <c r="M154" s="144"/>
    </row>
    <row r="155" spans="1:13">
      <c r="A155" s="144"/>
      <c r="B155" s="144"/>
      <c r="C155" s="144"/>
      <c r="D155" s="144"/>
      <c r="E155" s="144"/>
      <c r="F155" s="144"/>
      <c r="G155" s="144"/>
      <c r="H155" s="144"/>
      <c r="I155" s="144"/>
      <c r="J155" s="144"/>
      <c r="K155" s="144"/>
      <c r="L155" s="144"/>
      <c r="M155" s="144"/>
    </row>
    <row r="156" spans="1:13">
      <c r="A156" s="144"/>
      <c r="B156" s="144"/>
      <c r="C156" s="144"/>
      <c r="D156" s="144"/>
      <c r="E156" s="144"/>
      <c r="F156" s="144"/>
      <c r="G156" s="144"/>
      <c r="H156" s="144"/>
      <c r="I156" s="144"/>
      <c r="J156" s="144"/>
      <c r="K156" s="144"/>
      <c r="L156" s="144"/>
      <c r="M156" s="144"/>
    </row>
    <row r="157" spans="1:13">
      <c r="A157" s="144"/>
      <c r="B157" s="144"/>
      <c r="C157" s="144"/>
      <c r="D157" s="144"/>
      <c r="E157" s="144"/>
      <c r="F157" s="144"/>
      <c r="G157" s="144"/>
      <c r="H157" s="144"/>
      <c r="I157" s="144"/>
      <c r="J157" s="144"/>
      <c r="K157" s="144"/>
      <c r="L157" s="144"/>
      <c r="M157" s="144"/>
    </row>
    <row r="158" spans="1:13">
      <c r="A158" s="144"/>
      <c r="B158" s="144"/>
      <c r="C158" s="144"/>
      <c r="D158" s="144"/>
      <c r="E158" s="144"/>
      <c r="F158" s="144"/>
      <c r="G158" s="144"/>
      <c r="H158" s="144"/>
      <c r="I158" s="144"/>
      <c r="J158" s="144"/>
      <c r="K158" s="144"/>
      <c r="L158" s="144"/>
      <c r="M158" s="144"/>
    </row>
    <row r="159" spans="1:13">
      <c r="A159" s="144"/>
      <c r="B159" s="144"/>
      <c r="C159" s="144"/>
      <c r="D159" s="144"/>
      <c r="E159" s="144"/>
      <c r="F159" s="144"/>
      <c r="G159" s="144"/>
      <c r="H159" s="144"/>
      <c r="I159" s="144"/>
      <c r="J159" s="144"/>
      <c r="K159" s="144"/>
      <c r="L159" s="144"/>
      <c r="M159" s="144"/>
    </row>
    <row r="160" spans="1:13">
      <c r="A160" s="144"/>
      <c r="B160" s="144"/>
      <c r="C160" s="144"/>
      <c r="D160" s="144"/>
      <c r="E160" s="144"/>
      <c r="F160" s="144"/>
      <c r="G160" s="144"/>
      <c r="H160" s="144"/>
      <c r="I160" s="144"/>
      <c r="J160" s="144"/>
      <c r="K160" s="144"/>
      <c r="L160" s="144"/>
      <c r="M160" s="144"/>
    </row>
    <row r="161" spans="1:13">
      <c r="A161" s="144"/>
      <c r="B161" s="144"/>
      <c r="C161" s="144"/>
      <c r="D161" s="144"/>
      <c r="E161" s="144"/>
      <c r="F161" s="144"/>
      <c r="G161" s="144"/>
      <c r="H161" s="144"/>
      <c r="I161" s="144"/>
      <c r="J161" s="144"/>
      <c r="K161" s="144"/>
      <c r="L161" s="144"/>
      <c r="M161" s="144"/>
    </row>
    <row r="162" spans="1:13">
      <c r="A162" s="144"/>
      <c r="B162" s="144"/>
      <c r="C162" s="144"/>
      <c r="D162" s="144"/>
      <c r="E162" s="144"/>
      <c r="F162" s="144"/>
      <c r="G162" s="144"/>
      <c r="H162" s="144"/>
      <c r="I162" s="144"/>
      <c r="J162" s="144"/>
      <c r="K162" s="144"/>
      <c r="L162" s="144"/>
      <c r="M162" s="144"/>
    </row>
    <row r="163" spans="1:13">
      <c r="A163" s="144"/>
      <c r="B163" s="144"/>
      <c r="C163" s="144"/>
      <c r="D163" s="144"/>
      <c r="E163" s="144"/>
      <c r="F163" s="144"/>
      <c r="G163" s="144"/>
      <c r="H163" s="144"/>
      <c r="I163" s="144"/>
      <c r="J163" s="144"/>
      <c r="K163" s="144"/>
      <c r="L163" s="144"/>
      <c r="M163" s="144"/>
    </row>
    <row r="164" spans="1:13">
      <c r="A164" s="144"/>
      <c r="B164" s="144"/>
      <c r="C164" s="144"/>
      <c r="D164" s="144"/>
      <c r="E164" s="144"/>
      <c r="F164" s="144"/>
      <c r="G164" s="144"/>
      <c r="H164" s="144"/>
      <c r="I164" s="144"/>
      <c r="J164" s="144"/>
      <c r="K164" s="144"/>
      <c r="L164" s="144"/>
      <c r="M164" s="144"/>
    </row>
    <row r="165" spans="1:13">
      <c r="A165" s="144"/>
      <c r="B165" s="144"/>
      <c r="C165" s="144"/>
      <c r="D165" s="144"/>
      <c r="E165" s="144"/>
      <c r="F165" s="144"/>
      <c r="G165" s="144"/>
      <c r="H165" s="144"/>
      <c r="I165" s="144"/>
      <c r="J165" s="144"/>
      <c r="K165" s="144"/>
      <c r="L165" s="144"/>
      <c r="M165" s="144"/>
    </row>
    <row r="166" spans="1:13">
      <c r="A166" s="144"/>
      <c r="B166" s="144"/>
      <c r="C166" s="144"/>
      <c r="D166" s="144"/>
      <c r="E166" s="144"/>
      <c r="F166" s="144"/>
      <c r="G166" s="144"/>
      <c r="H166" s="144"/>
      <c r="I166" s="144"/>
      <c r="J166" s="144"/>
      <c r="K166" s="144"/>
      <c r="L166" s="144"/>
      <c r="M166" s="144"/>
    </row>
    <row r="167" spans="1:13">
      <c r="A167" s="144"/>
      <c r="B167" s="144"/>
      <c r="C167" s="144"/>
      <c r="D167" s="144"/>
      <c r="E167" s="144"/>
      <c r="F167" s="144"/>
      <c r="G167" s="144"/>
      <c r="H167" s="144"/>
      <c r="I167" s="144"/>
      <c r="J167" s="144"/>
      <c r="K167" s="144"/>
      <c r="L167" s="144"/>
      <c r="M167" s="144"/>
    </row>
    <row r="168" spans="1:13">
      <c r="A168" s="144"/>
      <c r="B168" s="144"/>
      <c r="C168" s="144"/>
      <c r="D168" s="144"/>
      <c r="E168" s="144"/>
      <c r="F168" s="144"/>
      <c r="G168" s="144"/>
      <c r="H168" s="144"/>
      <c r="I168" s="144"/>
      <c r="J168" s="144"/>
      <c r="K168" s="144"/>
      <c r="L168" s="144"/>
      <c r="M168" s="144"/>
    </row>
    <row r="169" spans="1:13">
      <c r="A169" s="144"/>
      <c r="B169" s="144"/>
      <c r="C169" s="144"/>
      <c r="D169" s="144"/>
      <c r="E169" s="144"/>
      <c r="F169" s="144"/>
      <c r="G169" s="144"/>
      <c r="H169" s="144"/>
      <c r="I169" s="144"/>
      <c r="J169" s="144"/>
      <c r="K169" s="144"/>
      <c r="L169" s="144"/>
      <c r="M169" s="144"/>
    </row>
    <row r="170" spans="1:13">
      <c r="A170" s="144"/>
      <c r="B170" s="144"/>
      <c r="C170" s="144"/>
      <c r="D170" s="144"/>
      <c r="E170" s="144"/>
      <c r="F170" s="144"/>
      <c r="G170" s="144"/>
      <c r="H170" s="144"/>
      <c r="I170" s="144"/>
      <c r="J170" s="144"/>
      <c r="K170" s="144"/>
      <c r="L170" s="144"/>
      <c r="M170" s="144"/>
    </row>
    <row r="171" spans="1:13">
      <c r="A171" s="144"/>
      <c r="B171" s="144"/>
      <c r="C171" s="144"/>
      <c r="D171" s="144"/>
      <c r="E171" s="144"/>
      <c r="F171" s="144"/>
      <c r="G171" s="144"/>
      <c r="H171" s="144"/>
      <c r="I171" s="144"/>
      <c r="J171" s="144"/>
      <c r="K171" s="144"/>
      <c r="L171" s="144"/>
      <c r="M171" s="144"/>
    </row>
    <row r="172" spans="1:13">
      <c r="A172" s="144"/>
      <c r="B172" s="144"/>
      <c r="C172" s="144"/>
      <c r="D172" s="144"/>
      <c r="E172" s="144"/>
      <c r="F172" s="144"/>
      <c r="G172" s="144"/>
      <c r="H172" s="144"/>
      <c r="I172" s="144"/>
      <c r="J172" s="144"/>
      <c r="K172" s="144"/>
      <c r="L172" s="144"/>
      <c r="M172" s="144"/>
    </row>
    <row r="173" spans="1:13">
      <c r="A173" s="144"/>
      <c r="B173" s="144"/>
      <c r="C173" s="144"/>
      <c r="D173" s="144"/>
      <c r="E173" s="144"/>
      <c r="F173" s="144"/>
      <c r="G173" s="144"/>
      <c r="H173" s="144"/>
      <c r="I173" s="144"/>
      <c r="J173" s="144"/>
      <c r="K173" s="144"/>
      <c r="L173" s="144"/>
      <c r="M173" s="144"/>
    </row>
    <row r="174" spans="1:13">
      <c r="A174" s="144"/>
      <c r="B174" s="144"/>
      <c r="C174" s="144"/>
      <c r="D174" s="144"/>
      <c r="E174" s="144"/>
      <c r="F174" s="144"/>
      <c r="G174" s="144"/>
      <c r="H174" s="144"/>
      <c r="I174" s="144"/>
      <c r="J174" s="144"/>
      <c r="K174" s="144"/>
      <c r="L174" s="144"/>
      <c r="M174" s="144"/>
    </row>
    <row r="175" spans="1:13">
      <c r="A175" s="144"/>
      <c r="B175" s="144"/>
      <c r="C175" s="144"/>
      <c r="D175" s="144"/>
      <c r="E175" s="144"/>
      <c r="F175" s="144"/>
      <c r="G175" s="144"/>
      <c r="H175" s="144"/>
      <c r="I175" s="144"/>
      <c r="J175" s="144"/>
      <c r="K175" s="144"/>
      <c r="L175" s="144"/>
      <c r="M175" s="144"/>
    </row>
    <row r="176" spans="1:13">
      <c r="A176" s="144"/>
      <c r="B176" s="144"/>
      <c r="C176" s="144"/>
      <c r="D176" s="144"/>
      <c r="E176" s="144"/>
      <c r="F176" s="144"/>
      <c r="G176" s="144"/>
      <c r="H176" s="144"/>
      <c r="I176" s="144"/>
      <c r="J176" s="144"/>
      <c r="K176" s="144"/>
      <c r="L176" s="144"/>
      <c r="M176" s="144"/>
    </row>
    <row r="177" spans="1:13">
      <c r="A177" s="144"/>
      <c r="B177" s="144"/>
      <c r="C177" s="144"/>
      <c r="D177" s="144"/>
      <c r="E177" s="144"/>
      <c r="F177" s="144"/>
      <c r="G177" s="144"/>
      <c r="H177" s="144"/>
      <c r="I177" s="144"/>
      <c r="J177" s="144"/>
      <c r="K177" s="144"/>
      <c r="L177" s="144"/>
      <c r="M177" s="144"/>
    </row>
    <row r="178" spans="1:13">
      <c r="A178" s="144"/>
      <c r="B178" s="144"/>
      <c r="C178" s="144"/>
      <c r="D178" s="144"/>
      <c r="E178" s="144"/>
      <c r="F178" s="144"/>
      <c r="G178" s="144"/>
      <c r="H178" s="144"/>
      <c r="I178" s="144"/>
      <c r="J178" s="144"/>
      <c r="K178" s="144"/>
      <c r="L178" s="144"/>
      <c r="M178" s="144"/>
    </row>
    <row r="179" spans="1:13">
      <c r="A179" s="144"/>
      <c r="B179" s="144"/>
      <c r="C179" s="144"/>
      <c r="D179" s="144"/>
      <c r="E179" s="144"/>
      <c r="F179" s="144"/>
      <c r="G179" s="144"/>
      <c r="H179" s="144"/>
      <c r="I179" s="144"/>
      <c r="J179" s="144"/>
      <c r="K179" s="144"/>
      <c r="L179" s="144"/>
      <c r="M179" s="144"/>
    </row>
    <row r="180" spans="1:13">
      <c r="A180" s="144"/>
      <c r="B180" s="144"/>
      <c r="C180" s="144"/>
      <c r="D180" s="144"/>
      <c r="E180" s="144"/>
      <c r="F180" s="144"/>
      <c r="G180" s="144"/>
      <c r="H180" s="144"/>
      <c r="I180" s="144"/>
      <c r="J180" s="144"/>
      <c r="K180" s="144"/>
      <c r="L180" s="144"/>
      <c r="M180" s="144"/>
    </row>
    <row r="181" spans="1:13">
      <c r="A181" s="144"/>
      <c r="B181" s="144"/>
      <c r="C181" s="144"/>
      <c r="D181" s="144"/>
      <c r="E181" s="144"/>
      <c r="F181" s="144"/>
      <c r="G181" s="144"/>
      <c r="H181" s="144"/>
      <c r="I181" s="144"/>
      <c r="J181" s="144"/>
      <c r="K181" s="144"/>
      <c r="L181" s="144"/>
      <c r="M181" s="144"/>
    </row>
    <row r="182" spans="1:13">
      <c r="A182" s="144"/>
      <c r="B182" s="144"/>
      <c r="C182" s="144"/>
      <c r="D182" s="144"/>
      <c r="E182" s="144"/>
      <c r="F182" s="144"/>
      <c r="G182" s="144"/>
      <c r="H182" s="144"/>
      <c r="I182" s="144"/>
      <c r="J182" s="144"/>
      <c r="K182" s="144"/>
      <c r="L182" s="144"/>
      <c r="M182" s="144"/>
    </row>
    <row r="183" spans="1:13">
      <c r="A183" s="144"/>
      <c r="B183" s="144"/>
      <c r="C183" s="144"/>
      <c r="D183" s="144"/>
      <c r="E183" s="144"/>
      <c r="F183" s="144"/>
      <c r="G183" s="144"/>
      <c r="H183" s="144"/>
      <c r="I183" s="144"/>
      <c r="J183" s="144"/>
      <c r="K183" s="144"/>
      <c r="L183" s="144"/>
      <c r="M183" s="144"/>
    </row>
    <row r="184" spans="1:13">
      <c r="A184" s="144"/>
      <c r="B184" s="144"/>
      <c r="C184" s="144"/>
      <c r="D184" s="144"/>
      <c r="E184" s="144"/>
      <c r="F184" s="144"/>
      <c r="G184" s="144"/>
      <c r="H184" s="144"/>
      <c r="I184" s="144"/>
      <c r="J184" s="144"/>
      <c r="K184" s="144"/>
      <c r="L184" s="144"/>
      <c r="M184" s="144"/>
    </row>
    <row r="185" spans="1:13">
      <c r="A185" s="144"/>
      <c r="B185" s="144"/>
      <c r="C185" s="144"/>
      <c r="D185" s="144"/>
      <c r="E185" s="144"/>
      <c r="F185" s="144"/>
      <c r="G185" s="144"/>
      <c r="H185" s="144"/>
      <c r="I185" s="144"/>
      <c r="J185" s="144"/>
      <c r="K185" s="144"/>
      <c r="L185" s="144"/>
      <c r="M185" s="144"/>
    </row>
    <row r="186" spans="1:13">
      <c r="A186" s="144"/>
      <c r="B186" s="144"/>
      <c r="C186" s="144"/>
      <c r="D186" s="144"/>
      <c r="E186" s="144"/>
      <c r="F186" s="144"/>
      <c r="G186" s="144"/>
      <c r="H186" s="144"/>
      <c r="I186" s="144"/>
      <c r="J186" s="144"/>
      <c r="K186" s="144"/>
      <c r="L186" s="144"/>
      <c r="M186" s="144"/>
    </row>
    <row r="187" spans="1:13">
      <c r="A187" s="144"/>
      <c r="B187" s="144"/>
      <c r="C187" s="144"/>
      <c r="D187" s="144"/>
      <c r="E187" s="144"/>
      <c r="F187" s="144"/>
      <c r="G187" s="144"/>
      <c r="H187" s="144"/>
      <c r="I187" s="144"/>
      <c r="J187" s="144"/>
      <c r="K187" s="144"/>
      <c r="L187" s="144"/>
      <c r="M187" s="144"/>
    </row>
    <row r="188" spans="1:13">
      <c r="A188" s="144"/>
      <c r="B188" s="144"/>
      <c r="C188" s="144"/>
      <c r="D188" s="144"/>
      <c r="E188" s="144"/>
      <c r="F188" s="144"/>
      <c r="G188" s="144"/>
      <c r="H188" s="144"/>
      <c r="I188" s="144"/>
      <c r="J188" s="144"/>
      <c r="K188" s="144"/>
      <c r="L188" s="144"/>
      <c r="M188" s="144"/>
    </row>
    <row r="189" spans="1:13">
      <c r="A189" s="144"/>
      <c r="B189" s="144"/>
      <c r="C189" s="144"/>
      <c r="D189" s="144"/>
      <c r="E189" s="144"/>
      <c r="F189" s="144"/>
      <c r="G189" s="144"/>
      <c r="H189" s="144"/>
      <c r="I189" s="144"/>
      <c r="J189" s="144"/>
      <c r="K189" s="144"/>
      <c r="L189" s="144"/>
      <c r="M189" s="144"/>
    </row>
    <row r="190" spans="1:13">
      <c r="A190" s="144"/>
      <c r="B190" s="144"/>
      <c r="C190" s="144"/>
      <c r="D190" s="144"/>
      <c r="E190" s="144"/>
      <c r="F190" s="144"/>
      <c r="G190" s="144"/>
      <c r="H190" s="144"/>
      <c r="I190" s="144"/>
      <c r="J190" s="144"/>
      <c r="K190" s="144"/>
      <c r="L190" s="144"/>
      <c r="M190" s="144"/>
    </row>
    <row r="191" spans="1:13">
      <c r="A191" s="144"/>
      <c r="B191" s="144"/>
      <c r="C191" s="144"/>
      <c r="D191" s="144"/>
      <c r="E191" s="144"/>
      <c r="F191" s="144"/>
      <c r="G191" s="144"/>
      <c r="H191" s="144"/>
      <c r="I191" s="144"/>
      <c r="J191" s="144"/>
      <c r="K191" s="144"/>
      <c r="L191" s="144"/>
      <c r="M191" s="144"/>
    </row>
    <row r="192" spans="1:13">
      <c r="A192" s="144"/>
      <c r="B192" s="144"/>
      <c r="C192" s="144"/>
      <c r="D192" s="144"/>
      <c r="E192" s="144"/>
      <c r="F192" s="144"/>
      <c r="G192" s="144"/>
      <c r="H192" s="144"/>
      <c r="I192" s="144"/>
      <c r="J192" s="144"/>
      <c r="K192" s="144"/>
      <c r="L192" s="144"/>
      <c r="M192" s="144"/>
    </row>
    <row r="193" spans="1:13">
      <c r="A193" s="144"/>
      <c r="B193" s="144"/>
      <c r="C193" s="144"/>
      <c r="D193" s="144"/>
      <c r="E193" s="144"/>
      <c r="F193" s="144"/>
      <c r="G193" s="144"/>
      <c r="H193" s="144"/>
      <c r="I193" s="144"/>
      <c r="J193" s="144"/>
      <c r="K193" s="144"/>
      <c r="L193" s="144"/>
      <c r="M193" s="144"/>
    </row>
    <row r="194" spans="1:13">
      <c r="A194" s="144"/>
      <c r="B194" s="144"/>
      <c r="C194" s="144"/>
      <c r="D194" s="144"/>
      <c r="E194" s="144"/>
      <c r="F194" s="144"/>
      <c r="G194" s="144"/>
      <c r="H194" s="144"/>
      <c r="I194" s="144"/>
      <c r="J194" s="144"/>
      <c r="K194" s="144"/>
      <c r="L194" s="144"/>
      <c r="M194" s="144"/>
    </row>
    <row r="195" spans="1:13">
      <c r="A195" s="144"/>
      <c r="B195" s="144"/>
      <c r="C195" s="144"/>
      <c r="D195" s="144"/>
      <c r="E195" s="144"/>
      <c r="F195" s="144"/>
      <c r="G195" s="144"/>
      <c r="H195" s="144"/>
      <c r="I195" s="144"/>
      <c r="J195" s="144"/>
      <c r="K195" s="144"/>
      <c r="L195" s="144"/>
      <c r="M195" s="144"/>
    </row>
    <row r="196" spans="1:13">
      <c r="A196" s="144"/>
      <c r="B196" s="144"/>
      <c r="C196" s="144"/>
      <c r="D196" s="144"/>
      <c r="E196" s="144"/>
      <c r="F196" s="144"/>
      <c r="G196" s="144"/>
      <c r="H196" s="144"/>
      <c r="I196" s="144"/>
      <c r="J196" s="144"/>
      <c r="K196" s="144"/>
      <c r="L196" s="144"/>
      <c r="M196" s="144"/>
    </row>
    <row r="197" spans="1:13">
      <c r="A197" s="144"/>
      <c r="B197" s="144"/>
      <c r="C197" s="144"/>
      <c r="D197" s="144"/>
      <c r="E197" s="144"/>
      <c r="F197" s="144"/>
      <c r="G197" s="144"/>
      <c r="H197" s="144"/>
      <c r="I197" s="144"/>
      <c r="J197" s="144"/>
      <c r="K197" s="144"/>
      <c r="L197" s="144"/>
    </row>
    <row r="198" spans="1:13">
      <c r="A198" s="144"/>
      <c r="B198" s="144"/>
      <c r="C198" s="144"/>
      <c r="D198" s="144"/>
      <c r="E198" s="144"/>
      <c r="F198" s="144"/>
      <c r="G198" s="144"/>
      <c r="H198" s="144"/>
      <c r="I198" s="144"/>
      <c r="J198" s="144"/>
      <c r="K198" s="144"/>
      <c r="L198" s="144"/>
    </row>
  </sheetData>
  <mergeCells count="3">
    <mergeCell ref="A1:L1"/>
    <mergeCell ref="A2:L2"/>
    <mergeCell ref="A3:L3"/>
  </mergeCells>
  <pageMargins left="0.75" right="0.75" top="1" bottom="1" header="0.5" footer="0.5"/>
  <pageSetup paperSize="9" scale="75" orientation="landscape" horizontalDpi="4294967293" verticalDpi="300" r:id="rId1"/>
  <headerFooter alignWithMargins="0"/>
  <rowBreaks count="1" manualBreakCount="1">
    <brk id="1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7"/>
  <sheetViews>
    <sheetView view="pageBreakPreview" zoomScale="60" zoomScaleNormal="100" workbookViewId="0">
      <selection activeCell="B59" sqref="B59:G59"/>
    </sheetView>
  </sheetViews>
  <sheetFormatPr defaultColWidth="6.75" defaultRowHeight="14.25"/>
  <cols>
    <col min="1" max="1" width="3" customWidth="1"/>
    <col min="2" max="2" width="23.25" customWidth="1"/>
    <col min="3" max="3" width="9.25" customWidth="1"/>
    <col min="4" max="4" width="11.875" customWidth="1"/>
    <col min="5" max="5" width="13.5" customWidth="1"/>
    <col min="6" max="7" width="9.5" customWidth="1"/>
    <col min="8" max="8" width="9.25" customWidth="1"/>
    <col min="9" max="9" width="10.125" customWidth="1"/>
    <col min="10" max="10" width="5.125" customWidth="1"/>
    <col min="11" max="11" width="10.625" customWidth="1"/>
    <col min="12" max="12" width="12.375" customWidth="1"/>
    <col min="13" max="13" width="1.5" customWidth="1"/>
    <col min="14" max="14" width="6.75" customWidth="1"/>
    <col min="15" max="15" width="17.25" customWidth="1"/>
    <col min="257" max="257" width="3" customWidth="1"/>
    <col min="258" max="258" width="23.25" customWidth="1"/>
    <col min="259" max="259" width="9.25" customWidth="1"/>
    <col min="260" max="260" width="11.875" customWidth="1"/>
    <col min="261" max="261" width="13.5" customWidth="1"/>
    <col min="262" max="262" width="9.5" customWidth="1"/>
    <col min="263" max="263" width="9.25" customWidth="1"/>
    <col min="264" max="264" width="10.125" customWidth="1"/>
    <col min="265" max="265" width="5.125" customWidth="1"/>
    <col min="266" max="266" width="10.625" customWidth="1"/>
    <col min="267" max="267" width="12.375" customWidth="1"/>
    <col min="268" max="268" width="9.75" customWidth="1"/>
    <col min="269" max="269" width="1.5" customWidth="1"/>
    <col min="270" max="270" width="6.75" customWidth="1"/>
    <col min="271" max="271" width="17.25" customWidth="1"/>
    <col min="513" max="513" width="3" customWidth="1"/>
    <col min="514" max="514" width="23.25" customWidth="1"/>
    <col min="515" max="515" width="9.25" customWidth="1"/>
    <col min="516" max="516" width="11.875" customWidth="1"/>
    <col min="517" max="517" width="13.5" customWidth="1"/>
    <col min="518" max="518" width="9.5" customWidth="1"/>
    <col min="519" max="519" width="9.25" customWidth="1"/>
    <col min="520" max="520" width="10.125" customWidth="1"/>
    <col min="521" max="521" width="5.125" customWidth="1"/>
    <col min="522" max="522" width="10.625" customWidth="1"/>
    <col min="523" max="523" width="12.375" customWidth="1"/>
    <col min="524" max="524" width="9.75" customWidth="1"/>
    <col min="525" max="525" width="1.5" customWidth="1"/>
    <col min="526" max="526" width="6.75" customWidth="1"/>
    <col min="527" max="527" width="17.25" customWidth="1"/>
    <col min="769" max="769" width="3" customWidth="1"/>
    <col min="770" max="770" width="23.25" customWidth="1"/>
    <col min="771" max="771" width="9.25" customWidth="1"/>
    <col min="772" max="772" width="11.875" customWidth="1"/>
    <col min="773" max="773" width="13.5" customWidth="1"/>
    <col min="774" max="774" width="9.5" customWidth="1"/>
    <col min="775" max="775" width="9.25" customWidth="1"/>
    <col min="776" max="776" width="10.125" customWidth="1"/>
    <col min="777" max="777" width="5.125" customWidth="1"/>
    <col min="778" max="778" width="10.625" customWidth="1"/>
    <col min="779" max="779" width="12.375" customWidth="1"/>
    <col min="780" max="780" width="9.75" customWidth="1"/>
    <col min="781" max="781" width="1.5" customWidth="1"/>
    <col min="782" max="782" width="6.75" customWidth="1"/>
    <col min="783" max="783" width="17.25" customWidth="1"/>
    <col min="1025" max="1025" width="3" customWidth="1"/>
    <col min="1026" max="1026" width="23.25" customWidth="1"/>
    <col min="1027" max="1027" width="9.25" customWidth="1"/>
    <col min="1028" max="1028" width="11.875" customWidth="1"/>
    <col min="1029" max="1029" width="13.5" customWidth="1"/>
    <col min="1030" max="1030" width="9.5" customWidth="1"/>
    <col min="1031" max="1031" width="9.25" customWidth="1"/>
    <col min="1032" max="1032" width="10.125" customWidth="1"/>
    <col min="1033" max="1033" width="5.125" customWidth="1"/>
    <col min="1034" max="1034" width="10.625" customWidth="1"/>
    <col min="1035" max="1035" width="12.375" customWidth="1"/>
    <col min="1036" max="1036" width="9.75" customWidth="1"/>
    <col min="1037" max="1037" width="1.5" customWidth="1"/>
    <col min="1038" max="1038" width="6.75" customWidth="1"/>
    <col min="1039" max="1039" width="17.25" customWidth="1"/>
    <col min="1281" max="1281" width="3" customWidth="1"/>
    <col min="1282" max="1282" width="23.25" customWidth="1"/>
    <col min="1283" max="1283" width="9.25" customWidth="1"/>
    <col min="1284" max="1284" width="11.875" customWidth="1"/>
    <col min="1285" max="1285" width="13.5" customWidth="1"/>
    <col min="1286" max="1286" width="9.5" customWidth="1"/>
    <col min="1287" max="1287" width="9.25" customWidth="1"/>
    <col min="1288" max="1288" width="10.125" customWidth="1"/>
    <col min="1289" max="1289" width="5.125" customWidth="1"/>
    <col min="1290" max="1290" width="10.625" customWidth="1"/>
    <col min="1291" max="1291" width="12.375" customWidth="1"/>
    <col min="1292" max="1292" width="9.75" customWidth="1"/>
    <col min="1293" max="1293" width="1.5" customWidth="1"/>
    <col min="1294" max="1294" width="6.75" customWidth="1"/>
    <col min="1295" max="1295" width="17.25" customWidth="1"/>
    <col min="1537" max="1537" width="3" customWidth="1"/>
    <col min="1538" max="1538" width="23.25" customWidth="1"/>
    <col min="1539" max="1539" width="9.25" customWidth="1"/>
    <col min="1540" max="1540" width="11.875" customWidth="1"/>
    <col min="1541" max="1541" width="13.5" customWidth="1"/>
    <col min="1542" max="1542" width="9.5" customWidth="1"/>
    <col min="1543" max="1543" width="9.25" customWidth="1"/>
    <col min="1544" max="1544" width="10.125" customWidth="1"/>
    <col min="1545" max="1545" width="5.125" customWidth="1"/>
    <col min="1546" max="1546" width="10.625" customWidth="1"/>
    <col min="1547" max="1547" width="12.375" customWidth="1"/>
    <col min="1548" max="1548" width="9.75" customWidth="1"/>
    <col min="1549" max="1549" width="1.5" customWidth="1"/>
    <col min="1550" max="1550" width="6.75" customWidth="1"/>
    <col min="1551" max="1551" width="17.25" customWidth="1"/>
    <col min="1793" max="1793" width="3" customWidth="1"/>
    <col min="1794" max="1794" width="23.25" customWidth="1"/>
    <col min="1795" max="1795" width="9.25" customWidth="1"/>
    <col min="1796" max="1796" width="11.875" customWidth="1"/>
    <col min="1797" max="1797" width="13.5" customWidth="1"/>
    <col min="1798" max="1798" width="9.5" customWidth="1"/>
    <col min="1799" max="1799" width="9.25" customWidth="1"/>
    <col min="1800" max="1800" width="10.125" customWidth="1"/>
    <col min="1801" max="1801" width="5.125" customWidth="1"/>
    <col min="1802" max="1802" width="10.625" customWidth="1"/>
    <col min="1803" max="1803" width="12.375" customWidth="1"/>
    <col min="1804" max="1804" width="9.75" customWidth="1"/>
    <col min="1805" max="1805" width="1.5" customWidth="1"/>
    <col min="1806" max="1806" width="6.75" customWidth="1"/>
    <col min="1807" max="1807" width="17.25" customWidth="1"/>
    <col min="2049" max="2049" width="3" customWidth="1"/>
    <col min="2050" max="2050" width="23.25" customWidth="1"/>
    <col min="2051" max="2051" width="9.25" customWidth="1"/>
    <col min="2052" max="2052" width="11.875" customWidth="1"/>
    <col min="2053" max="2053" width="13.5" customWidth="1"/>
    <col min="2054" max="2054" width="9.5" customWidth="1"/>
    <col min="2055" max="2055" width="9.25" customWidth="1"/>
    <col min="2056" max="2056" width="10.125" customWidth="1"/>
    <col min="2057" max="2057" width="5.125" customWidth="1"/>
    <col min="2058" max="2058" width="10.625" customWidth="1"/>
    <col min="2059" max="2059" width="12.375" customWidth="1"/>
    <col min="2060" max="2060" width="9.75" customWidth="1"/>
    <col min="2061" max="2061" width="1.5" customWidth="1"/>
    <col min="2062" max="2062" width="6.75" customWidth="1"/>
    <col min="2063" max="2063" width="17.25" customWidth="1"/>
    <col min="2305" max="2305" width="3" customWidth="1"/>
    <col min="2306" max="2306" width="23.25" customWidth="1"/>
    <col min="2307" max="2307" width="9.25" customWidth="1"/>
    <col min="2308" max="2308" width="11.875" customWidth="1"/>
    <col min="2309" max="2309" width="13.5" customWidth="1"/>
    <col min="2310" max="2310" width="9.5" customWidth="1"/>
    <col min="2311" max="2311" width="9.25" customWidth="1"/>
    <col min="2312" max="2312" width="10.125" customWidth="1"/>
    <col min="2313" max="2313" width="5.125" customWidth="1"/>
    <col min="2314" max="2314" width="10.625" customWidth="1"/>
    <col min="2315" max="2315" width="12.375" customWidth="1"/>
    <col min="2316" max="2316" width="9.75" customWidth="1"/>
    <col min="2317" max="2317" width="1.5" customWidth="1"/>
    <col min="2318" max="2318" width="6.75" customWidth="1"/>
    <col min="2319" max="2319" width="17.25" customWidth="1"/>
    <col min="2561" max="2561" width="3" customWidth="1"/>
    <col min="2562" max="2562" width="23.25" customWidth="1"/>
    <col min="2563" max="2563" width="9.25" customWidth="1"/>
    <col min="2564" max="2564" width="11.875" customWidth="1"/>
    <col min="2565" max="2565" width="13.5" customWidth="1"/>
    <col min="2566" max="2566" width="9.5" customWidth="1"/>
    <col min="2567" max="2567" width="9.25" customWidth="1"/>
    <col min="2568" max="2568" width="10.125" customWidth="1"/>
    <col min="2569" max="2569" width="5.125" customWidth="1"/>
    <col min="2570" max="2570" width="10.625" customWidth="1"/>
    <col min="2571" max="2571" width="12.375" customWidth="1"/>
    <col min="2572" max="2572" width="9.75" customWidth="1"/>
    <col min="2573" max="2573" width="1.5" customWidth="1"/>
    <col min="2574" max="2574" width="6.75" customWidth="1"/>
    <col min="2575" max="2575" width="17.25" customWidth="1"/>
    <col min="2817" max="2817" width="3" customWidth="1"/>
    <col min="2818" max="2818" width="23.25" customWidth="1"/>
    <col min="2819" max="2819" width="9.25" customWidth="1"/>
    <col min="2820" max="2820" width="11.875" customWidth="1"/>
    <col min="2821" max="2821" width="13.5" customWidth="1"/>
    <col min="2822" max="2822" width="9.5" customWidth="1"/>
    <col min="2823" max="2823" width="9.25" customWidth="1"/>
    <col min="2824" max="2824" width="10.125" customWidth="1"/>
    <col min="2825" max="2825" width="5.125" customWidth="1"/>
    <col min="2826" max="2826" width="10.625" customWidth="1"/>
    <col min="2827" max="2827" width="12.375" customWidth="1"/>
    <col min="2828" max="2828" width="9.75" customWidth="1"/>
    <col min="2829" max="2829" width="1.5" customWidth="1"/>
    <col min="2830" max="2830" width="6.75" customWidth="1"/>
    <col min="2831" max="2831" width="17.25" customWidth="1"/>
    <col min="3073" max="3073" width="3" customWidth="1"/>
    <col min="3074" max="3074" width="23.25" customWidth="1"/>
    <col min="3075" max="3075" width="9.25" customWidth="1"/>
    <col min="3076" max="3076" width="11.875" customWidth="1"/>
    <col min="3077" max="3077" width="13.5" customWidth="1"/>
    <col min="3078" max="3078" width="9.5" customWidth="1"/>
    <col min="3079" max="3079" width="9.25" customWidth="1"/>
    <col min="3080" max="3080" width="10.125" customWidth="1"/>
    <col min="3081" max="3081" width="5.125" customWidth="1"/>
    <col min="3082" max="3082" width="10.625" customWidth="1"/>
    <col min="3083" max="3083" width="12.375" customWidth="1"/>
    <col min="3084" max="3084" width="9.75" customWidth="1"/>
    <col min="3085" max="3085" width="1.5" customWidth="1"/>
    <col min="3086" max="3086" width="6.75" customWidth="1"/>
    <col min="3087" max="3087" width="17.25" customWidth="1"/>
    <col min="3329" max="3329" width="3" customWidth="1"/>
    <col min="3330" max="3330" width="23.25" customWidth="1"/>
    <col min="3331" max="3331" width="9.25" customWidth="1"/>
    <col min="3332" max="3332" width="11.875" customWidth="1"/>
    <col min="3333" max="3333" width="13.5" customWidth="1"/>
    <col min="3334" max="3334" width="9.5" customWidth="1"/>
    <col min="3335" max="3335" width="9.25" customWidth="1"/>
    <col min="3336" max="3336" width="10.125" customWidth="1"/>
    <col min="3337" max="3337" width="5.125" customWidth="1"/>
    <col min="3338" max="3338" width="10.625" customWidth="1"/>
    <col min="3339" max="3339" width="12.375" customWidth="1"/>
    <col min="3340" max="3340" width="9.75" customWidth="1"/>
    <col min="3341" max="3341" width="1.5" customWidth="1"/>
    <col min="3342" max="3342" width="6.75" customWidth="1"/>
    <col min="3343" max="3343" width="17.25" customWidth="1"/>
    <col min="3585" max="3585" width="3" customWidth="1"/>
    <col min="3586" max="3586" width="23.25" customWidth="1"/>
    <col min="3587" max="3587" width="9.25" customWidth="1"/>
    <col min="3588" max="3588" width="11.875" customWidth="1"/>
    <col min="3589" max="3589" width="13.5" customWidth="1"/>
    <col min="3590" max="3590" width="9.5" customWidth="1"/>
    <col min="3591" max="3591" width="9.25" customWidth="1"/>
    <col min="3592" max="3592" width="10.125" customWidth="1"/>
    <col min="3593" max="3593" width="5.125" customWidth="1"/>
    <col min="3594" max="3594" width="10.625" customWidth="1"/>
    <col min="3595" max="3595" width="12.375" customWidth="1"/>
    <col min="3596" max="3596" width="9.75" customWidth="1"/>
    <col min="3597" max="3597" width="1.5" customWidth="1"/>
    <col min="3598" max="3598" width="6.75" customWidth="1"/>
    <col min="3599" max="3599" width="17.25" customWidth="1"/>
    <col min="3841" max="3841" width="3" customWidth="1"/>
    <col min="3842" max="3842" width="23.25" customWidth="1"/>
    <col min="3843" max="3843" width="9.25" customWidth="1"/>
    <col min="3844" max="3844" width="11.875" customWidth="1"/>
    <col min="3845" max="3845" width="13.5" customWidth="1"/>
    <col min="3846" max="3846" width="9.5" customWidth="1"/>
    <col min="3847" max="3847" width="9.25" customWidth="1"/>
    <col min="3848" max="3848" width="10.125" customWidth="1"/>
    <col min="3849" max="3849" width="5.125" customWidth="1"/>
    <col min="3850" max="3850" width="10.625" customWidth="1"/>
    <col min="3851" max="3851" width="12.375" customWidth="1"/>
    <col min="3852" max="3852" width="9.75" customWidth="1"/>
    <col min="3853" max="3853" width="1.5" customWidth="1"/>
    <col min="3854" max="3854" width="6.75" customWidth="1"/>
    <col min="3855" max="3855" width="17.25" customWidth="1"/>
    <col min="4097" max="4097" width="3" customWidth="1"/>
    <col min="4098" max="4098" width="23.25" customWidth="1"/>
    <col min="4099" max="4099" width="9.25" customWidth="1"/>
    <col min="4100" max="4100" width="11.875" customWidth="1"/>
    <col min="4101" max="4101" width="13.5" customWidth="1"/>
    <col min="4102" max="4102" width="9.5" customWidth="1"/>
    <col min="4103" max="4103" width="9.25" customWidth="1"/>
    <col min="4104" max="4104" width="10.125" customWidth="1"/>
    <col min="4105" max="4105" width="5.125" customWidth="1"/>
    <col min="4106" max="4106" width="10.625" customWidth="1"/>
    <col min="4107" max="4107" width="12.375" customWidth="1"/>
    <col min="4108" max="4108" width="9.75" customWidth="1"/>
    <col min="4109" max="4109" width="1.5" customWidth="1"/>
    <col min="4110" max="4110" width="6.75" customWidth="1"/>
    <col min="4111" max="4111" width="17.25" customWidth="1"/>
    <col min="4353" max="4353" width="3" customWidth="1"/>
    <col min="4354" max="4354" width="23.25" customWidth="1"/>
    <col min="4355" max="4355" width="9.25" customWidth="1"/>
    <col min="4356" max="4356" width="11.875" customWidth="1"/>
    <col min="4357" max="4357" width="13.5" customWidth="1"/>
    <col min="4358" max="4358" width="9.5" customWidth="1"/>
    <col min="4359" max="4359" width="9.25" customWidth="1"/>
    <col min="4360" max="4360" width="10.125" customWidth="1"/>
    <col min="4361" max="4361" width="5.125" customWidth="1"/>
    <col min="4362" max="4362" width="10.625" customWidth="1"/>
    <col min="4363" max="4363" width="12.375" customWidth="1"/>
    <col min="4364" max="4364" width="9.75" customWidth="1"/>
    <col min="4365" max="4365" width="1.5" customWidth="1"/>
    <col min="4366" max="4366" width="6.75" customWidth="1"/>
    <col min="4367" max="4367" width="17.25" customWidth="1"/>
    <col min="4609" max="4609" width="3" customWidth="1"/>
    <col min="4610" max="4610" width="23.25" customWidth="1"/>
    <col min="4611" max="4611" width="9.25" customWidth="1"/>
    <col min="4612" max="4612" width="11.875" customWidth="1"/>
    <col min="4613" max="4613" width="13.5" customWidth="1"/>
    <col min="4614" max="4614" width="9.5" customWidth="1"/>
    <col min="4615" max="4615" width="9.25" customWidth="1"/>
    <col min="4616" max="4616" width="10.125" customWidth="1"/>
    <col min="4617" max="4617" width="5.125" customWidth="1"/>
    <col min="4618" max="4618" width="10.625" customWidth="1"/>
    <col min="4619" max="4619" width="12.375" customWidth="1"/>
    <col min="4620" max="4620" width="9.75" customWidth="1"/>
    <col min="4621" max="4621" width="1.5" customWidth="1"/>
    <col min="4622" max="4622" width="6.75" customWidth="1"/>
    <col min="4623" max="4623" width="17.25" customWidth="1"/>
    <col min="4865" max="4865" width="3" customWidth="1"/>
    <col min="4866" max="4866" width="23.25" customWidth="1"/>
    <col min="4867" max="4867" width="9.25" customWidth="1"/>
    <col min="4868" max="4868" width="11.875" customWidth="1"/>
    <col min="4869" max="4869" width="13.5" customWidth="1"/>
    <col min="4870" max="4870" width="9.5" customWidth="1"/>
    <col min="4871" max="4871" width="9.25" customWidth="1"/>
    <col min="4872" max="4872" width="10.125" customWidth="1"/>
    <col min="4873" max="4873" width="5.125" customWidth="1"/>
    <col min="4874" max="4874" width="10.625" customWidth="1"/>
    <col min="4875" max="4875" width="12.375" customWidth="1"/>
    <col min="4876" max="4876" width="9.75" customWidth="1"/>
    <col min="4877" max="4877" width="1.5" customWidth="1"/>
    <col min="4878" max="4878" width="6.75" customWidth="1"/>
    <col min="4879" max="4879" width="17.25" customWidth="1"/>
    <col min="5121" max="5121" width="3" customWidth="1"/>
    <col min="5122" max="5122" width="23.25" customWidth="1"/>
    <col min="5123" max="5123" width="9.25" customWidth="1"/>
    <col min="5124" max="5124" width="11.875" customWidth="1"/>
    <col min="5125" max="5125" width="13.5" customWidth="1"/>
    <col min="5126" max="5126" width="9.5" customWidth="1"/>
    <col min="5127" max="5127" width="9.25" customWidth="1"/>
    <col min="5128" max="5128" width="10.125" customWidth="1"/>
    <col min="5129" max="5129" width="5.125" customWidth="1"/>
    <col min="5130" max="5130" width="10.625" customWidth="1"/>
    <col min="5131" max="5131" width="12.375" customWidth="1"/>
    <col min="5132" max="5132" width="9.75" customWidth="1"/>
    <col min="5133" max="5133" width="1.5" customWidth="1"/>
    <col min="5134" max="5134" width="6.75" customWidth="1"/>
    <col min="5135" max="5135" width="17.25" customWidth="1"/>
    <col min="5377" max="5377" width="3" customWidth="1"/>
    <col min="5378" max="5378" width="23.25" customWidth="1"/>
    <col min="5379" max="5379" width="9.25" customWidth="1"/>
    <col min="5380" max="5380" width="11.875" customWidth="1"/>
    <col min="5381" max="5381" width="13.5" customWidth="1"/>
    <col min="5382" max="5382" width="9.5" customWidth="1"/>
    <col min="5383" max="5383" width="9.25" customWidth="1"/>
    <col min="5384" max="5384" width="10.125" customWidth="1"/>
    <col min="5385" max="5385" width="5.125" customWidth="1"/>
    <col min="5386" max="5386" width="10.625" customWidth="1"/>
    <col min="5387" max="5387" width="12.375" customWidth="1"/>
    <col min="5388" max="5388" width="9.75" customWidth="1"/>
    <col min="5389" max="5389" width="1.5" customWidth="1"/>
    <col min="5390" max="5390" width="6.75" customWidth="1"/>
    <col min="5391" max="5391" width="17.25" customWidth="1"/>
    <col min="5633" max="5633" width="3" customWidth="1"/>
    <col min="5634" max="5634" width="23.25" customWidth="1"/>
    <col min="5635" max="5635" width="9.25" customWidth="1"/>
    <col min="5636" max="5636" width="11.875" customWidth="1"/>
    <col min="5637" max="5637" width="13.5" customWidth="1"/>
    <col min="5638" max="5638" width="9.5" customWidth="1"/>
    <col min="5639" max="5639" width="9.25" customWidth="1"/>
    <col min="5640" max="5640" width="10.125" customWidth="1"/>
    <col min="5641" max="5641" width="5.125" customWidth="1"/>
    <col min="5642" max="5642" width="10.625" customWidth="1"/>
    <col min="5643" max="5643" width="12.375" customWidth="1"/>
    <col min="5644" max="5644" width="9.75" customWidth="1"/>
    <col min="5645" max="5645" width="1.5" customWidth="1"/>
    <col min="5646" max="5646" width="6.75" customWidth="1"/>
    <col min="5647" max="5647" width="17.25" customWidth="1"/>
    <col min="5889" max="5889" width="3" customWidth="1"/>
    <col min="5890" max="5890" width="23.25" customWidth="1"/>
    <col min="5891" max="5891" width="9.25" customWidth="1"/>
    <col min="5892" max="5892" width="11.875" customWidth="1"/>
    <col min="5893" max="5893" width="13.5" customWidth="1"/>
    <col min="5894" max="5894" width="9.5" customWidth="1"/>
    <col min="5895" max="5895" width="9.25" customWidth="1"/>
    <col min="5896" max="5896" width="10.125" customWidth="1"/>
    <col min="5897" max="5897" width="5.125" customWidth="1"/>
    <col min="5898" max="5898" width="10.625" customWidth="1"/>
    <col min="5899" max="5899" width="12.375" customWidth="1"/>
    <col min="5900" max="5900" width="9.75" customWidth="1"/>
    <col min="5901" max="5901" width="1.5" customWidth="1"/>
    <col min="5902" max="5902" width="6.75" customWidth="1"/>
    <col min="5903" max="5903" width="17.25" customWidth="1"/>
    <col min="6145" max="6145" width="3" customWidth="1"/>
    <col min="6146" max="6146" width="23.25" customWidth="1"/>
    <col min="6147" max="6147" width="9.25" customWidth="1"/>
    <col min="6148" max="6148" width="11.875" customWidth="1"/>
    <col min="6149" max="6149" width="13.5" customWidth="1"/>
    <col min="6150" max="6150" width="9.5" customWidth="1"/>
    <col min="6151" max="6151" width="9.25" customWidth="1"/>
    <col min="6152" max="6152" width="10.125" customWidth="1"/>
    <col min="6153" max="6153" width="5.125" customWidth="1"/>
    <col min="6154" max="6154" width="10.625" customWidth="1"/>
    <col min="6155" max="6155" width="12.375" customWidth="1"/>
    <col min="6156" max="6156" width="9.75" customWidth="1"/>
    <col min="6157" max="6157" width="1.5" customWidth="1"/>
    <col min="6158" max="6158" width="6.75" customWidth="1"/>
    <col min="6159" max="6159" width="17.25" customWidth="1"/>
    <col min="6401" max="6401" width="3" customWidth="1"/>
    <col min="6402" max="6402" width="23.25" customWidth="1"/>
    <col min="6403" max="6403" width="9.25" customWidth="1"/>
    <col min="6404" max="6404" width="11.875" customWidth="1"/>
    <col min="6405" max="6405" width="13.5" customWidth="1"/>
    <col min="6406" max="6406" width="9.5" customWidth="1"/>
    <col min="6407" max="6407" width="9.25" customWidth="1"/>
    <col min="6408" max="6408" width="10.125" customWidth="1"/>
    <col min="6409" max="6409" width="5.125" customWidth="1"/>
    <col min="6410" max="6410" width="10.625" customWidth="1"/>
    <col min="6411" max="6411" width="12.375" customWidth="1"/>
    <col min="6412" max="6412" width="9.75" customWidth="1"/>
    <col min="6413" max="6413" width="1.5" customWidth="1"/>
    <col min="6414" max="6414" width="6.75" customWidth="1"/>
    <col min="6415" max="6415" width="17.25" customWidth="1"/>
    <col min="6657" max="6657" width="3" customWidth="1"/>
    <col min="6658" max="6658" width="23.25" customWidth="1"/>
    <col min="6659" max="6659" width="9.25" customWidth="1"/>
    <col min="6660" max="6660" width="11.875" customWidth="1"/>
    <col min="6661" max="6661" width="13.5" customWidth="1"/>
    <col min="6662" max="6662" width="9.5" customWidth="1"/>
    <col min="6663" max="6663" width="9.25" customWidth="1"/>
    <col min="6664" max="6664" width="10.125" customWidth="1"/>
    <col min="6665" max="6665" width="5.125" customWidth="1"/>
    <col min="6666" max="6666" width="10.625" customWidth="1"/>
    <col min="6667" max="6667" width="12.375" customWidth="1"/>
    <col min="6668" max="6668" width="9.75" customWidth="1"/>
    <col min="6669" max="6669" width="1.5" customWidth="1"/>
    <col min="6670" max="6670" width="6.75" customWidth="1"/>
    <col min="6671" max="6671" width="17.25" customWidth="1"/>
    <col min="6913" max="6913" width="3" customWidth="1"/>
    <col min="6914" max="6914" width="23.25" customWidth="1"/>
    <col min="6915" max="6915" width="9.25" customWidth="1"/>
    <col min="6916" max="6916" width="11.875" customWidth="1"/>
    <col min="6917" max="6917" width="13.5" customWidth="1"/>
    <col min="6918" max="6918" width="9.5" customWidth="1"/>
    <col min="6919" max="6919" width="9.25" customWidth="1"/>
    <col min="6920" max="6920" width="10.125" customWidth="1"/>
    <col min="6921" max="6921" width="5.125" customWidth="1"/>
    <col min="6922" max="6922" width="10.625" customWidth="1"/>
    <col min="6923" max="6923" width="12.375" customWidth="1"/>
    <col min="6924" max="6924" width="9.75" customWidth="1"/>
    <col min="6925" max="6925" width="1.5" customWidth="1"/>
    <col min="6926" max="6926" width="6.75" customWidth="1"/>
    <col min="6927" max="6927" width="17.25" customWidth="1"/>
    <col min="7169" max="7169" width="3" customWidth="1"/>
    <col min="7170" max="7170" width="23.25" customWidth="1"/>
    <col min="7171" max="7171" width="9.25" customWidth="1"/>
    <col min="7172" max="7172" width="11.875" customWidth="1"/>
    <col min="7173" max="7173" width="13.5" customWidth="1"/>
    <col min="7174" max="7174" width="9.5" customWidth="1"/>
    <col min="7175" max="7175" width="9.25" customWidth="1"/>
    <col min="7176" max="7176" width="10.125" customWidth="1"/>
    <col min="7177" max="7177" width="5.125" customWidth="1"/>
    <col min="7178" max="7178" width="10.625" customWidth="1"/>
    <col min="7179" max="7179" width="12.375" customWidth="1"/>
    <col min="7180" max="7180" width="9.75" customWidth="1"/>
    <col min="7181" max="7181" width="1.5" customWidth="1"/>
    <col min="7182" max="7182" width="6.75" customWidth="1"/>
    <col min="7183" max="7183" width="17.25" customWidth="1"/>
    <col min="7425" max="7425" width="3" customWidth="1"/>
    <col min="7426" max="7426" width="23.25" customWidth="1"/>
    <col min="7427" max="7427" width="9.25" customWidth="1"/>
    <col min="7428" max="7428" width="11.875" customWidth="1"/>
    <col min="7429" max="7429" width="13.5" customWidth="1"/>
    <col min="7430" max="7430" width="9.5" customWidth="1"/>
    <col min="7431" max="7431" width="9.25" customWidth="1"/>
    <col min="7432" max="7432" width="10.125" customWidth="1"/>
    <col min="7433" max="7433" width="5.125" customWidth="1"/>
    <col min="7434" max="7434" width="10.625" customWidth="1"/>
    <col min="7435" max="7435" width="12.375" customWidth="1"/>
    <col min="7436" max="7436" width="9.75" customWidth="1"/>
    <col min="7437" max="7437" width="1.5" customWidth="1"/>
    <col min="7438" max="7438" width="6.75" customWidth="1"/>
    <col min="7439" max="7439" width="17.25" customWidth="1"/>
    <col min="7681" max="7681" width="3" customWidth="1"/>
    <col min="7682" max="7682" width="23.25" customWidth="1"/>
    <col min="7683" max="7683" width="9.25" customWidth="1"/>
    <col min="7684" max="7684" width="11.875" customWidth="1"/>
    <col min="7685" max="7685" width="13.5" customWidth="1"/>
    <col min="7686" max="7686" width="9.5" customWidth="1"/>
    <col min="7687" max="7687" width="9.25" customWidth="1"/>
    <col min="7688" max="7688" width="10.125" customWidth="1"/>
    <col min="7689" max="7689" width="5.125" customWidth="1"/>
    <col min="7690" max="7690" width="10.625" customWidth="1"/>
    <col min="7691" max="7691" width="12.375" customWidth="1"/>
    <col min="7692" max="7692" width="9.75" customWidth="1"/>
    <col min="7693" max="7693" width="1.5" customWidth="1"/>
    <col min="7694" max="7694" width="6.75" customWidth="1"/>
    <col min="7695" max="7695" width="17.25" customWidth="1"/>
    <col min="7937" max="7937" width="3" customWidth="1"/>
    <col min="7938" max="7938" width="23.25" customWidth="1"/>
    <col min="7939" max="7939" width="9.25" customWidth="1"/>
    <col min="7940" max="7940" width="11.875" customWidth="1"/>
    <col min="7941" max="7941" width="13.5" customWidth="1"/>
    <col min="7942" max="7942" width="9.5" customWidth="1"/>
    <col min="7943" max="7943" width="9.25" customWidth="1"/>
    <col min="7944" max="7944" width="10.125" customWidth="1"/>
    <col min="7945" max="7945" width="5.125" customWidth="1"/>
    <col min="7946" max="7946" width="10.625" customWidth="1"/>
    <col min="7947" max="7947" width="12.375" customWidth="1"/>
    <col min="7948" max="7948" width="9.75" customWidth="1"/>
    <col min="7949" max="7949" width="1.5" customWidth="1"/>
    <col min="7950" max="7950" width="6.75" customWidth="1"/>
    <col min="7951" max="7951" width="17.25" customWidth="1"/>
    <col min="8193" max="8193" width="3" customWidth="1"/>
    <col min="8194" max="8194" width="23.25" customWidth="1"/>
    <col min="8195" max="8195" width="9.25" customWidth="1"/>
    <col min="8196" max="8196" width="11.875" customWidth="1"/>
    <col min="8197" max="8197" width="13.5" customWidth="1"/>
    <col min="8198" max="8198" width="9.5" customWidth="1"/>
    <col min="8199" max="8199" width="9.25" customWidth="1"/>
    <col min="8200" max="8200" width="10.125" customWidth="1"/>
    <col min="8201" max="8201" width="5.125" customWidth="1"/>
    <col min="8202" max="8202" width="10.625" customWidth="1"/>
    <col min="8203" max="8203" width="12.375" customWidth="1"/>
    <col min="8204" max="8204" width="9.75" customWidth="1"/>
    <col min="8205" max="8205" width="1.5" customWidth="1"/>
    <col min="8206" max="8206" width="6.75" customWidth="1"/>
    <col min="8207" max="8207" width="17.25" customWidth="1"/>
    <col min="8449" max="8449" width="3" customWidth="1"/>
    <col min="8450" max="8450" width="23.25" customWidth="1"/>
    <col min="8451" max="8451" width="9.25" customWidth="1"/>
    <col min="8452" max="8452" width="11.875" customWidth="1"/>
    <col min="8453" max="8453" width="13.5" customWidth="1"/>
    <col min="8454" max="8454" width="9.5" customWidth="1"/>
    <col min="8455" max="8455" width="9.25" customWidth="1"/>
    <col min="8456" max="8456" width="10.125" customWidth="1"/>
    <col min="8457" max="8457" width="5.125" customWidth="1"/>
    <col min="8458" max="8458" width="10.625" customWidth="1"/>
    <col min="8459" max="8459" width="12.375" customWidth="1"/>
    <col min="8460" max="8460" width="9.75" customWidth="1"/>
    <col min="8461" max="8461" width="1.5" customWidth="1"/>
    <col min="8462" max="8462" width="6.75" customWidth="1"/>
    <col min="8463" max="8463" width="17.25" customWidth="1"/>
    <col min="8705" max="8705" width="3" customWidth="1"/>
    <col min="8706" max="8706" width="23.25" customWidth="1"/>
    <col min="8707" max="8707" width="9.25" customWidth="1"/>
    <col min="8708" max="8708" width="11.875" customWidth="1"/>
    <col min="8709" max="8709" width="13.5" customWidth="1"/>
    <col min="8710" max="8710" width="9.5" customWidth="1"/>
    <col min="8711" max="8711" width="9.25" customWidth="1"/>
    <col min="8712" max="8712" width="10.125" customWidth="1"/>
    <col min="8713" max="8713" width="5.125" customWidth="1"/>
    <col min="8714" max="8714" width="10.625" customWidth="1"/>
    <col min="8715" max="8715" width="12.375" customWidth="1"/>
    <col min="8716" max="8716" width="9.75" customWidth="1"/>
    <col min="8717" max="8717" width="1.5" customWidth="1"/>
    <col min="8718" max="8718" width="6.75" customWidth="1"/>
    <col min="8719" max="8719" width="17.25" customWidth="1"/>
    <col min="8961" max="8961" width="3" customWidth="1"/>
    <col min="8962" max="8962" width="23.25" customWidth="1"/>
    <col min="8963" max="8963" width="9.25" customWidth="1"/>
    <col min="8964" max="8964" width="11.875" customWidth="1"/>
    <col min="8965" max="8965" width="13.5" customWidth="1"/>
    <col min="8966" max="8966" width="9.5" customWidth="1"/>
    <col min="8967" max="8967" width="9.25" customWidth="1"/>
    <col min="8968" max="8968" width="10.125" customWidth="1"/>
    <col min="8969" max="8969" width="5.125" customWidth="1"/>
    <col min="8970" max="8970" width="10.625" customWidth="1"/>
    <col min="8971" max="8971" width="12.375" customWidth="1"/>
    <col min="8972" max="8972" width="9.75" customWidth="1"/>
    <col min="8973" max="8973" width="1.5" customWidth="1"/>
    <col min="8974" max="8974" width="6.75" customWidth="1"/>
    <col min="8975" max="8975" width="17.25" customWidth="1"/>
    <col min="9217" max="9217" width="3" customWidth="1"/>
    <col min="9218" max="9218" width="23.25" customWidth="1"/>
    <col min="9219" max="9219" width="9.25" customWidth="1"/>
    <col min="9220" max="9220" width="11.875" customWidth="1"/>
    <col min="9221" max="9221" width="13.5" customWidth="1"/>
    <col min="9222" max="9222" width="9.5" customWidth="1"/>
    <col min="9223" max="9223" width="9.25" customWidth="1"/>
    <col min="9224" max="9224" width="10.125" customWidth="1"/>
    <col min="9225" max="9225" width="5.125" customWidth="1"/>
    <col min="9226" max="9226" width="10.625" customWidth="1"/>
    <col min="9227" max="9227" width="12.375" customWidth="1"/>
    <col min="9228" max="9228" width="9.75" customWidth="1"/>
    <col min="9229" max="9229" width="1.5" customWidth="1"/>
    <col min="9230" max="9230" width="6.75" customWidth="1"/>
    <col min="9231" max="9231" width="17.25" customWidth="1"/>
    <col min="9473" max="9473" width="3" customWidth="1"/>
    <col min="9474" max="9474" width="23.25" customWidth="1"/>
    <col min="9475" max="9475" width="9.25" customWidth="1"/>
    <col min="9476" max="9476" width="11.875" customWidth="1"/>
    <col min="9477" max="9477" width="13.5" customWidth="1"/>
    <col min="9478" max="9478" width="9.5" customWidth="1"/>
    <col min="9479" max="9479" width="9.25" customWidth="1"/>
    <col min="9480" max="9480" width="10.125" customWidth="1"/>
    <col min="9481" max="9481" width="5.125" customWidth="1"/>
    <col min="9482" max="9482" width="10.625" customWidth="1"/>
    <col min="9483" max="9483" width="12.375" customWidth="1"/>
    <col min="9484" max="9484" width="9.75" customWidth="1"/>
    <col min="9485" max="9485" width="1.5" customWidth="1"/>
    <col min="9486" max="9486" width="6.75" customWidth="1"/>
    <col min="9487" max="9487" width="17.25" customWidth="1"/>
    <col min="9729" max="9729" width="3" customWidth="1"/>
    <col min="9730" max="9730" width="23.25" customWidth="1"/>
    <col min="9731" max="9731" width="9.25" customWidth="1"/>
    <col min="9732" max="9732" width="11.875" customWidth="1"/>
    <col min="9733" max="9733" width="13.5" customWidth="1"/>
    <col min="9734" max="9734" width="9.5" customWidth="1"/>
    <col min="9735" max="9735" width="9.25" customWidth="1"/>
    <col min="9736" max="9736" width="10.125" customWidth="1"/>
    <col min="9737" max="9737" width="5.125" customWidth="1"/>
    <col min="9738" max="9738" width="10.625" customWidth="1"/>
    <col min="9739" max="9739" width="12.375" customWidth="1"/>
    <col min="9740" max="9740" width="9.75" customWidth="1"/>
    <col min="9741" max="9741" width="1.5" customWidth="1"/>
    <col min="9742" max="9742" width="6.75" customWidth="1"/>
    <col min="9743" max="9743" width="17.25" customWidth="1"/>
    <col min="9985" max="9985" width="3" customWidth="1"/>
    <col min="9986" max="9986" width="23.25" customWidth="1"/>
    <col min="9987" max="9987" width="9.25" customWidth="1"/>
    <col min="9988" max="9988" width="11.875" customWidth="1"/>
    <col min="9989" max="9989" width="13.5" customWidth="1"/>
    <col min="9990" max="9990" width="9.5" customWidth="1"/>
    <col min="9991" max="9991" width="9.25" customWidth="1"/>
    <col min="9992" max="9992" width="10.125" customWidth="1"/>
    <col min="9993" max="9993" width="5.125" customWidth="1"/>
    <col min="9994" max="9994" width="10.625" customWidth="1"/>
    <col min="9995" max="9995" width="12.375" customWidth="1"/>
    <col min="9996" max="9996" width="9.75" customWidth="1"/>
    <col min="9997" max="9997" width="1.5" customWidth="1"/>
    <col min="9998" max="9998" width="6.75" customWidth="1"/>
    <col min="9999" max="9999" width="17.25" customWidth="1"/>
    <col min="10241" max="10241" width="3" customWidth="1"/>
    <col min="10242" max="10242" width="23.25" customWidth="1"/>
    <col min="10243" max="10243" width="9.25" customWidth="1"/>
    <col min="10244" max="10244" width="11.875" customWidth="1"/>
    <col min="10245" max="10245" width="13.5" customWidth="1"/>
    <col min="10246" max="10246" width="9.5" customWidth="1"/>
    <col min="10247" max="10247" width="9.25" customWidth="1"/>
    <col min="10248" max="10248" width="10.125" customWidth="1"/>
    <col min="10249" max="10249" width="5.125" customWidth="1"/>
    <col min="10250" max="10250" width="10.625" customWidth="1"/>
    <col min="10251" max="10251" width="12.375" customWidth="1"/>
    <col min="10252" max="10252" width="9.75" customWidth="1"/>
    <col min="10253" max="10253" width="1.5" customWidth="1"/>
    <col min="10254" max="10254" width="6.75" customWidth="1"/>
    <col min="10255" max="10255" width="17.25" customWidth="1"/>
    <col min="10497" max="10497" width="3" customWidth="1"/>
    <col min="10498" max="10498" width="23.25" customWidth="1"/>
    <col min="10499" max="10499" width="9.25" customWidth="1"/>
    <col min="10500" max="10500" width="11.875" customWidth="1"/>
    <col min="10501" max="10501" width="13.5" customWidth="1"/>
    <col min="10502" max="10502" width="9.5" customWidth="1"/>
    <col min="10503" max="10503" width="9.25" customWidth="1"/>
    <col min="10504" max="10504" width="10.125" customWidth="1"/>
    <col min="10505" max="10505" width="5.125" customWidth="1"/>
    <col min="10506" max="10506" width="10.625" customWidth="1"/>
    <col min="10507" max="10507" width="12.375" customWidth="1"/>
    <col min="10508" max="10508" width="9.75" customWidth="1"/>
    <col min="10509" max="10509" width="1.5" customWidth="1"/>
    <col min="10510" max="10510" width="6.75" customWidth="1"/>
    <col min="10511" max="10511" width="17.25" customWidth="1"/>
    <col min="10753" max="10753" width="3" customWidth="1"/>
    <col min="10754" max="10754" width="23.25" customWidth="1"/>
    <col min="10755" max="10755" width="9.25" customWidth="1"/>
    <col min="10756" max="10756" width="11.875" customWidth="1"/>
    <col min="10757" max="10757" width="13.5" customWidth="1"/>
    <col min="10758" max="10758" width="9.5" customWidth="1"/>
    <col min="10759" max="10759" width="9.25" customWidth="1"/>
    <col min="10760" max="10760" width="10.125" customWidth="1"/>
    <col min="10761" max="10761" width="5.125" customWidth="1"/>
    <col min="10762" max="10762" width="10.625" customWidth="1"/>
    <col min="10763" max="10763" width="12.375" customWidth="1"/>
    <col min="10764" max="10764" width="9.75" customWidth="1"/>
    <col min="10765" max="10765" width="1.5" customWidth="1"/>
    <col min="10766" max="10766" width="6.75" customWidth="1"/>
    <col min="10767" max="10767" width="17.25" customWidth="1"/>
    <col min="11009" max="11009" width="3" customWidth="1"/>
    <col min="11010" max="11010" width="23.25" customWidth="1"/>
    <col min="11011" max="11011" width="9.25" customWidth="1"/>
    <col min="11012" max="11012" width="11.875" customWidth="1"/>
    <col min="11013" max="11013" width="13.5" customWidth="1"/>
    <col min="11014" max="11014" width="9.5" customWidth="1"/>
    <col min="11015" max="11015" width="9.25" customWidth="1"/>
    <col min="11016" max="11016" width="10.125" customWidth="1"/>
    <col min="11017" max="11017" width="5.125" customWidth="1"/>
    <col min="11018" max="11018" width="10.625" customWidth="1"/>
    <col min="11019" max="11019" width="12.375" customWidth="1"/>
    <col min="11020" max="11020" width="9.75" customWidth="1"/>
    <col min="11021" max="11021" width="1.5" customWidth="1"/>
    <col min="11022" max="11022" width="6.75" customWidth="1"/>
    <col min="11023" max="11023" width="17.25" customWidth="1"/>
    <col min="11265" max="11265" width="3" customWidth="1"/>
    <col min="11266" max="11266" width="23.25" customWidth="1"/>
    <col min="11267" max="11267" width="9.25" customWidth="1"/>
    <col min="11268" max="11268" width="11.875" customWidth="1"/>
    <col min="11269" max="11269" width="13.5" customWidth="1"/>
    <col min="11270" max="11270" width="9.5" customWidth="1"/>
    <col min="11271" max="11271" width="9.25" customWidth="1"/>
    <col min="11272" max="11272" width="10.125" customWidth="1"/>
    <col min="11273" max="11273" width="5.125" customWidth="1"/>
    <col min="11274" max="11274" width="10.625" customWidth="1"/>
    <col min="11275" max="11275" width="12.375" customWidth="1"/>
    <col min="11276" max="11276" width="9.75" customWidth="1"/>
    <col min="11277" max="11277" width="1.5" customWidth="1"/>
    <col min="11278" max="11278" width="6.75" customWidth="1"/>
    <col min="11279" max="11279" width="17.25" customWidth="1"/>
    <col min="11521" max="11521" width="3" customWidth="1"/>
    <col min="11522" max="11522" width="23.25" customWidth="1"/>
    <col min="11523" max="11523" width="9.25" customWidth="1"/>
    <col min="11524" max="11524" width="11.875" customWidth="1"/>
    <col min="11525" max="11525" width="13.5" customWidth="1"/>
    <col min="11526" max="11526" width="9.5" customWidth="1"/>
    <col min="11527" max="11527" width="9.25" customWidth="1"/>
    <col min="11528" max="11528" width="10.125" customWidth="1"/>
    <col min="11529" max="11529" width="5.125" customWidth="1"/>
    <col min="11530" max="11530" width="10.625" customWidth="1"/>
    <col min="11531" max="11531" width="12.375" customWidth="1"/>
    <col min="11532" max="11532" width="9.75" customWidth="1"/>
    <col min="11533" max="11533" width="1.5" customWidth="1"/>
    <col min="11534" max="11534" width="6.75" customWidth="1"/>
    <col min="11535" max="11535" width="17.25" customWidth="1"/>
    <col min="11777" max="11777" width="3" customWidth="1"/>
    <col min="11778" max="11778" width="23.25" customWidth="1"/>
    <col min="11779" max="11779" width="9.25" customWidth="1"/>
    <col min="11780" max="11780" width="11.875" customWidth="1"/>
    <col min="11781" max="11781" width="13.5" customWidth="1"/>
    <col min="11782" max="11782" width="9.5" customWidth="1"/>
    <col min="11783" max="11783" width="9.25" customWidth="1"/>
    <col min="11784" max="11784" width="10.125" customWidth="1"/>
    <col min="11785" max="11785" width="5.125" customWidth="1"/>
    <col min="11786" max="11786" width="10.625" customWidth="1"/>
    <col min="11787" max="11787" width="12.375" customWidth="1"/>
    <col min="11788" max="11788" width="9.75" customWidth="1"/>
    <col min="11789" max="11789" width="1.5" customWidth="1"/>
    <col min="11790" max="11790" width="6.75" customWidth="1"/>
    <col min="11791" max="11791" width="17.25" customWidth="1"/>
    <col min="12033" max="12033" width="3" customWidth="1"/>
    <col min="12034" max="12034" width="23.25" customWidth="1"/>
    <col min="12035" max="12035" width="9.25" customWidth="1"/>
    <col min="12036" max="12036" width="11.875" customWidth="1"/>
    <col min="12037" max="12037" width="13.5" customWidth="1"/>
    <col min="12038" max="12038" width="9.5" customWidth="1"/>
    <col min="12039" max="12039" width="9.25" customWidth="1"/>
    <col min="12040" max="12040" width="10.125" customWidth="1"/>
    <col min="12041" max="12041" width="5.125" customWidth="1"/>
    <col min="12042" max="12042" width="10.625" customWidth="1"/>
    <col min="12043" max="12043" width="12.375" customWidth="1"/>
    <col min="12044" max="12044" width="9.75" customWidth="1"/>
    <col min="12045" max="12045" width="1.5" customWidth="1"/>
    <col min="12046" max="12046" width="6.75" customWidth="1"/>
    <col min="12047" max="12047" width="17.25" customWidth="1"/>
    <col min="12289" max="12289" width="3" customWidth="1"/>
    <col min="12290" max="12290" width="23.25" customWidth="1"/>
    <col min="12291" max="12291" width="9.25" customWidth="1"/>
    <col min="12292" max="12292" width="11.875" customWidth="1"/>
    <col min="12293" max="12293" width="13.5" customWidth="1"/>
    <col min="12294" max="12294" width="9.5" customWidth="1"/>
    <col min="12295" max="12295" width="9.25" customWidth="1"/>
    <col min="12296" max="12296" width="10.125" customWidth="1"/>
    <col min="12297" max="12297" width="5.125" customWidth="1"/>
    <col min="12298" max="12298" width="10.625" customWidth="1"/>
    <col min="12299" max="12299" width="12.375" customWidth="1"/>
    <col min="12300" max="12300" width="9.75" customWidth="1"/>
    <col min="12301" max="12301" width="1.5" customWidth="1"/>
    <col min="12302" max="12302" width="6.75" customWidth="1"/>
    <col min="12303" max="12303" width="17.25" customWidth="1"/>
    <col min="12545" max="12545" width="3" customWidth="1"/>
    <col min="12546" max="12546" width="23.25" customWidth="1"/>
    <col min="12547" max="12547" width="9.25" customWidth="1"/>
    <col min="12548" max="12548" width="11.875" customWidth="1"/>
    <col min="12549" max="12549" width="13.5" customWidth="1"/>
    <col min="12550" max="12550" width="9.5" customWidth="1"/>
    <col min="12551" max="12551" width="9.25" customWidth="1"/>
    <col min="12552" max="12552" width="10.125" customWidth="1"/>
    <col min="12553" max="12553" width="5.125" customWidth="1"/>
    <col min="12554" max="12554" width="10.625" customWidth="1"/>
    <col min="12555" max="12555" width="12.375" customWidth="1"/>
    <col min="12556" max="12556" width="9.75" customWidth="1"/>
    <col min="12557" max="12557" width="1.5" customWidth="1"/>
    <col min="12558" max="12558" width="6.75" customWidth="1"/>
    <col min="12559" max="12559" width="17.25" customWidth="1"/>
    <col min="12801" max="12801" width="3" customWidth="1"/>
    <col min="12802" max="12802" width="23.25" customWidth="1"/>
    <col min="12803" max="12803" width="9.25" customWidth="1"/>
    <col min="12804" max="12804" width="11.875" customWidth="1"/>
    <col min="12805" max="12805" width="13.5" customWidth="1"/>
    <col min="12806" max="12806" width="9.5" customWidth="1"/>
    <col min="12807" max="12807" width="9.25" customWidth="1"/>
    <col min="12808" max="12808" width="10.125" customWidth="1"/>
    <col min="12809" max="12809" width="5.125" customWidth="1"/>
    <col min="12810" max="12810" width="10.625" customWidth="1"/>
    <col min="12811" max="12811" width="12.375" customWidth="1"/>
    <col min="12812" max="12812" width="9.75" customWidth="1"/>
    <col min="12813" max="12813" width="1.5" customWidth="1"/>
    <col min="12814" max="12814" width="6.75" customWidth="1"/>
    <col min="12815" max="12815" width="17.25" customWidth="1"/>
    <col min="13057" max="13057" width="3" customWidth="1"/>
    <col min="13058" max="13058" width="23.25" customWidth="1"/>
    <col min="13059" max="13059" width="9.25" customWidth="1"/>
    <col min="13060" max="13060" width="11.875" customWidth="1"/>
    <col min="13061" max="13061" width="13.5" customWidth="1"/>
    <col min="13062" max="13062" width="9.5" customWidth="1"/>
    <col min="13063" max="13063" width="9.25" customWidth="1"/>
    <col min="13064" max="13064" width="10.125" customWidth="1"/>
    <col min="13065" max="13065" width="5.125" customWidth="1"/>
    <col min="13066" max="13066" width="10.625" customWidth="1"/>
    <col min="13067" max="13067" width="12.375" customWidth="1"/>
    <col min="13068" max="13068" width="9.75" customWidth="1"/>
    <col min="13069" max="13069" width="1.5" customWidth="1"/>
    <col min="13070" max="13070" width="6.75" customWidth="1"/>
    <col min="13071" max="13071" width="17.25" customWidth="1"/>
    <col min="13313" max="13313" width="3" customWidth="1"/>
    <col min="13314" max="13314" width="23.25" customWidth="1"/>
    <col min="13315" max="13315" width="9.25" customWidth="1"/>
    <col min="13316" max="13316" width="11.875" customWidth="1"/>
    <col min="13317" max="13317" width="13.5" customWidth="1"/>
    <col min="13318" max="13318" width="9.5" customWidth="1"/>
    <col min="13319" max="13319" width="9.25" customWidth="1"/>
    <col min="13320" max="13320" width="10.125" customWidth="1"/>
    <col min="13321" max="13321" width="5.125" customWidth="1"/>
    <col min="13322" max="13322" width="10.625" customWidth="1"/>
    <col min="13323" max="13323" width="12.375" customWidth="1"/>
    <col min="13324" max="13324" width="9.75" customWidth="1"/>
    <col min="13325" max="13325" width="1.5" customWidth="1"/>
    <col min="13326" max="13326" width="6.75" customWidth="1"/>
    <col min="13327" max="13327" width="17.25" customWidth="1"/>
    <col min="13569" max="13569" width="3" customWidth="1"/>
    <col min="13570" max="13570" width="23.25" customWidth="1"/>
    <col min="13571" max="13571" width="9.25" customWidth="1"/>
    <col min="13572" max="13572" width="11.875" customWidth="1"/>
    <col min="13573" max="13573" width="13.5" customWidth="1"/>
    <col min="13574" max="13574" width="9.5" customWidth="1"/>
    <col min="13575" max="13575" width="9.25" customWidth="1"/>
    <col min="13576" max="13576" width="10.125" customWidth="1"/>
    <col min="13577" max="13577" width="5.125" customWidth="1"/>
    <col min="13578" max="13578" width="10.625" customWidth="1"/>
    <col min="13579" max="13579" width="12.375" customWidth="1"/>
    <col min="13580" max="13580" width="9.75" customWidth="1"/>
    <col min="13581" max="13581" width="1.5" customWidth="1"/>
    <col min="13582" max="13582" width="6.75" customWidth="1"/>
    <col min="13583" max="13583" width="17.25" customWidth="1"/>
    <col min="13825" max="13825" width="3" customWidth="1"/>
    <col min="13826" max="13826" width="23.25" customWidth="1"/>
    <col min="13827" max="13827" width="9.25" customWidth="1"/>
    <col min="13828" max="13828" width="11.875" customWidth="1"/>
    <col min="13829" max="13829" width="13.5" customWidth="1"/>
    <col min="13830" max="13830" width="9.5" customWidth="1"/>
    <col min="13831" max="13831" width="9.25" customWidth="1"/>
    <col min="13832" max="13832" width="10.125" customWidth="1"/>
    <col min="13833" max="13833" width="5.125" customWidth="1"/>
    <col min="13834" max="13834" width="10.625" customWidth="1"/>
    <col min="13835" max="13835" width="12.375" customWidth="1"/>
    <col min="13836" max="13836" width="9.75" customWidth="1"/>
    <col min="13837" max="13837" width="1.5" customWidth="1"/>
    <col min="13838" max="13838" width="6.75" customWidth="1"/>
    <col min="13839" max="13839" width="17.25" customWidth="1"/>
    <col min="14081" max="14081" width="3" customWidth="1"/>
    <col min="14082" max="14082" width="23.25" customWidth="1"/>
    <col min="14083" max="14083" width="9.25" customWidth="1"/>
    <col min="14084" max="14084" width="11.875" customWidth="1"/>
    <col min="14085" max="14085" width="13.5" customWidth="1"/>
    <col min="14086" max="14086" width="9.5" customWidth="1"/>
    <col min="14087" max="14087" width="9.25" customWidth="1"/>
    <col min="14088" max="14088" width="10.125" customWidth="1"/>
    <col min="14089" max="14089" width="5.125" customWidth="1"/>
    <col min="14090" max="14090" width="10.625" customWidth="1"/>
    <col min="14091" max="14091" width="12.375" customWidth="1"/>
    <col min="14092" max="14092" width="9.75" customWidth="1"/>
    <col min="14093" max="14093" width="1.5" customWidth="1"/>
    <col min="14094" max="14094" width="6.75" customWidth="1"/>
    <col min="14095" max="14095" width="17.25" customWidth="1"/>
    <col min="14337" max="14337" width="3" customWidth="1"/>
    <col min="14338" max="14338" width="23.25" customWidth="1"/>
    <col min="14339" max="14339" width="9.25" customWidth="1"/>
    <col min="14340" max="14340" width="11.875" customWidth="1"/>
    <col min="14341" max="14341" width="13.5" customWidth="1"/>
    <col min="14342" max="14342" width="9.5" customWidth="1"/>
    <col min="14343" max="14343" width="9.25" customWidth="1"/>
    <col min="14344" max="14344" width="10.125" customWidth="1"/>
    <col min="14345" max="14345" width="5.125" customWidth="1"/>
    <col min="14346" max="14346" width="10.625" customWidth="1"/>
    <col min="14347" max="14347" width="12.375" customWidth="1"/>
    <col min="14348" max="14348" width="9.75" customWidth="1"/>
    <col min="14349" max="14349" width="1.5" customWidth="1"/>
    <col min="14350" max="14350" width="6.75" customWidth="1"/>
    <col min="14351" max="14351" width="17.25" customWidth="1"/>
    <col min="14593" max="14593" width="3" customWidth="1"/>
    <col min="14594" max="14594" width="23.25" customWidth="1"/>
    <col min="14595" max="14595" width="9.25" customWidth="1"/>
    <col min="14596" max="14596" width="11.875" customWidth="1"/>
    <col min="14597" max="14597" width="13.5" customWidth="1"/>
    <col min="14598" max="14598" width="9.5" customWidth="1"/>
    <col min="14599" max="14599" width="9.25" customWidth="1"/>
    <col min="14600" max="14600" width="10.125" customWidth="1"/>
    <col min="14601" max="14601" width="5.125" customWidth="1"/>
    <col min="14602" max="14602" width="10.625" customWidth="1"/>
    <col min="14603" max="14603" width="12.375" customWidth="1"/>
    <col min="14604" max="14604" width="9.75" customWidth="1"/>
    <col min="14605" max="14605" width="1.5" customWidth="1"/>
    <col min="14606" max="14606" width="6.75" customWidth="1"/>
    <col min="14607" max="14607" width="17.25" customWidth="1"/>
    <col min="14849" max="14849" width="3" customWidth="1"/>
    <col min="14850" max="14850" width="23.25" customWidth="1"/>
    <col min="14851" max="14851" width="9.25" customWidth="1"/>
    <col min="14852" max="14852" width="11.875" customWidth="1"/>
    <col min="14853" max="14853" width="13.5" customWidth="1"/>
    <col min="14854" max="14854" width="9.5" customWidth="1"/>
    <col min="14855" max="14855" width="9.25" customWidth="1"/>
    <col min="14856" max="14856" width="10.125" customWidth="1"/>
    <col min="14857" max="14857" width="5.125" customWidth="1"/>
    <col min="14858" max="14858" width="10.625" customWidth="1"/>
    <col min="14859" max="14859" width="12.375" customWidth="1"/>
    <col min="14860" max="14860" width="9.75" customWidth="1"/>
    <col min="14861" max="14861" width="1.5" customWidth="1"/>
    <col min="14862" max="14862" width="6.75" customWidth="1"/>
    <col min="14863" max="14863" width="17.25" customWidth="1"/>
    <col min="15105" max="15105" width="3" customWidth="1"/>
    <col min="15106" max="15106" width="23.25" customWidth="1"/>
    <col min="15107" max="15107" width="9.25" customWidth="1"/>
    <col min="15108" max="15108" width="11.875" customWidth="1"/>
    <col min="15109" max="15109" width="13.5" customWidth="1"/>
    <col min="15110" max="15110" width="9.5" customWidth="1"/>
    <col min="15111" max="15111" width="9.25" customWidth="1"/>
    <col min="15112" max="15112" width="10.125" customWidth="1"/>
    <col min="15113" max="15113" width="5.125" customWidth="1"/>
    <col min="15114" max="15114" width="10.625" customWidth="1"/>
    <col min="15115" max="15115" width="12.375" customWidth="1"/>
    <col min="15116" max="15116" width="9.75" customWidth="1"/>
    <col min="15117" max="15117" width="1.5" customWidth="1"/>
    <col min="15118" max="15118" width="6.75" customWidth="1"/>
    <col min="15119" max="15119" width="17.25" customWidth="1"/>
    <col min="15361" max="15361" width="3" customWidth="1"/>
    <col min="15362" max="15362" width="23.25" customWidth="1"/>
    <col min="15363" max="15363" width="9.25" customWidth="1"/>
    <col min="15364" max="15364" width="11.875" customWidth="1"/>
    <col min="15365" max="15365" width="13.5" customWidth="1"/>
    <col min="15366" max="15366" width="9.5" customWidth="1"/>
    <col min="15367" max="15367" width="9.25" customWidth="1"/>
    <col min="15368" max="15368" width="10.125" customWidth="1"/>
    <col min="15369" max="15369" width="5.125" customWidth="1"/>
    <col min="15370" max="15370" width="10.625" customWidth="1"/>
    <col min="15371" max="15371" width="12.375" customWidth="1"/>
    <col min="15372" max="15372" width="9.75" customWidth="1"/>
    <col min="15373" max="15373" width="1.5" customWidth="1"/>
    <col min="15374" max="15374" width="6.75" customWidth="1"/>
    <col min="15375" max="15375" width="17.25" customWidth="1"/>
    <col min="15617" max="15617" width="3" customWidth="1"/>
    <col min="15618" max="15618" width="23.25" customWidth="1"/>
    <col min="15619" max="15619" width="9.25" customWidth="1"/>
    <col min="15620" max="15620" width="11.875" customWidth="1"/>
    <col min="15621" max="15621" width="13.5" customWidth="1"/>
    <col min="15622" max="15622" width="9.5" customWidth="1"/>
    <col min="15623" max="15623" width="9.25" customWidth="1"/>
    <col min="15624" max="15624" width="10.125" customWidth="1"/>
    <col min="15625" max="15625" width="5.125" customWidth="1"/>
    <col min="15626" max="15626" width="10.625" customWidth="1"/>
    <col min="15627" max="15627" width="12.375" customWidth="1"/>
    <col min="15628" max="15628" width="9.75" customWidth="1"/>
    <col min="15629" max="15629" width="1.5" customWidth="1"/>
    <col min="15630" max="15630" width="6.75" customWidth="1"/>
    <col min="15631" max="15631" width="17.25" customWidth="1"/>
    <col min="15873" max="15873" width="3" customWidth="1"/>
    <col min="15874" max="15874" width="23.25" customWidth="1"/>
    <col min="15875" max="15875" width="9.25" customWidth="1"/>
    <col min="15876" max="15876" width="11.875" customWidth="1"/>
    <col min="15877" max="15877" width="13.5" customWidth="1"/>
    <col min="15878" max="15878" width="9.5" customWidth="1"/>
    <col min="15879" max="15879" width="9.25" customWidth="1"/>
    <col min="15880" max="15880" width="10.125" customWidth="1"/>
    <col min="15881" max="15881" width="5.125" customWidth="1"/>
    <col min="15882" max="15882" width="10.625" customWidth="1"/>
    <col min="15883" max="15883" width="12.375" customWidth="1"/>
    <col min="15884" max="15884" width="9.75" customWidth="1"/>
    <col min="15885" max="15885" width="1.5" customWidth="1"/>
    <col min="15886" max="15886" width="6.75" customWidth="1"/>
    <col min="15887" max="15887" width="17.25" customWidth="1"/>
    <col min="16129" max="16129" width="3" customWidth="1"/>
    <col min="16130" max="16130" width="23.25" customWidth="1"/>
    <col min="16131" max="16131" width="9.25" customWidth="1"/>
    <col min="16132" max="16132" width="11.875" customWidth="1"/>
    <col min="16133" max="16133" width="13.5" customWidth="1"/>
    <col min="16134" max="16134" width="9.5" customWidth="1"/>
    <col min="16135" max="16135" width="9.25" customWidth="1"/>
    <col min="16136" max="16136" width="10.125" customWidth="1"/>
    <col min="16137" max="16137" width="5.125" customWidth="1"/>
    <col min="16138" max="16138" width="10.625" customWidth="1"/>
    <col min="16139" max="16139" width="12.375" customWidth="1"/>
    <col min="16140" max="16140" width="9.75" customWidth="1"/>
    <col min="16141" max="16141" width="1.5" customWidth="1"/>
    <col min="16142" max="16142" width="6.75" customWidth="1"/>
    <col min="16143" max="16143" width="17.25" customWidth="1"/>
  </cols>
  <sheetData>
    <row r="1" spans="1:13" ht="100.5" customHeight="1">
      <c r="A1" s="316" t="s">
        <v>494</v>
      </c>
      <c r="B1" s="317"/>
      <c r="C1" s="317"/>
      <c r="D1" s="317"/>
      <c r="E1" s="317"/>
      <c r="F1" s="317"/>
      <c r="G1" s="317"/>
      <c r="H1" s="317"/>
      <c r="I1" s="317"/>
      <c r="J1" s="317"/>
      <c r="K1" s="317"/>
      <c r="L1" s="318"/>
      <c r="M1" s="98"/>
    </row>
    <row r="2" spans="1:13" ht="28.5" customHeight="1">
      <c r="A2" s="287" t="s">
        <v>492</v>
      </c>
      <c r="B2" s="287"/>
      <c r="C2" s="287"/>
      <c r="D2" s="287"/>
      <c r="E2" s="287"/>
      <c r="F2" s="287"/>
      <c r="G2" s="287"/>
      <c r="H2" s="287"/>
      <c r="I2" s="287"/>
      <c r="J2" s="287"/>
      <c r="K2" s="287"/>
      <c r="L2" s="287"/>
      <c r="M2" s="3"/>
    </row>
    <row r="3" spans="1:13" ht="36" customHeight="1">
      <c r="A3" s="380" t="s">
        <v>493</v>
      </c>
      <c r="B3" s="381"/>
      <c r="C3" s="381"/>
      <c r="D3" s="381"/>
      <c r="E3" s="381"/>
      <c r="F3" s="381"/>
      <c r="G3" s="381"/>
      <c r="H3" s="381"/>
      <c r="I3" s="381"/>
      <c r="J3" s="381"/>
      <c r="K3" s="381"/>
      <c r="L3" s="382"/>
      <c r="M3" s="65"/>
    </row>
    <row r="4" spans="1:13" ht="21" customHeight="1">
      <c r="A4" s="100" t="s">
        <v>196</v>
      </c>
      <c r="B4" s="254" t="s">
        <v>197</v>
      </c>
      <c r="C4" s="93"/>
      <c r="D4" s="93"/>
      <c r="E4" s="99"/>
      <c r="F4" s="95"/>
      <c r="G4" s="95"/>
      <c r="H4" s="65"/>
      <c r="I4" s="65"/>
      <c r="J4" s="65"/>
      <c r="K4" s="65"/>
      <c r="L4" s="65"/>
      <c r="M4" s="3"/>
    </row>
    <row r="5" spans="1:13" ht="11.25" customHeight="1">
      <c r="A5" s="337" t="s">
        <v>166</v>
      </c>
      <c r="B5" s="337" t="s">
        <v>198</v>
      </c>
      <c r="C5" s="337"/>
      <c r="D5" s="374" t="s">
        <v>199</v>
      </c>
      <c r="E5" s="352" t="s">
        <v>495</v>
      </c>
      <c r="F5" s="374" t="s">
        <v>200</v>
      </c>
      <c r="G5" s="337" t="s">
        <v>204</v>
      </c>
      <c r="H5" s="374" t="s">
        <v>201</v>
      </c>
      <c r="I5" s="374" t="s">
        <v>202</v>
      </c>
      <c r="J5" s="376" t="s">
        <v>203</v>
      </c>
      <c r="K5" s="374" t="s">
        <v>465</v>
      </c>
      <c r="L5" s="337" t="s">
        <v>464</v>
      </c>
      <c r="M5" s="3"/>
    </row>
    <row r="6" spans="1:13" ht="74.25" customHeight="1">
      <c r="A6" s="337"/>
      <c r="B6" s="337"/>
      <c r="C6" s="337"/>
      <c r="D6" s="375"/>
      <c r="E6" s="352"/>
      <c r="F6" s="375"/>
      <c r="G6" s="337"/>
      <c r="H6" s="375"/>
      <c r="I6" s="375"/>
      <c r="J6" s="377"/>
      <c r="K6" s="375"/>
      <c r="L6" s="337"/>
      <c r="M6" s="3"/>
    </row>
    <row r="7" spans="1:13" ht="32.450000000000003" customHeight="1">
      <c r="A7" s="141" t="s">
        <v>16</v>
      </c>
      <c r="B7" s="378" t="s">
        <v>17</v>
      </c>
      <c r="C7" s="378"/>
      <c r="D7" s="141" t="s">
        <v>18</v>
      </c>
      <c r="E7" s="141" t="s">
        <v>19</v>
      </c>
      <c r="F7" s="141" t="s">
        <v>20</v>
      </c>
      <c r="G7" s="141" t="s">
        <v>21</v>
      </c>
      <c r="H7" s="141" t="s">
        <v>22</v>
      </c>
      <c r="I7" s="141" t="s">
        <v>23</v>
      </c>
      <c r="J7" s="141" t="s">
        <v>24</v>
      </c>
      <c r="K7" s="141" t="s">
        <v>25</v>
      </c>
      <c r="L7" s="141" t="s">
        <v>26</v>
      </c>
      <c r="M7" s="3"/>
    </row>
    <row r="8" spans="1:13" ht="43.5" customHeight="1">
      <c r="A8" s="101">
        <v>1</v>
      </c>
      <c r="B8" s="379" t="s">
        <v>205</v>
      </c>
      <c r="C8" s="379"/>
      <c r="D8" s="220" t="s">
        <v>403</v>
      </c>
      <c r="E8" s="103"/>
      <c r="F8" s="103"/>
      <c r="G8" s="103"/>
      <c r="H8" s="104"/>
      <c r="I8" s="104"/>
      <c r="J8" s="105"/>
      <c r="K8" s="106"/>
      <c r="L8" s="103"/>
      <c r="M8" s="3"/>
    </row>
    <row r="9" spans="1:13" ht="32.450000000000003" customHeight="1">
      <c r="A9" s="101">
        <v>2</v>
      </c>
      <c r="B9" s="379" t="s">
        <v>206</v>
      </c>
      <c r="C9" s="379"/>
      <c r="D9" s="102" t="s">
        <v>207</v>
      </c>
      <c r="E9" s="107"/>
      <c r="F9" s="102"/>
      <c r="G9" s="227"/>
      <c r="H9" s="104"/>
      <c r="I9" s="104"/>
      <c r="J9" s="105"/>
      <c r="K9" s="106"/>
      <c r="L9" s="108"/>
      <c r="M9" s="3"/>
    </row>
    <row r="10" spans="1:13" ht="54.6" customHeight="1">
      <c r="A10" s="101">
        <v>3</v>
      </c>
      <c r="B10" s="379" t="s">
        <v>208</v>
      </c>
      <c r="C10" s="379"/>
      <c r="D10" s="102" t="s">
        <v>402</v>
      </c>
      <c r="E10" s="107"/>
      <c r="F10" s="102"/>
      <c r="G10" s="227"/>
      <c r="H10" s="104"/>
      <c r="I10" s="104"/>
      <c r="J10" s="105"/>
      <c r="K10" s="106"/>
      <c r="L10" s="108"/>
      <c r="M10" s="3"/>
    </row>
    <row r="11" spans="1:13" ht="32.450000000000003" customHeight="1">
      <c r="A11" s="101">
        <v>4</v>
      </c>
      <c r="B11" s="379" t="s">
        <v>209</v>
      </c>
      <c r="C11" s="379"/>
      <c r="D11" s="102" t="s">
        <v>401</v>
      </c>
      <c r="E11" s="107"/>
      <c r="F11" s="102"/>
      <c r="G11" s="227"/>
      <c r="H11" s="104"/>
      <c r="I11" s="104"/>
      <c r="J11" s="105"/>
      <c r="K11" s="106"/>
      <c r="L11" s="108"/>
      <c r="M11" s="3"/>
    </row>
    <row r="12" spans="1:13" ht="48" customHeight="1">
      <c r="A12" s="101">
        <v>5</v>
      </c>
      <c r="B12" s="379" t="s">
        <v>397</v>
      </c>
      <c r="C12" s="379"/>
      <c r="D12" s="102" t="s">
        <v>404</v>
      </c>
      <c r="E12" s="107"/>
      <c r="F12" s="102"/>
      <c r="G12" s="227"/>
      <c r="H12" s="104"/>
      <c r="I12" s="104"/>
      <c r="J12" s="105"/>
      <c r="K12" s="106"/>
      <c r="L12" s="108"/>
      <c r="M12" s="3"/>
    </row>
    <row r="13" spans="1:13" ht="69.599999999999994" customHeight="1">
      <c r="A13" s="101">
        <v>6</v>
      </c>
      <c r="B13" s="379" t="s">
        <v>210</v>
      </c>
      <c r="C13" s="379"/>
      <c r="D13" s="102" t="s">
        <v>317</v>
      </c>
      <c r="E13" s="107"/>
      <c r="F13" s="8"/>
      <c r="G13" s="21"/>
      <c r="H13" s="104"/>
      <c r="I13" s="104"/>
      <c r="J13" s="105"/>
      <c r="K13" s="106"/>
      <c r="L13" s="108"/>
      <c r="M13" s="3"/>
    </row>
    <row r="14" spans="1:13" ht="39.75" customHeight="1">
      <c r="A14" s="101">
        <v>7</v>
      </c>
      <c r="B14" s="379" t="s">
        <v>398</v>
      </c>
      <c r="C14" s="379"/>
      <c r="D14" s="102" t="s">
        <v>404</v>
      </c>
      <c r="E14" s="107"/>
      <c r="F14" s="102"/>
      <c r="G14" s="227"/>
      <c r="H14" s="104"/>
      <c r="I14" s="104"/>
      <c r="J14" s="105"/>
      <c r="K14" s="106"/>
      <c r="L14" s="108"/>
      <c r="M14" s="3"/>
    </row>
    <row r="15" spans="1:13" ht="69.599999999999994" customHeight="1">
      <c r="A15" s="101">
        <v>8</v>
      </c>
      <c r="B15" s="379" t="s">
        <v>211</v>
      </c>
      <c r="C15" s="379"/>
      <c r="D15" s="8" t="s">
        <v>405</v>
      </c>
      <c r="E15" s="107"/>
      <c r="F15" s="102"/>
      <c r="G15" s="227"/>
      <c r="H15" s="104"/>
      <c r="I15" s="104"/>
      <c r="J15" s="105"/>
      <c r="K15" s="106"/>
      <c r="L15" s="108"/>
      <c r="M15" s="3"/>
    </row>
    <row r="16" spans="1:13" ht="22.9" customHeight="1">
      <c r="A16" s="109">
        <v>9</v>
      </c>
      <c r="B16" s="379" t="s">
        <v>212</v>
      </c>
      <c r="C16" s="379"/>
      <c r="D16" s="110" t="s">
        <v>474</v>
      </c>
      <c r="E16" s="111"/>
      <c r="F16" s="112"/>
      <c r="G16" s="112"/>
      <c r="H16" s="113"/>
      <c r="I16" s="113"/>
      <c r="J16" s="114"/>
      <c r="K16" s="115"/>
      <c r="L16" s="116"/>
      <c r="M16" s="3"/>
    </row>
    <row r="17" spans="1:13" ht="43.9" customHeight="1">
      <c r="A17" s="109">
        <v>10</v>
      </c>
      <c r="B17" s="379" t="s">
        <v>400</v>
      </c>
      <c r="C17" s="379"/>
      <c r="D17" s="110" t="s">
        <v>318</v>
      </c>
      <c r="E17" s="117"/>
      <c r="F17" s="118"/>
      <c r="G17" s="253"/>
      <c r="H17" s="119"/>
      <c r="I17" s="119"/>
      <c r="J17" s="120"/>
      <c r="K17" s="121"/>
      <c r="L17" s="122"/>
      <c r="M17" s="3"/>
    </row>
    <row r="18" spans="1:13" ht="43.9" customHeight="1">
      <c r="A18" s="101">
        <v>11</v>
      </c>
      <c r="B18" s="379" t="s">
        <v>213</v>
      </c>
      <c r="C18" s="379"/>
      <c r="D18" s="110" t="s">
        <v>406</v>
      </c>
      <c r="E18" s="107"/>
      <c r="F18" s="110"/>
      <c r="G18" s="231"/>
      <c r="H18" s="104"/>
      <c r="I18" s="104"/>
      <c r="J18" s="105"/>
      <c r="K18" s="106"/>
      <c r="L18" s="108"/>
      <c r="M18" s="3"/>
    </row>
    <row r="19" spans="1:13" ht="43.9" customHeight="1">
      <c r="A19" s="101">
        <v>12</v>
      </c>
      <c r="B19" s="379" t="s">
        <v>399</v>
      </c>
      <c r="C19" s="379"/>
      <c r="D19" s="110" t="s">
        <v>214</v>
      </c>
      <c r="E19" s="123"/>
      <c r="F19" s="124"/>
      <c r="G19" s="124"/>
      <c r="H19" s="104"/>
      <c r="I19" s="104"/>
      <c r="J19" s="105"/>
      <c r="K19" s="106"/>
      <c r="L19" s="125"/>
      <c r="M19" s="3"/>
    </row>
    <row r="20" spans="1:13" ht="43.9" customHeight="1">
      <c r="A20" s="101">
        <v>13</v>
      </c>
      <c r="B20" s="3" t="s">
        <v>447</v>
      </c>
      <c r="C20" s="51"/>
      <c r="D20" s="110">
        <v>36</v>
      </c>
      <c r="E20" s="230"/>
      <c r="F20" s="231" t="s">
        <v>453</v>
      </c>
      <c r="G20" s="231"/>
      <c r="H20" s="232"/>
      <c r="I20" s="232"/>
      <c r="J20" s="233"/>
      <c r="K20" s="234"/>
      <c r="L20" s="235"/>
      <c r="M20" s="3"/>
    </row>
    <row r="21" spans="1:13" ht="43.9" customHeight="1">
      <c r="A21" s="101">
        <v>14</v>
      </c>
      <c r="B21" s="3" t="s">
        <v>448</v>
      </c>
      <c r="C21" s="51"/>
      <c r="D21" s="110">
        <v>36</v>
      </c>
      <c r="E21" s="230"/>
      <c r="F21" s="231" t="s">
        <v>453</v>
      </c>
      <c r="G21" s="231"/>
      <c r="H21" s="232"/>
      <c r="I21" s="232"/>
      <c r="J21" s="233"/>
      <c r="K21" s="234"/>
      <c r="L21" s="235"/>
      <c r="M21" s="3"/>
    </row>
    <row r="22" spans="1:13" ht="43.9" customHeight="1">
      <c r="A22" s="101">
        <v>15</v>
      </c>
      <c r="B22" s="3" t="s">
        <v>449</v>
      </c>
      <c r="C22" s="51"/>
      <c r="D22" s="110">
        <v>36</v>
      </c>
      <c r="E22" s="230"/>
      <c r="F22" s="231" t="s">
        <v>453</v>
      </c>
      <c r="G22" s="231"/>
      <c r="H22" s="232"/>
      <c r="I22" s="232"/>
      <c r="J22" s="233"/>
      <c r="K22" s="234"/>
      <c r="L22" s="235"/>
      <c r="M22" s="3"/>
    </row>
    <row r="23" spans="1:13" ht="43.9" customHeight="1">
      <c r="A23" s="101">
        <v>16</v>
      </c>
      <c r="B23" s="3" t="s">
        <v>450</v>
      </c>
      <c r="C23" s="51"/>
      <c r="D23" s="110">
        <v>36</v>
      </c>
      <c r="E23" s="230"/>
      <c r="F23" s="231" t="s">
        <v>453</v>
      </c>
      <c r="G23" s="231"/>
      <c r="H23" s="232"/>
      <c r="I23" s="232"/>
      <c r="J23" s="233"/>
      <c r="K23" s="234"/>
      <c r="L23" s="235"/>
      <c r="M23" s="3"/>
    </row>
    <row r="24" spans="1:13" ht="28.9" customHeight="1">
      <c r="A24" s="101">
        <v>17</v>
      </c>
      <c r="B24" s="3" t="s">
        <v>451</v>
      </c>
      <c r="C24" s="51"/>
      <c r="D24" s="110">
        <v>36</v>
      </c>
      <c r="E24" s="230"/>
      <c r="F24" s="231" t="s">
        <v>453</v>
      </c>
      <c r="G24" s="231"/>
      <c r="H24" s="232"/>
      <c r="I24" s="232"/>
      <c r="J24" s="233"/>
      <c r="K24" s="234"/>
      <c r="L24" s="235"/>
      <c r="M24" s="3"/>
    </row>
    <row r="25" spans="1:13" ht="17.25" customHeight="1">
      <c r="A25" s="101">
        <v>18</v>
      </c>
      <c r="B25" s="3" t="s">
        <v>452</v>
      </c>
      <c r="C25" s="51"/>
      <c r="D25" s="110">
        <v>36</v>
      </c>
      <c r="E25" s="230"/>
      <c r="F25" s="231" t="s">
        <v>453</v>
      </c>
      <c r="G25" s="231"/>
      <c r="H25" s="232"/>
      <c r="I25" s="232"/>
      <c r="J25" s="233"/>
      <c r="K25" s="234"/>
      <c r="L25" s="235"/>
      <c r="M25" s="127"/>
    </row>
    <row r="26" spans="1:13">
      <c r="A26" s="383" t="s">
        <v>189</v>
      </c>
      <c r="B26" s="383"/>
      <c r="C26" s="383"/>
      <c r="D26" s="383"/>
      <c r="E26" s="383"/>
      <c r="F26" s="383"/>
      <c r="G26" s="383"/>
      <c r="H26" s="383"/>
      <c r="I26" s="126"/>
      <c r="J26" s="102"/>
      <c r="K26" s="274"/>
      <c r="L26" s="102"/>
      <c r="M26" s="65"/>
    </row>
    <row r="27" spans="1:13" ht="16.899999999999999" customHeight="1">
      <c r="A27" s="91" t="s">
        <v>190</v>
      </c>
      <c r="B27" s="3"/>
      <c r="C27" s="3"/>
      <c r="D27" s="2"/>
      <c r="E27" s="2"/>
      <c r="F27" s="2"/>
      <c r="G27" s="2"/>
      <c r="H27" s="2"/>
      <c r="I27" s="2"/>
      <c r="J27" s="2"/>
      <c r="K27" s="2"/>
      <c r="L27" s="2"/>
      <c r="M27" s="71"/>
    </row>
    <row r="28" spans="1:13" ht="21.75" customHeight="1">
      <c r="A28" s="96" t="s">
        <v>496</v>
      </c>
      <c r="B28" s="384" t="s">
        <v>122</v>
      </c>
      <c r="C28" s="384"/>
      <c r="D28" s="384"/>
      <c r="E28" s="384"/>
      <c r="F28" s="384"/>
      <c r="G28" s="384"/>
      <c r="H28" s="384"/>
      <c r="I28" s="384"/>
      <c r="J28" s="384"/>
      <c r="K28" s="384"/>
      <c r="L28" s="384"/>
      <c r="M28" s="3"/>
    </row>
    <row r="29" spans="1:13" ht="17.45" customHeight="1">
      <c r="A29" s="96" t="s">
        <v>115</v>
      </c>
      <c r="B29" s="384" t="s">
        <v>455</v>
      </c>
      <c r="C29" s="384"/>
      <c r="D29" s="384"/>
      <c r="E29" s="384"/>
      <c r="F29" s="384"/>
      <c r="G29" s="384"/>
      <c r="H29" s="384"/>
      <c r="I29" s="384"/>
      <c r="J29" s="384"/>
      <c r="K29" s="384"/>
      <c r="L29" s="384"/>
      <c r="M29" s="3"/>
    </row>
    <row r="30" spans="1:13" ht="17.45" customHeight="1">
      <c r="A30" s="96" t="s">
        <v>117</v>
      </c>
      <c r="B30" s="384" t="s">
        <v>215</v>
      </c>
      <c r="C30" s="384"/>
      <c r="D30" s="384"/>
      <c r="E30" s="384"/>
      <c r="F30" s="384"/>
      <c r="G30" s="384"/>
      <c r="H30" s="384"/>
      <c r="I30" s="384"/>
      <c r="J30" s="384"/>
      <c r="K30" s="384"/>
      <c r="L30" s="384"/>
      <c r="M30" s="3"/>
    </row>
    <row r="31" spans="1:13" ht="17.45" customHeight="1">
      <c r="A31" s="96" t="s">
        <v>497</v>
      </c>
      <c r="B31" s="384" t="s">
        <v>216</v>
      </c>
      <c r="C31" s="384"/>
      <c r="D31" s="384"/>
      <c r="E31" s="384"/>
      <c r="F31" s="384"/>
      <c r="G31" s="384"/>
      <c r="H31" s="384"/>
      <c r="I31" s="384"/>
      <c r="J31" s="384"/>
      <c r="K31" s="384"/>
      <c r="L31" s="384"/>
      <c r="M31" s="3"/>
    </row>
    <row r="32" spans="1:13" ht="17.45" customHeight="1">
      <c r="A32" s="96" t="s">
        <v>498</v>
      </c>
      <c r="B32" s="384" t="s">
        <v>217</v>
      </c>
      <c r="C32" s="384"/>
      <c r="D32" s="384"/>
      <c r="E32" s="384"/>
      <c r="F32" s="384"/>
      <c r="G32" s="384"/>
      <c r="H32" s="384"/>
      <c r="I32" s="384"/>
      <c r="J32" s="384"/>
      <c r="K32" s="384"/>
      <c r="L32" s="384"/>
      <c r="M32" s="3"/>
    </row>
    <row r="33" spans="1:13" ht="15.6" customHeight="1">
      <c r="A33" s="96" t="s">
        <v>499</v>
      </c>
      <c r="B33" s="384" t="s">
        <v>319</v>
      </c>
      <c r="C33" s="384"/>
      <c r="D33" s="384"/>
      <c r="E33" s="384"/>
      <c r="F33" s="384"/>
      <c r="G33" s="384"/>
      <c r="H33" s="384"/>
      <c r="I33" s="384"/>
      <c r="J33" s="384"/>
      <c r="K33" s="384"/>
      <c r="L33" s="384"/>
      <c r="M33" s="3"/>
    </row>
    <row r="34" spans="1:13" ht="15.6" customHeight="1">
      <c r="A34" s="96" t="s">
        <v>500</v>
      </c>
      <c r="B34" s="128" t="s">
        <v>195</v>
      </c>
      <c r="C34" s="69"/>
      <c r="D34" s="69"/>
      <c r="E34" s="69"/>
      <c r="F34" s="69"/>
      <c r="G34" s="69"/>
      <c r="H34" s="69"/>
      <c r="I34" s="69"/>
      <c r="J34" s="69"/>
      <c r="K34" s="69"/>
      <c r="L34" s="69"/>
      <c r="M34" s="3"/>
    </row>
    <row r="35" spans="1:13" s="80" customFormat="1" ht="15.6" customHeight="1">
      <c r="A35" s="96" t="s">
        <v>501</v>
      </c>
      <c r="B35" s="385" t="s">
        <v>218</v>
      </c>
      <c r="C35" s="385"/>
      <c r="D35" s="385"/>
      <c r="E35" s="385"/>
      <c r="F35" s="385"/>
      <c r="G35" s="385"/>
      <c r="H35" s="385"/>
      <c r="I35" s="385"/>
      <c r="J35" s="385"/>
      <c r="K35" s="385"/>
      <c r="L35" s="385"/>
      <c r="M35" s="93"/>
    </row>
    <row r="36" spans="1:13" ht="23.25" customHeight="1">
      <c r="A36" s="129"/>
      <c r="B36" s="385" t="s">
        <v>219</v>
      </c>
      <c r="C36" s="385"/>
      <c r="D36" s="385"/>
      <c r="E36" s="385"/>
      <c r="F36" s="385"/>
      <c r="G36" s="385"/>
      <c r="H36" s="385"/>
      <c r="I36" s="385"/>
      <c r="J36" s="385"/>
      <c r="K36" s="385"/>
      <c r="L36" s="385"/>
      <c r="M36" s="3"/>
    </row>
    <row r="37" spans="1:13" ht="13.9" customHeight="1">
      <c r="A37" s="129"/>
      <c r="B37" s="385" t="s">
        <v>220</v>
      </c>
      <c r="C37" s="385"/>
      <c r="D37" s="385"/>
      <c r="E37" s="385"/>
      <c r="F37" s="385"/>
      <c r="G37" s="385"/>
      <c r="H37" s="385"/>
      <c r="I37" s="385"/>
      <c r="J37" s="385"/>
      <c r="K37" s="385"/>
      <c r="L37" s="385"/>
      <c r="M37" s="3"/>
    </row>
    <row r="38" spans="1:13" ht="13.9" customHeight="1">
      <c r="A38" s="129"/>
      <c r="B38" s="385" t="s">
        <v>221</v>
      </c>
      <c r="C38" s="385"/>
      <c r="D38" s="385"/>
      <c r="E38" s="385"/>
      <c r="F38" s="385"/>
      <c r="G38" s="385"/>
      <c r="H38" s="385"/>
      <c r="I38" s="385"/>
      <c r="J38" s="385"/>
      <c r="K38" s="385"/>
      <c r="L38" s="385"/>
      <c r="M38" s="3"/>
    </row>
    <row r="39" spans="1:13" ht="13.9" customHeight="1">
      <c r="C39" s="128"/>
      <c r="D39" s="130"/>
      <c r="E39" s="130"/>
      <c r="F39" s="130"/>
      <c r="G39" s="130"/>
      <c r="H39" s="130"/>
      <c r="I39" s="130"/>
      <c r="J39" s="130"/>
      <c r="K39" s="131"/>
      <c r="L39" s="131"/>
      <c r="M39" s="3"/>
    </row>
    <row r="40" spans="1:13" ht="49.5" customHeight="1">
      <c r="A40" s="355" t="s">
        <v>454</v>
      </c>
      <c r="B40" s="355"/>
      <c r="C40" s="355"/>
      <c r="D40" s="355"/>
      <c r="E40" s="355"/>
      <c r="F40" s="355"/>
      <c r="G40" s="355"/>
      <c r="H40" s="355"/>
      <c r="I40" s="355"/>
      <c r="J40" s="355"/>
      <c r="K40" s="355"/>
      <c r="L40" s="355"/>
      <c r="M40" s="3"/>
    </row>
    <row r="41" spans="1:13" ht="77.25" customHeight="1">
      <c r="A41" s="356" t="s">
        <v>222</v>
      </c>
      <c r="B41" s="356"/>
      <c r="C41" s="356"/>
      <c r="D41" s="356"/>
      <c r="E41" s="356"/>
      <c r="F41" s="356"/>
      <c r="G41" s="356"/>
      <c r="H41" s="356"/>
      <c r="I41" s="356"/>
      <c r="J41" s="356"/>
      <c r="K41" s="356"/>
      <c r="L41" s="356"/>
      <c r="M41" s="3"/>
    </row>
    <row r="42" spans="1:13" ht="13.9" customHeight="1">
      <c r="A42" s="357" t="s">
        <v>320</v>
      </c>
      <c r="B42" s="358"/>
      <c r="C42" s="358"/>
      <c r="D42" s="358"/>
      <c r="E42" s="358"/>
      <c r="F42" s="358"/>
      <c r="G42" s="358"/>
      <c r="H42" s="358"/>
      <c r="I42" s="358"/>
      <c r="J42" s="358"/>
      <c r="K42" s="358"/>
      <c r="L42" s="359"/>
    </row>
    <row r="43" spans="1:13" ht="13.9" customHeight="1">
      <c r="A43" s="3"/>
      <c r="B43" s="262"/>
      <c r="C43" s="262"/>
      <c r="D43" s="262"/>
      <c r="E43" s="262"/>
      <c r="F43" s="262"/>
      <c r="G43" s="262"/>
      <c r="H43" s="262"/>
      <c r="I43" s="97"/>
      <c r="J43" s="97"/>
      <c r="K43" s="97"/>
      <c r="L43" s="97"/>
    </row>
    <row r="44" spans="1:13" ht="55.5" customHeight="1">
      <c r="A44" s="258" t="s">
        <v>166</v>
      </c>
      <c r="B44" s="275" t="s">
        <v>223</v>
      </c>
      <c r="C44" s="280"/>
      <c r="D44" s="280"/>
      <c r="E44" s="280"/>
      <c r="F44" s="280"/>
      <c r="G44" s="276"/>
      <c r="H44" s="255" t="s">
        <v>446</v>
      </c>
      <c r="I44" s="367" t="s">
        <v>142</v>
      </c>
      <c r="J44" s="368"/>
      <c r="K44" s="371" t="s">
        <v>224</v>
      </c>
      <c r="L44" s="372"/>
    </row>
    <row r="45" spans="1:13">
      <c r="A45" s="257" t="s">
        <v>16</v>
      </c>
      <c r="B45" s="277" t="s">
        <v>17</v>
      </c>
      <c r="C45" s="281"/>
      <c r="D45" s="281"/>
      <c r="E45" s="281"/>
      <c r="F45" s="281"/>
      <c r="G45" s="278"/>
      <c r="H45" s="257" t="s">
        <v>18</v>
      </c>
      <c r="I45" s="369" t="s">
        <v>19</v>
      </c>
      <c r="J45" s="370"/>
      <c r="K45" s="369" t="s">
        <v>20</v>
      </c>
      <c r="L45" s="370"/>
    </row>
    <row r="46" spans="1:13">
      <c r="A46" s="132" t="s">
        <v>196</v>
      </c>
      <c r="B46" s="133" t="s">
        <v>225</v>
      </c>
      <c r="C46" s="134"/>
      <c r="D46" s="134"/>
      <c r="E46" s="134"/>
      <c r="F46" s="134"/>
      <c r="G46" s="134"/>
      <c r="H46" s="134"/>
      <c r="I46" s="134"/>
      <c r="J46" s="134"/>
      <c r="K46" s="134"/>
      <c r="L46" s="134"/>
    </row>
    <row r="47" spans="1:13" ht="51" customHeight="1">
      <c r="A47" s="79" t="s">
        <v>114</v>
      </c>
      <c r="B47" s="364" t="s">
        <v>226</v>
      </c>
      <c r="C47" s="365"/>
      <c r="D47" s="365"/>
      <c r="E47" s="365"/>
      <c r="F47" s="365"/>
      <c r="G47" s="366"/>
      <c r="H47" s="135" t="s">
        <v>227</v>
      </c>
      <c r="I47" s="360"/>
      <c r="J47" s="361"/>
      <c r="K47" s="362"/>
      <c r="L47" s="363"/>
    </row>
    <row r="48" spans="1:13" ht="24.75" customHeight="1">
      <c r="A48" s="79" t="s">
        <v>115</v>
      </c>
      <c r="B48" s="364" t="s">
        <v>228</v>
      </c>
      <c r="C48" s="365"/>
      <c r="D48" s="365"/>
      <c r="E48" s="365"/>
      <c r="F48" s="365"/>
      <c r="G48" s="366"/>
      <c r="H48" s="135" t="s">
        <v>227</v>
      </c>
      <c r="I48" s="360"/>
      <c r="J48" s="361"/>
      <c r="K48" s="362"/>
      <c r="L48" s="363"/>
    </row>
    <row r="49" spans="1:12" ht="35.25" customHeight="1">
      <c r="A49" s="79" t="s">
        <v>117</v>
      </c>
      <c r="B49" s="364" t="s">
        <v>229</v>
      </c>
      <c r="C49" s="365"/>
      <c r="D49" s="365"/>
      <c r="E49" s="365"/>
      <c r="F49" s="365"/>
      <c r="G49" s="366"/>
      <c r="H49" s="135" t="s">
        <v>227</v>
      </c>
      <c r="I49" s="360"/>
      <c r="J49" s="361"/>
      <c r="K49" s="362"/>
      <c r="L49" s="363"/>
    </row>
    <row r="50" spans="1:12" ht="35.25" customHeight="1">
      <c r="A50" s="79" t="s">
        <v>119</v>
      </c>
      <c r="B50" s="364" t="s">
        <v>230</v>
      </c>
      <c r="C50" s="365"/>
      <c r="D50" s="365"/>
      <c r="E50" s="365"/>
      <c r="F50" s="365"/>
      <c r="G50" s="366"/>
      <c r="H50" s="135" t="s">
        <v>227</v>
      </c>
      <c r="I50" s="360"/>
      <c r="J50" s="361"/>
      <c r="K50" s="362"/>
      <c r="L50" s="363"/>
    </row>
    <row r="51" spans="1:12" ht="34.5" customHeight="1">
      <c r="A51" s="79" t="s">
        <v>120</v>
      </c>
      <c r="B51" s="364" t="s">
        <v>231</v>
      </c>
      <c r="C51" s="365"/>
      <c r="D51" s="365"/>
      <c r="E51" s="365"/>
      <c r="F51" s="365"/>
      <c r="G51" s="366"/>
      <c r="H51" s="135" t="s">
        <v>227</v>
      </c>
      <c r="I51" s="360"/>
      <c r="J51" s="361"/>
      <c r="K51" s="362"/>
      <c r="L51" s="363"/>
    </row>
    <row r="52" spans="1:12" ht="45.75" customHeight="1">
      <c r="A52" s="79" t="s">
        <v>121</v>
      </c>
      <c r="B52" s="364" t="s">
        <v>232</v>
      </c>
      <c r="C52" s="365"/>
      <c r="D52" s="365"/>
      <c r="E52" s="365"/>
      <c r="F52" s="365"/>
      <c r="G52" s="366"/>
      <c r="H52" s="135" t="s">
        <v>227</v>
      </c>
      <c r="I52" s="360"/>
      <c r="J52" s="361"/>
      <c r="K52" s="362"/>
      <c r="L52" s="363"/>
    </row>
    <row r="53" spans="1:12" ht="42" customHeight="1">
      <c r="A53" s="79" t="s">
        <v>123</v>
      </c>
      <c r="B53" s="364" t="s">
        <v>233</v>
      </c>
      <c r="C53" s="365"/>
      <c r="D53" s="365"/>
      <c r="E53" s="365"/>
      <c r="F53" s="365"/>
      <c r="G53" s="366"/>
      <c r="H53" s="135" t="s">
        <v>227</v>
      </c>
      <c r="I53" s="360"/>
      <c r="J53" s="361"/>
      <c r="K53" s="362"/>
      <c r="L53" s="363"/>
    </row>
    <row r="54" spans="1:12" ht="33.75" customHeight="1">
      <c r="A54" s="79" t="s">
        <v>124</v>
      </c>
      <c r="B54" s="364" t="s">
        <v>407</v>
      </c>
      <c r="C54" s="365"/>
      <c r="D54" s="365"/>
      <c r="E54" s="365"/>
      <c r="F54" s="365"/>
      <c r="G54" s="366"/>
      <c r="H54" s="135" t="s">
        <v>227</v>
      </c>
      <c r="I54" s="360"/>
      <c r="J54" s="361"/>
      <c r="K54" s="362"/>
      <c r="L54" s="363"/>
    </row>
    <row r="55" spans="1:12" ht="39" customHeight="1">
      <c r="A55" s="79" t="s">
        <v>126</v>
      </c>
      <c r="B55" s="364" t="s">
        <v>234</v>
      </c>
      <c r="C55" s="365"/>
      <c r="D55" s="365"/>
      <c r="E55" s="365"/>
      <c r="F55" s="365"/>
      <c r="G55" s="366"/>
      <c r="H55" s="136" t="s">
        <v>227</v>
      </c>
      <c r="I55" s="360"/>
      <c r="J55" s="361"/>
      <c r="K55" s="362"/>
      <c r="L55" s="363"/>
    </row>
    <row r="56" spans="1:12" ht="26.25" customHeight="1">
      <c r="A56" s="79" t="s">
        <v>127</v>
      </c>
      <c r="B56" s="364" t="s">
        <v>235</v>
      </c>
      <c r="C56" s="365"/>
      <c r="D56" s="365"/>
      <c r="E56" s="365"/>
      <c r="F56" s="365"/>
      <c r="G56" s="366"/>
      <c r="H56" s="136" t="s">
        <v>227</v>
      </c>
      <c r="I56" s="360"/>
      <c r="J56" s="361"/>
      <c r="K56" s="362"/>
      <c r="L56" s="363"/>
    </row>
    <row r="57" spans="1:12" ht="153.75" customHeight="1">
      <c r="A57" s="259" t="s">
        <v>128</v>
      </c>
      <c r="B57" s="364" t="s">
        <v>475</v>
      </c>
      <c r="C57" s="365"/>
      <c r="D57" s="365"/>
      <c r="E57" s="365"/>
      <c r="F57" s="365"/>
      <c r="G57" s="366"/>
      <c r="H57" s="259" t="s">
        <v>227</v>
      </c>
      <c r="I57" s="360"/>
      <c r="J57" s="361"/>
      <c r="K57" s="362"/>
      <c r="L57" s="363"/>
    </row>
    <row r="58" spans="1:12" ht="36" customHeight="1">
      <c r="A58" s="79" t="s">
        <v>130</v>
      </c>
      <c r="B58" s="364" t="s">
        <v>236</v>
      </c>
      <c r="C58" s="365"/>
      <c r="D58" s="365"/>
      <c r="E58" s="365"/>
      <c r="F58" s="365"/>
      <c r="G58" s="366"/>
      <c r="H58" s="256" t="s">
        <v>227</v>
      </c>
      <c r="I58" s="360"/>
      <c r="J58" s="361"/>
      <c r="K58" s="362"/>
      <c r="L58" s="363"/>
    </row>
    <row r="59" spans="1:12" ht="50.25" customHeight="1">
      <c r="A59" s="79" t="s">
        <v>132</v>
      </c>
      <c r="B59" s="364" t="s">
        <v>237</v>
      </c>
      <c r="C59" s="365"/>
      <c r="D59" s="365"/>
      <c r="E59" s="365"/>
      <c r="F59" s="365"/>
      <c r="G59" s="366"/>
      <c r="H59" s="256" t="s">
        <v>227</v>
      </c>
      <c r="I59" s="360"/>
      <c r="J59" s="361"/>
      <c r="K59" s="362"/>
      <c r="L59" s="363"/>
    </row>
    <row r="60" spans="1:12" ht="48" customHeight="1">
      <c r="A60" s="79" t="s">
        <v>134</v>
      </c>
      <c r="B60" s="364" t="s">
        <v>238</v>
      </c>
      <c r="C60" s="365"/>
      <c r="D60" s="365"/>
      <c r="E60" s="365"/>
      <c r="F60" s="365"/>
      <c r="G60" s="366"/>
      <c r="H60" s="256" t="s">
        <v>227</v>
      </c>
      <c r="I60" s="360"/>
      <c r="J60" s="361"/>
      <c r="K60" s="362"/>
      <c r="L60" s="363"/>
    </row>
    <row r="61" spans="1:12" ht="114.75" customHeight="1">
      <c r="A61" s="79" t="s">
        <v>239</v>
      </c>
      <c r="B61" s="364" t="s">
        <v>240</v>
      </c>
      <c r="C61" s="365"/>
      <c r="D61" s="365"/>
      <c r="E61" s="365"/>
      <c r="F61" s="365"/>
      <c r="G61" s="366"/>
      <c r="H61" s="256" t="s">
        <v>227</v>
      </c>
      <c r="I61" s="360"/>
      <c r="J61" s="361"/>
      <c r="K61" s="362"/>
      <c r="L61" s="363"/>
    </row>
    <row r="62" spans="1:12" ht="54.75" customHeight="1">
      <c r="A62" s="259" t="s">
        <v>241</v>
      </c>
      <c r="B62" s="364" t="s">
        <v>242</v>
      </c>
      <c r="C62" s="365"/>
      <c r="D62" s="365"/>
      <c r="E62" s="365"/>
      <c r="F62" s="365"/>
      <c r="G62" s="366"/>
      <c r="H62" s="259" t="s">
        <v>227</v>
      </c>
      <c r="I62" s="360"/>
      <c r="J62" s="361"/>
      <c r="K62" s="362"/>
      <c r="L62" s="363"/>
    </row>
    <row r="63" spans="1:12" ht="48.75" customHeight="1">
      <c r="A63" s="78">
        <v>17</v>
      </c>
      <c r="B63" s="364" t="s">
        <v>243</v>
      </c>
      <c r="C63" s="365"/>
      <c r="D63" s="365"/>
      <c r="E63" s="365"/>
      <c r="F63" s="365"/>
      <c r="G63" s="366"/>
      <c r="H63" s="137" t="s">
        <v>227</v>
      </c>
      <c r="I63" s="360"/>
      <c r="J63" s="361"/>
      <c r="K63" s="362"/>
      <c r="L63" s="363"/>
    </row>
    <row r="64" spans="1:12" ht="36.75" customHeight="1">
      <c r="A64" s="78">
        <v>18</v>
      </c>
      <c r="B64" s="364" t="s">
        <v>244</v>
      </c>
      <c r="C64" s="365"/>
      <c r="D64" s="365"/>
      <c r="E64" s="365"/>
      <c r="F64" s="365"/>
      <c r="G64" s="366"/>
      <c r="H64" s="137" t="s">
        <v>227</v>
      </c>
      <c r="I64" s="360"/>
      <c r="J64" s="361"/>
      <c r="K64" s="362"/>
      <c r="L64" s="363"/>
    </row>
    <row r="65" spans="1:12" ht="33" customHeight="1">
      <c r="A65" s="279">
        <v>19</v>
      </c>
      <c r="B65" s="364" t="s">
        <v>456</v>
      </c>
      <c r="C65" s="365"/>
      <c r="D65" s="365"/>
      <c r="E65" s="365"/>
      <c r="F65" s="365"/>
      <c r="G65" s="366"/>
      <c r="H65" s="157" t="s">
        <v>227</v>
      </c>
      <c r="I65" s="360"/>
      <c r="J65" s="361"/>
      <c r="K65" s="362"/>
      <c r="L65" s="363"/>
    </row>
    <row r="66" spans="1:12" ht="45.75" customHeight="1">
      <c r="A66" s="78">
        <v>20</v>
      </c>
      <c r="B66" s="364" t="s">
        <v>321</v>
      </c>
      <c r="C66" s="365"/>
      <c r="D66" s="365"/>
      <c r="E66" s="365"/>
      <c r="F66" s="365"/>
      <c r="G66" s="366"/>
      <c r="H66" s="236" t="s">
        <v>227</v>
      </c>
      <c r="I66" s="360"/>
      <c r="J66" s="361"/>
      <c r="K66" s="362"/>
      <c r="L66" s="363"/>
    </row>
    <row r="67" spans="1:12">
      <c r="B67" s="373" t="s">
        <v>163</v>
      </c>
      <c r="C67" s="373"/>
      <c r="D67" s="373"/>
      <c r="E67" s="373"/>
      <c r="F67" s="373"/>
      <c r="G67" s="373"/>
      <c r="H67" s="373"/>
    </row>
  </sheetData>
  <sheetProtection selectLockedCells="1" selectUnlockedCells="1"/>
  <mergeCells count="106">
    <mergeCell ref="B38:L38"/>
    <mergeCell ref="B32:L32"/>
    <mergeCell ref="B28:L28"/>
    <mergeCell ref="B29:L29"/>
    <mergeCell ref="B30:L30"/>
    <mergeCell ref="B31:L31"/>
    <mergeCell ref="B33:L33"/>
    <mergeCell ref="B35:L35"/>
    <mergeCell ref="B36:L36"/>
    <mergeCell ref="B37:L37"/>
    <mergeCell ref="B11:C11"/>
    <mergeCell ref="B18:C18"/>
    <mergeCell ref="B19:C19"/>
    <mergeCell ref="A26:H26"/>
    <mergeCell ref="B17:C17"/>
    <mergeCell ref="B12:C12"/>
    <mergeCell ref="B13:C13"/>
    <mergeCell ref="B14:C14"/>
    <mergeCell ref="B15:C15"/>
    <mergeCell ref="B16:C16"/>
    <mergeCell ref="B50:G50"/>
    <mergeCell ref="B51:G51"/>
    <mergeCell ref="B52:G52"/>
    <mergeCell ref="B47:G47"/>
    <mergeCell ref="B48:G48"/>
    <mergeCell ref="B49:G49"/>
    <mergeCell ref="A1:L1"/>
    <mergeCell ref="A2:L2"/>
    <mergeCell ref="D5:D6"/>
    <mergeCell ref="F5:F6"/>
    <mergeCell ref="H5:H6"/>
    <mergeCell ref="I5:I6"/>
    <mergeCell ref="J5:J6"/>
    <mergeCell ref="K5:K6"/>
    <mergeCell ref="B7:C7"/>
    <mergeCell ref="B8:C8"/>
    <mergeCell ref="B9:C9"/>
    <mergeCell ref="B10:C10"/>
    <mergeCell ref="G5:G6"/>
    <mergeCell ref="A3:L3"/>
    <mergeCell ref="A5:A6"/>
    <mergeCell ref="B5:C6"/>
    <mergeCell ref="E5:E6"/>
    <mergeCell ref="L5:L6"/>
    <mergeCell ref="I52:J52"/>
    <mergeCell ref="K52:L52"/>
    <mergeCell ref="I53:J53"/>
    <mergeCell ref="K53:L53"/>
    <mergeCell ref="B67:H67"/>
    <mergeCell ref="B62:G62"/>
    <mergeCell ref="B63:G63"/>
    <mergeCell ref="B64:G64"/>
    <mergeCell ref="B59:G59"/>
    <mergeCell ref="B60:G60"/>
    <mergeCell ref="B61:G61"/>
    <mergeCell ref="B56:G56"/>
    <mergeCell ref="B57:G57"/>
    <mergeCell ref="B58:G58"/>
    <mergeCell ref="B53:G53"/>
    <mergeCell ref="B54:G54"/>
    <mergeCell ref="B55:G55"/>
    <mergeCell ref="I57:J57"/>
    <mergeCell ref="K57:L57"/>
    <mergeCell ref="I58:J58"/>
    <mergeCell ref="K58:L58"/>
    <mergeCell ref="I54:J54"/>
    <mergeCell ref="K54:L54"/>
    <mergeCell ref="I55:J55"/>
    <mergeCell ref="K55:L55"/>
    <mergeCell ref="I56:J56"/>
    <mergeCell ref="K56:L56"/>
    <mergeCell ref="K62:L62"/>
    <mergeCell ref="I63:J63"/>
    <mergeCell ref="K63:L63"/>
    <mergeCell ref="I64:J64"/>
    <mergeCell ref="K64:L64"/>
    <mergeCell ref="I59:J59"/>
    <mergeCell ref="K59:L59"/>
    <mergeCell ref="I60:J60"/>
    <mergeCell ref="K60:L60"/>
    <mergeCell ref="I61:J61"/>
    <mergeCell ref="K61:L61"/>
    <mergeCell ref="A40:L40"/>
    <mergeCell ref="A41:L41"/>
    <mergeCell ref="A42:L42"/>
    <mergeCell ref="I65:J65"/>
    <mergeCell ref="K65:L65"/>
    <mergeCell ref="I66:J66"/>
    <mergeCell ref="K66:L66"/>
    <mergeCell ref="B66:G66"/>
    <mergeCell ref="B65:G65"/>
    <mergeCell ref="I44:J44"/>
    <mergeCell ref="I45:J45"/>
    <mergeCell ref="K44:L44"/>
    <mergeCell ref="K45:L45"/>
    <mergeCell ref="I47:J47"/>
    <mergeCell ref="K47:L47"/>
    <mergeCell ref="I48:J48"/>
    <mergeCell ref="K48:L48"/>
    <mergeCell ref="I49:J49"/>
    <mergeCell ref="K49:L49"/>
    <mergeCell ref="I50:J50"/>
    <mergeCell ref="K50:L50"/>
    <mergeCell ref="I51:J51"/>
    <mergeCell ref="K51:L51"/>
    <mergeCell ref="I62:J62"/>
  </mergeCells>
  <printOptions horizontalCentered="1"/>
  <pageMargins left="0.27559055118110237" right="0.35433070866141736" top="0.78740157480314965" bottom="0.55118110236220474" header="0.47244094488188981" footer="0.15748031496062992"/>
  <pageSetup paperSize="9" scale="70" firstPageNumber="0" orientation="landscape" r:id="rId1"/>
  <headerFooter alignWithMargins="0">
    <oddHeader>&amp;C&amp;"Arial,Normalny"&amp;10Zał. 1A do SIWZ Formularz asortymentowo-cenowy&amp;RSPZOZ_NT.DZP.241.04.20</oddHeader>
    <oddFooter>&amp;C&amp;"Arial,Normalny"&amp;10&amp;A - Strona &amp;P</oddFooter>
  </headerFooter>
  <rowBreaks count="4" manualBreakCount="4">
    <brk id="15" max="16383" man="1"/>
    <brk id="39" max="16383" man="1"/>
    <brk id="43" max="16383" man="1"/>
    <brk id="6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81"/>
  <sheetViews>
    <sheetView view="pageBreakPreview" zoomScale="60" zoomScaleNormal="100" workbookViewId="0">
      <selection activeCell="L9" sqref="L9"/>
    </sheetView>
  </sheetViews>
  <sheetFormatPr defaultColWidth="9" defaultRowHeight="14.25"/>
  <cols>
    <col min="1" max="1" width="2.625" style="172" customWidth="1"/>
    <col min="2" max="2" width="8.375" style="172" customWidth="1"/>
    <col min="3" max="3" width="11.5" style="172" customWidth="1"/>
    <col min="4" max="5" width="9.125" style="172" customWidth="1"/>
    <col min="6" max="6" width="7" style="172" customWidth="1"/>
    <col min="7" max="7" width="5" style="172" customWidth="1"/>
    <col min="8" max="8" width="8.375" style="172" customWidth="1"/>
    <col min="9" max="9" width="8.75" style="172" customWidth="1"/>
    <col min="10" max="10" width="8.25" style="172" customWidth="1"/>
    <col min="11" max="11" width="9.125" style="172" customWidth="1"/>
    <col min="12" max="12" width="44.375" style="172" customWidth="1"/>
    <col min="13" max="13" width="4.125" style="172" customWidth="1"/>
    <col min="14" max="1023" width="8.375" style="172" customWidth="1"/>
    <col min="1024" max="1024" width="9" style="172" customWidth="1"/>
    <col min="1025" max="16384" width="9" style="172"/>
  </cols>
  <sheetData>
    <row r="1" spans="1:255" ht="96.75" customHeight="1">
      <c r="A1" s="316" t="s">
        <v>504</v>
      </c>
      <c r="B1" s="317"/>
      <c r="C1" s="317"/>
      <c r="D1" s="317"/>
      <c r="E1" s="317"/>
      <c r="F1" s="317"/>
      <c r="G1" s="317"/>
      <c r="H1" s="317"/>
      <c r="I1" s="317"/>
      <c r="J1" s="317"/>
      <c r="K1" s="317"/>
    </row>
    <row r="2" spans="1:255" ht="15.75" customHeight="1">
      <c r="A2" s="287" t="s">
        <v>503</v>
      </c>
      <c r="B2" s="287"/>
      <c r="C2" s="287"/>
      <c r="D2" s="287"/>
      <c r="E2" s="287"/>
      <c r="F2" s="287"/>
      <c r="G2" s="287"/>
      <c r="H2" s="287"/>
      <c r="I2" s="287"/>
      <c r="J2" s="287"/>
      <c r="K2" s="287"/>
      <c r="L2" s="174"/>
      <c r="M2" s="174"/>
      <c r="N2" s="174"/>
    </row>
    <row r="3" spans="1:255" s="173" customFormat="1" ht="49.5" customHeight="1">
      <c r="A3" s="287" t="s">
        <v>502</v>
      </c>
      <c r="B3" s="287"/>
      <c r="C3" s="287"/>
      <c r="D3" s="287"/>
      <c r="E3" s="287"/>
      <c r="F3" s="287"/>
      <c r="G3" s="287"/>
      <c r="H3" s="287"/>
      <c r="I3" s="287"/>
      <c r="J3" s="287"/>
      <c r="K3" s="287"/>
      <c r="L3" s="176"/>
      <c r="M3" s="176"/>
      <c r="N3" s="176"/>
    </row>
    <row r="4" spans="1:255" s="173" customFormat="1" ht="12.95" customHeight="1">
      <c r="B4" s="398" t="s">
        <v>166</v>
      </c>
      <c r="C4" s="398" t="s">
        <v>2</v>
      </c>
      <c r="D4" s="398" t="s">
        <v>5</v>
      </c>
      <c r="E4" s="400" t="s">
        <v>322</v>
      </c>
      <c r="F4" s="409" t="s">
        <v>480</v>
      </c>
      <c r="G4" s="405" t="s">
        <v>323</v>
      </c>
      <c r="H4" s="178" t="s">
        <v>324</v>
      </c>
      <c r="I4" s="398" t="s">
        <v>325</v>
      </c>
      <c r="J4" s="402" t="s">
        <v>326</v>
      </c>
      <c r="K4" s="402" t="s">
        <v>327</v>
      </c>
      <c r="L4" s="176"/>
      <c r="M4" s="176"/>
      <c r="N4" s="176"/>
      <c r="GH4" s="177"/>
      <c r="GI4" s="177"/>
      <c r="GJ4" s="177"/>
      <c r="GK4" s="177"/>
      <c r="GL4" s="177"/>
      <c r="GM4" s="177"/>
      <c r="GN4" s="177"/>
      <c r="GO4" s="177"/>
      <c r="GP4" s="177"/>
      <c r="GQ4" s="177"/>
      <c r="GR4" s="177"/>
      <c r="GS4" s="177"/>
      <c r="GT4" s="177"/>
      <c r="GU4" s="177"/>
      <c r="GV4" s="177"/>
      <c r="GW4" s="177"/>
      <c r="GX4" s="177"/>
      <c r="GY4" s="177"/>
      <c r="GZ4" s="177"/>
      <c r="HA4" s="177"/>
      <c r="HB4" s="177"/>
      <c r="HC4" s="177"/>
      <c r="HD4" s="177"/>
      <c r="HE4" s="177"/>
      <c r="HF4" s="177"/>
      <c r="HG4" s="177"/>
      <c r="HH4" s="177"/>
      <c r="HI4" s="177"/>
      <c r="HJ4" s="177"/>
      <c r="HK4" s="177"/>
      <c r="HL4" s="177"/>
      <c r="HM4" s="177"/>
      <c r="HN4" s="177"/>
      <c r="HO4" s="177"/>
      <c r="HP4" s="177"/>
      <c r="HQ4" s="177"/>
      <c r="HR4" s="177"/>
      <c r="HS4" s="177"/>
      <c r="HT4" s="177"/>
      <c r="HU4" s="177"/>
      <c r="HV4" s="177"/>
      <c r="HW4" s="177"/>
      <c r="HX4" s="177"/>
      <c r="HY4" s="177"/>
      <c r="HZ4" s="177"/>
      <c r="IA4" s="177"/>
      <c r="IB4" s="177"/>
      <c r="IC4" s="177"/>
      <c r="ID4" s="177"/>
      <c r="IE4" s="177"/>
      <c r="IF4" s="177"/>
      <c r="IG4" s="177"/>
      <c r="IH4" s="177"/>
      <c r="II4" s="177"/>
      <c r="IJ4" s="177"/>
      <c r="IK4" s="177"/>
      <c r="IL4" s="177"/>
      <c r="IM4" s="177"/>
      <c r="IN4" s="177"/>
      <c r="IO4" s="177"/>
      <c r="IP4" s="177"/>
      <c r="IQ4" s="177"/>
      <c r="IR4" s="177"/>
      <c r="IS4" s="177"/>
      <c r="IT4" s="177"/>
      <c r="IU4" s="177"/>
    </row>
    <row r="5" spans="1:255" s="173" customFormat="1" ht="31.15" customHeight="1">
      <c r="B5" s="399"/>
      <c r="C5" s="399"/>
      <c r="D5" s="399"/>
      <c r="E5" s="401"/>
      <c r="F5" s="410"/>
      <c r="G5" s="406"/>
      <c r="H5" s="179" t="s">
        <v>328</v>
      </c>
      <c r="I5" s="399"/>
      <c r="J5" s="403"/>
      <c r="K5" s="403"/>
      <c r="L5" s="176"/>
      <c r="M5" s="176"/>
      <c r="N5" s="176"/>
    </row>
    <row r="6" spans="1:255" s="173" customFormat="1" ht="15.75">
      <c r="B6" s="404">
        <v>1</v>
      </c>
      <c r="C6" s="180" t="s">
        <v>329</v>
      </c>
      <c r="D6" s="181"/>
      <c r="E6" s="182"/>
      <c r="F6" s="182"/>
      <c r="G6" s="182"/>
      <c r="H6" s="182"/>
      <c r="I6" s="182"/>
      <c r="J6" s="182"/>
      <c r="K6" s="183"/>
      <c r="L6" s="176"/>
      <c r="M6" s="176"/>
      <c r="N6" s="176"/>
    </row>
    <row r="7" spans="1:255" s="173" customFormat="1" ht="15">
      <c r="B7" s="404"/>
      <c r="C7" s="184"/>
      <c r="D7" s="185"/>
      <c r="E7" s="185"/>
      <c r="F7" s="185"/>
      <c r="G7" s="186"/>
      <c r="H7" s="187"/>
      <c r="I7" s="188"/>
      <c r="J7" s="188"/>
      <c r="K7" s="188"/>
      <c r="L7" s="176"/>
      <c r="M7" s="176"/>
      <c r="N7" s="176"/>
    </row>
    <row r="8" spans="1:255" s="173" customFormat="1" ht="15">
      <c r="B8" s="404"/>
      <c r="C8" s="184"/>
      <c r="D8" s="189"/>
      <c r="E8" s="185"/>
      <c r="F8" s="185"/>
      <c r="G8" s="186"/>
      <c r="H8" s="187"/>
      <c r="I8" s="188"/>
      <c r="J8" s="188"/>
      <c r="K8" s="188"/>
      <c r="L8" s="176"/>
      <c r="M8" s="176"/>
      <c r="N8" s="176"/>
    </row>
    <row r="9" spans="1:255" s="173" customFormat="1" ht="15">
      <c r="B9" s="404"/>
      <c r="C9" s="184"/>
      <c r="D9" s="185"/>
      <c r="E9" s="185"/>
      <c r="F9" s="185"/>
      <c r="G9" s="186"/>
      <c r="H9" s="187"/>
      <c r="I9" s="188"/>
      <c r="J9" s="188"/>
      <c r="K9" s="188"/>
      <c r="L9" s="176"/>
      <c r="M9" s="176"/>
      <c r="N9" s="176"/>
    </row>
    <row r="10" spans="1:255" s="173" customFormat="1" ht="15">
      <c r="B10" s="404"/>
      <c r="C10" s="184"/>
      <c r="D10" s="185"/>
      <c r="E10" s="185"/>
      <c r="F10" s="185"/>
      <c r="G10" s="186"/>
      <c r="H10" s="187"/>
      <c r="I10" s="188"/>
      <c r="J10" s="188"/>
      <c r="K10" s="188"/>
      <c r="L10" s="176"/>
      <c r="M10" s="176"/>
      <c r="N10" s="176"/>
    </row>
    <row r="11" spans="1:255" s="173" customFormat="1" ht="30">
      <c r="B11" s="404">
        <v>2</v>
      </c>
      <c r="C11" s="190" t="s">
        <v>95</v>
      </c>
      <c r="D11" s="191"/>
      <c r="E11" s="192"/>
      <c r="F11" s="192"/>
      <c r="G11" s="188"/>
      <c r="H11" s="187"/>
      <c r="I11" s="188"/>
      <c r="J11" s="188"/>
      <c r="K11" s="188"/>
      <c r="L11" s="176"/>
      <c r="M11" s="176"/>
      <c r="N11" s="176"/>
    </row>
    <row r="12" spans="1:255" s="173" customFormat="1" ht="15">
      <c r="B12" s="404"/>
      <c r="C12" s="184"/>
      <c r="D12" s="185"/>
      <c r="E12" s="185"/>
      <c r="F12" s="185"/>
      <c r="G12" s="186"/>
      <c r="H12" s="187"/>
      <c r="I12" s="188"/>
      <c r="J12" s="188"/>
      <c r="K12" s="188"/>
      <c r="L12" s="176"/>
      <c r="M12" s="176"/>
      <c r="N12" s="176"/>
    </row>
    <row r="13" spans="1:255" s="173" customFormat="1" ht="15">
      <c r="B13" s="404"/>
      <c r="C13" s="184"/>
      <c r="D13" s="185"/>
      <c r="E13" s="185"/>
      <c r="F13" s="185"/>
      <c r="G13" s="186"/>
      <c r="H13" s="187"/>
      <c r="I13" s="188"/>
      <c r="J13" s="188"/>
      <c r="K13" s="188"/>
      <c r="L13" s="176"/>
      <c r="M13" s="176"/>
      <c r="N13" s="176"/>
    </row>
    <row r="14" spans="1:255" s="173" customFormat="1" ht="45">
      <c r="B14" s="404">
        <v>3</v>
      </c>
      <c r="C14" s="190" t="s">
        <v>97</v>
      </c>
      <c r="D14" s="191"/>
      <c r="E14" s="192"/>
      <c r="F14" s="192"/>
      <c r="G14" s="188"/>
      <c r="H14" s="187"/>
      <c r="I14" s="188"/>
      <c r="J14" s="188"/>
      <c r="K14" s="188"/>
      <c r="L14" s="176"/>
      <c r="M14" s="176"/>
      <c r="N14" s="176"/>
    </row>
    <row r="15" spans="1:255" s="173" customFormat="1" ht="15">
      <c r="B15" s="404"/>
      <c r="C15" s="184"/>
      <c r="D15" s="185"/>
      <c r="E15" s="185"/>
      <c r="F15" s="185"/>
      <c r="G15" s="186"/>
      <c r="H15" s="187"/>
      <c r="I15" s="188"/>
      <c r="J15" s="188"/>
      <c r="K15" s="188"/>
      <c r="L15" s="176"/>
      <c r="M15" s="176"/>
      <c r="N15" s="176"/>
    </row>
    <row r="16" spans="1:255" s="173" customFormat="1" ht="15">
      <c r="B16" s="404"/>
      <c r="C16" s="184"/>
      <c r="D16" s="185"/>
      <c r="E16" s="185"/>
      <c r="F16" s="185"/>
      <c r="G16" s="186"/>
      <c r="H16" s="187"/>
      <c r="I16" s="188"/>
      <c r="J16" s="188"/>
      <c r="K16" s="188"/>
      <c r="L16" s="176"/>
      <c r="M16" s="176"/>
      <c r="N16" s="193"/>
    </row>
    <row r="17" spans="2:14" s="173" customFormat="1" ht="15">
      <c r="B17" s="404"/>
      <c r="C17" s="184"/>
      <c r="D17" s="185"/>
      <c r="E17" s="185"/>
      <c r="F17" s="185"/>
      <c r="G17" s="186"/>
      <c r="H17" s="187"/>
      <c r="I17" s="188"/>
      <c r="J17" s="188"/>
      <c r="K17" s="188"/>
      <c r="L17" s="176"/>
      <c r="M17" s="193"/>
      <c r="N17" s="176"/>
    </row>
    <row r="18" spans="2:14" s="173" customFormat="1" ht="15">
      <c r="B18" s="404"/>
      <c r="C18" s="184"/>
      <c r="D18" s="185"/>
      <c r="E18" s="185"/>
      <c r="F18" s="185"/>
      <c r="G18" s="186"/>
      <c r="H18" s="187"/>
      <c r="I18" s="188"/>
      <c r="J18" s="188"/>
      <c r="K18" s="188"/>
      <c r="L18" s="176"/>
      <c r="M18" s="193"/>
      <c r="N18" s="176"/>
    </row>
    <row r="19" spans="2:14" s="173" customFormat="1" ht="15">
      <c r="B19" s="404"/>
      <c r="C19" s="184"/>
      <c r="D19" s="185"/>
      <c r="E19" s="185"/>
      <c r="F19" s="185"/>
      <c r="G19" s="186"/>
      <c r="H19" s="187"/>
      <c r="I19" s="188"/>
      <c r="J19" s="188"/>
      <c r="K19" s="188"/>
      <c r="L19" s="176"/>
      <c r="M19" s="176"/>
      <c r="N19" s="176"/>
    </row>
    <row r="20" spans="2:14" s="173" customFormat="1" ht="15.2" customHeight="1">
      <c r="B20" s="407" t="s">
        <v>330</v>
      </c>
      <c r="C20" s="407"/>
      <c r="D20" s="407"/>
      <c r="E20" s="407"/>
      <c r="F20" s="407"/>
      <c r="G20" s="194"/>
      <c r="H20" s="194"/>
      <c r="I20" s="195"/>
      <c r="J20" s="196"/>
      <c r="K20" s="197"/>
      <c r="L20" s="176"/>
      <c r="M20" s="176"/>
      <c r="N20" s="176"/>
    </row>
    <row r="21" spans="2:14" s="173" customFormat="1" ht="15.75">
      <c r="B21" s="198"/>
      <c r="C21" s="198"/>
      <c r="D21" s="198"/>
      <c r="E21" s="198"/>
      <c r="F21" s="198"/>
      <c r="G21" s="199"/>
      <c r="H21" s="199"/>
      <c r="I21" s="200"/>
      <c r="J21" s="200"/>
      <c r="K21" s="200"/>
      <c r="L21" s="176"/>
      <c r="M21" s="176"/>
      <c r="N21" s="176"/>
    </row>
    <row r="22" spans="2:14" s="173" customFormat="1" ht="68.650000000000006" customHeight="1">
      <c r="B22" s="201">
        <v>4</v>
      </c>
      <c r="C22" s="408" t="s">
        <v>101</v>
      </c>
      <c r="D22" s="408"/>
      <c r="E22" s="408"/>
      <c r="F22" s="202" t="s">
        <v>103</v>
      </c>
      <c r="G22" s="202" t="s">
        <v>331</v>
      </c>
      <c r="H22" s="203" t="s">
        <v>332</v>
      </c>
      <c r="I22" s="202" t="s">
        <v>328</v>
      </c>
      <c r="J22" s="202" t="s">
        <v>333</v>
      </c>
      <c r="K22" s="203" t="s">
        <v>334</v>
      </c>
      <c r="L22" s="176"/>
      <c r="M22" s="176"/>
      <c r="N22" s="176"/>
    </row>
    <row r="23" spans="2:14" s="173" customFormat="1" ht="15.75">
      <c r="B23" s="204"/>
      <c r="C23" s="411"/>
      <c r="D23" s="412"/>
      <c r="E23" s="413"/>
      <c r="F23" s="204">
        <v>36</v>
      </c>
      <c r="G23" s="204"/>
      <c r="H23" s="204"/>
      <c r="I23" s="204"/>
      <c r="J23" s="205"/>
      <c r="K23" s="205"/>
      <c r="L23" s="176"/>
      <c r="M23" s="176"/>
      <c r="N23" s="176"/>
    </row>
    <row r="24" spans="2:14" s="173" customFormat="1" ht="15.75">
      <c r="B24" s="198"/>
      <c r="C24" s="198"/>
      <c r="D24" s="198"/>
      <c r="E24" s="198"/>
      <c r="F24" s="198"/>
      <c r="G24" s="199"/>
      <c r="H24" s="199"/>
      <c r="I24" s="200"/>
      <c r="J24" s="200"/>
      <c r="K24" s="200"/>
      <c r="L24" s="176"/>
      <c r="M24" s="176"/>
      <c r="N24" s="176"/>
    </row>
    <row r="25" spans="2:14" s="173" customFormat="1" ht="15">
      <c r="B25" s="175" t="s">
        <v>112</v>
      </c>
      <c r="C25" s="174"/>
      <c r="D25" s="174"/>
      <c r="E25" s="174"/>
      <c r="F25" s="174"/>
      <c r="G25" s="174"/>
      <c r="H25" s="174"/>
      <c r="I25" s="174"/>
      <c r="J25" s="174"/>
      <c r="K25" s="174"/>
      <c r="L25" s="176"/>
      <c r="M25" s="176"/>
      <c r="N25" s="176"/>
    </row>
    <row r="26" spans="2:14" s="173" customFormat="1" ht="15">
      <c r="B26" s="175"/>
      <c r="C26" s="174"/>
      <c r="D26" s="174"/>
      <c r="E26" s="174"/>
      <c r="F26" s="174"/>
      <c r="G26" s="174"/>
      <c r="H26" s="174"/>
      <c r="I26" s="174"/>
      <c r="J26" s="174"/>
      <c r="K26" s="174"/>
      <c r="L26" s="176"/>
      <c r="M26" s="176"/>
      <c r="N26" s="176"/>
    </row>
    <row r="27" spans="2:14" ht="15">
      <c r="B27" s="66" t="s">
        <v>113</v>
      </c>
      <c r="C27" s="1"/>
      <c r="D27" s="3"/>
      <c r="E27" s="3"/>
      <c r="F27" s="3"/>
      <c r="G27" s="3"/>
      <c r="H27" s="3"/>
      <c r="I27" s="3"/>
      <c r="J27" s="3"/>
      <c r="K27" s="3"/>
      <c r="L27" s="3"/>
      <c r="M27" s="174"/>
      <c r="N27" s="174"/>
    </row>
    <row r="28" spans="2:14" ht="43.5" customHeight="1">
      <c r="B28" s="68" t="s">
        <v>114</v>
      </c>
      <c r="C28" s="384" t="s">
        <v>118</v>
      </c>
      <c r="D28" s="384"/>
      <c r="E28" s="384"/>
      <c r="F28" s="384"/>
      <c r="G28" s="384"/>
      <c r="H28" s="384"/>
      <c r="I28" s="384"/>
      <c r="J28" s="384"/>
      <c r="K28" s="384"/>
      <c r="L28" s="263"/>
      <c r="M28" s="174"/>
      <c r="N28" s="174"/>
    </row>
    <row r="29" spans="2:14" ht="15" customHeight="1">
      <c r="B29" s="68" t="s">
        <v>115</v>
      </c>
      <c r="C29" s="384" t="s">
        <v>122</v>
      </c>
      <c r="D29" s="384"/>
      <c r="E29" s="384"/>
      <c r="F29" s="384"/>
      <c r="G29" s="384"/>
      <c r="H29" s="384"/>
      <c r="I29" s="384"/>
      <c r="J29" s="384"/>
      <c r="K29" s="384"/>
      <c r="L29" s="384"/>
      <c r="M29" s="174"/>
      <c r="N29" s="174"/>
    </row>
    <row r="30" spans="2:14" ht="14.25" customHeight="1">
      <c r="B30" s="68" t="s">
        <v>117</v>
      </c>
      <c r="C30" s="384" t="s">
        <v>125</v>
      </c>
      <c r="D30" s="384"/>
      <c r="E30" s="384"/>
      <c r="F30" s="384"/>
      <c r="G30" s="384"/>
      <c r="H30" s="384"/>
      <c r="I30" s="384"/>
      <c r="J30" s="384"/>
      <c r="K30" s="384"/>
      <c r="L30" s="384"/>
    </row>
    <row r="31" spans="2:14" ht="30.75" customHeight="1">
      <c r="B31" s="68" t="s">
        <v>119</v>
      </c>
      <c r="C31" s="384" t="s">
        <v>479</v>
      </c>
      <c r="D31" s="384"/>
      <c r="E31" s="384"/>
      <c r="F31" s="384"/>
      <c r="G31" s="384"/>
      <c r="H31" s="384"/>
      <c r="I31" s="384"/>
      <c r="J31" s="384"/>
      <c r="K31" s="384"/>
      <c r="L31" s="263"/>
    </row>
    <row r="32" spans="2:14" ht="33.75" customHeight="1">
      <c r="B32" s="68" t="s">
        <v>120</v>
      </c>
      <c r="C32" s="384" t="s">
        <v>373</v>
      </c>
      <c r="D32" s="384"/>
      <c r="E32" s="384"/>
      <c r="F32" s="384"/>
      <c r="G32" s="384"/>
      <c r="H32" s="384"/>
      <c r="I32" s="384"/>
      <c r="J32" s="384"/>
      <c r="K32" s="384"/>
      <c r="L32" s="263"/>
    </row>
    <row r="33" spans="2:12" ht="31.5" customHeight="1">
      <c r="B33" s="68" t="s">
        <v>121</v>
      </c>
      <c r="C33" s="395" t="s">
        <v>457</v>
      </c>
      <c r="D33" s="395"/>
      <c r="E33" s="395"/>
      <c r="F33" s="395"/>
      <c r="G33" s="395"/>
      <c r="H33" s="395"/>
      <c r="I33" s="395"/>
      <c r="J33" s="395"/>
      <c r="K33" s="395"/>
      <c r="L33" s="282"/>
    </row>
    <row r="34" spans="2:12" ht="32.25" customHeight="1">
      <c r="B34" s="68" t="s">
        <v>123</v>
      </c>
      <c r="C34" s="384" t="s">
        <v>135</v>
      </c>
      <c r="D34" s="384"/>
      <c r="E34" s="384"/>
      <c r="F34" s="384"/>
      <c r="G34" s="384"/>
      <c r="H34" s="384"/>
      <c r="I34" s="384"/>
      <c r="J34" s="384"/>
      <c r="K34" s="384"/>
      <c r="L34" s="263"/>
    </row>
    <row r="35" spans="2:12" ht="14.25" customHeight="1">
      <c r="B35" s="396" t="s">
        <v>461</v>
      </c>
      <c r="C35" s="396"/>
      <c r="D35" s="396"/>
      <c r="E35" s="396"/>
      <c r="F35" s="396"/>
      <c r="G35" s="396"/>
      <c r="H35" s="396"/>
      <c r="I35" s="396"/>
      <c r="J35" s="396"/>
      <c r="K35" s="396"/>
    </row>
    <row r="36" spans="2:12" ht="15.75">
      <c r="B36" s="397" t="s">
        <v>335</v>
      </c>
      <c r="C36" s="397"/>
      <c r="D36" s="397"/>
      <c r="E36" s="397"/>
      <c r="F36" s="397"/>
      <c r="G36" s="397"/>
      <c r="H36" s="397"/>
      <c r="I36" s="397"/>
      <c r="J36" s="397"/>
      <c r="K36" s="397"/>
    </row>
    <row r="37" spans="2:12" ht="74.25" customHeight="1">
      <c r="B37" s="392" t="s">
        <v>460</v>
      </c>
      <c r="C37" s="392"/>
      <c r="D37" s="392"/>
      <c r="E37" s="392"/>
      <c r="F37" s="392"/>
      <c r="G37" s="392"/>
      <c r="H37" s="392"/>
      <c r="I37" s="392"/>
      <c r="J37" s="392"/>
      <c r="K37" s="392"/>
    </row>
    <row r="38" spans="2:12" ht="25.5" customHeight="1">
      <c r="B38" s="207"/>
      <c r="C38" s="208"/>
      <c r="D38" s="393" t="s">
        <v>336</v>
      </c>
      <c r="E38" s="393"/>
      <c r="F38" s="393"/>
      <c r="G38" s="393"/>
      <c r="H38" s="394"/>
      <c r="I38" s="394"/>
      <c r="J38" s="394"/>
      <c r="K38" s="394"/>
    </row>
    <row r="39" spans="2:12">
      <c r="B39" s="209"/>
      <c r="C39" s="210"/>
      <c r="D39" s="393" t="s">
        <v>337</v>
      </c>
      <c r="E39" s="393"/>
      <c r="F39" s="393"/>
      <c r="G39" s="393"/>
      <c r="H39" s="394"/>
      <c r="I39" s="394"/>
      <c r="J39" s="394"/>
      <c r="K39" s="394"/>
    </row>
    <row r="40" spans="2:12" ht="31.5">
      <c r="B40" s="209"/>
      <c r="C40" s="211" t="s">
        <v>338</v>
      </c>
      <c r="D40" s="393" t="s">
        <v>339</v>
      </c>
      <c r="E40" s="393"/>
      <c r="F40" s="393"/>
      <c r="G40" s="393"/>
      <c r="H40" s="394"/>
      <c r="I40" s="394"/>
      <c r="J40" s="394"/>
      <c r="K40" s="394"/>
    </row>
    <row r="41" spans="2:12">
      <c r="B41" s="209"/>
      <c r="C41" s="210"/>
      <c r="D41" s="393" t="s">
        <v>340</v>
      </c>
      <c r="E41" s="393"/>
      <c r="F41" s="393"/>
      <c r="G41" s="393"/>
      <c r="H41" s="394"/>
      <c r="I41" s="394"/>
      <c r="J41" s="394"/>
      <c r="K41" s="394"/>
    </row>
    <row r="42" spans="2:12">
      <c r="B42" s="209"/>
      <c r="C42" s="210"/>
      <c r="D42" s="393"/>
      <c r="E42" s="393"/>
      <c r="F42" s="393"/>
      <c r="G42" s="393"/>
      <c r="H42" s="394"/>
      <c r="I42" s="394"/>
      <c r="J42" s="394"/>
      <c r="K42" s="394"/>
    </row>
    <row r="43" spans="2:12">
      <c r="B43" s="212"/>
      <c r="C43" s="213"/>
      <c r="D43" s="393"/>
      <c r="E43" s="393"/>
      <c r="F43" s="393"/>
      <c r="G43" s="393"/>
      <c r="H43" s="394"/>
      <c r="I43" s="394"/>
      <c r="J43" s="394"/>
      <c r="K43" s="394"/>
    </row>
    <row r="44" spans="2:12" ht="36" customHeight="1">
      <c r="B44" s="214" t="s">
        <v>140</v>
      </c>
      <c r="C44" s="389" t="s">
        <v>341</v>
      </c>
      <c r="D44" s="389"/>
      <c r="E44" s="389"/>
      <c r="F44" s="389"/>
      <c r="G44" s="390"/>
      <c r="H44" s="391" t="s">
        <v>342</v>
      </c>
      <c r="I44" s="389"/>
      <c r="J44" s="389"/>
      <c r="K44" s="389"/>
    </row>
    <row r="45" spans="2:12" ht="33" customHeight="1">
      <c r="B45" s="215" t="s">
        <v>264</v>
      </c>
      <c r="C45" s="386" t="s">
        <v>422</v>
      </c>
      <c r="D45" s="386"/>
      <c r="E45" s="386"/>
      <c r="F45" s="386"/>
      <c r="G45" s="386"/>
      <c r="H45" s="387"/>
      <c r="I45" s="387"/>
      <c r="J45" s="387"/>
      <c r="K45" s="387"/>
    </row>
    <row r="46" spans="2:12" ht="24" customHeight="1">
      <c r="B46" s="215" t="s">
        <v>266</v>
      </c>
      <c r="C46" s="386" t="s">
        <v>466</v>
      </c>
      <c r="D46" s="386"/>
      <c r="E46" s="386"/>
      <c r="F46" s="386"/>
      <c r="G46" s="386"/>
      <c r="H46" s="387"/>
      <c r="I46" s="387"/>
      <c r="J46" s="387"/>
      <c r="K46" s="387"/>
    </row>
    <row r="47" spans="2:12" ht="44.25" customHeight="1">
      <c r="B47" s="215" t="s">
        <v>268</v>
      </c>
      <c r="C47" s="386" t="s">
        <v>424</v>
      </c>
      <c r="D47" s="386"/>
      <c r="E47" s="386"/>
      <c r="F47" s="386"/>
      <c r="G47" s="386"/>
      <c r="H47" s="387"/>
      <c r="I47" s="387"/>
      <c r="J47" s="387"/>
      <c r="K47" s="387"/>
    </row>
    <row r="48" spans="2:12" ht="31.5" customHeight="1">
      <c r="B48" s="215" t="s">
        <v>269</v>
      </c>
      <c r="C48" s="386" t="s">
        <v>421</v>
      </c>
      <c r="D48" s="386"/>
      <c r="E48" s="386"/>
      <c r="F48" s="386"/>
      <c r="G48" s="386"/>
      <c r="H48" s="387"/>
      <c r="I48" s="387"/>
      <c r="J48" s="387"/>
      <c r="K48" s="387"/>
    </row>
    <row r="49" spans="2:11" ht="57" customHeight="1">
      <c r="B49" s="215" t="s">
        <v>271</v>
      </c>
      <c r="C49" s="386" t="s">
        <v>414</v>
      </c>
      <c r="D49" s="386"/>
      <c r="E49" s="386"/>
      <c r="F49" s="386"/>
      <c r="G49" s="386"/>
      <c r="H49" s="387"/>
      <c r="I49" s="387"/>
      <c r="J49" s="387"/>
      <c r="K49" s="387"/>
    </row>
    <row r="50" spans="2:11" ht="41.25" customHeight="1">
      <c r="B50" s="215" t="s">
        <v>273</v>
      </c>
      <c r="C50" s="386" t="s">
        <v>416</v>
      </c>
      <c r="D50" s="386"/>
      <c r="E50" s="386"/>
      <c r="F50" s="386"/>
      <c r="G50" s="386"/>
      <c r="H50" s="387"/>
      <c r="I50" s="387"/>
      <c r="J50" s="387"/>
      <c r="K50" s="387"/>
    </row>
    <row r="51" spans="2:11" ht="30" customHeight="1">
      <c r="B51" s="215" t="s">
        <v>275</v>
      </c>
      <c r="C51" s="386" t="s">
        <v>415</v>
      </c>
      <c r="D51" s="386"/>
      <c r="E51" s="386"/>
      <c r="F51" s="386"/>
      <c r="G51" s="386"/>
      <c r="H51" s="387"/>
      <c r="I51" s="387"/>
      <c r="J51" s="387"/>
      <c r="K51" s="387"/>
    </row>
    <row r="52" spans="2:11" ht="57" customHeight="1">
      <c r="B52" s="215" t="s">
        <v>277</v>
      </c>
      <c r="C52" s="386" t="s">
        <v>468</v>
      </c>
      <c r="D52" s="386"/>
      <c r="E52" s="386"/>
      <c r="F52" s="386"/>
      <c r="G52" s="386"/>
      <c r="H52" s="387"/>
      <c r="I52" s="387"/>
      <c r="J52" s="387"/>
      <c r="K52" s="387"/>
    </row>
    <row r="53" spans="2:11" ht="30" customHeight="1">
      <c r="B53" s="215" t="s">
        <v>279</v>
      </c>
      <c r="C53" s="386" t="s">
        <v>418</v>
      </c>
      <c r="D53" s="386"/>
      <c r="E53" s="386"/>
      <c r="F53" s="386"/>
      <c r="G53" s="386"/>
      <c r="H53" s="387"/>
      <c r="I53" s="387"/>
      <c r="J53" s="387"/>
      <c r="K53" s="387"/>
    </row>
    <row r="54" spans="2:11" ht="27" customHeight="1">
      <c r="B54" s="215" t="s">
        <v>281</v>
      </c>
      <c r="C54" s="386" t="s">
        <v>425</v>
      </c>
      <c r="D54" s="386"/>
      <c r="E54" s="386"/>
      <c r="F54" s="386"/>
      <c r="G54" s="386"/>
      <c r="H54" s="387"/>
      <c r="I54" s="387"/>
      <c r="J54" s="387"/>
      <c r="K54" s="387"/>
    </row>
    <row r="55" spans="2:11" ht="15.75" customHeight="1">
      <c r="B55" s="215" t="s">
        <v>283</v>
      </c>
      <c r="C55" s="386" t="s">
        <v>343</v>
      </c>
      <c r="D55" s="386"/>
      <c r="E55" s="386"/>
      <c r="F55" s="386"/>
      <c r="G55" s="386"/>
      <c r="H55" s="387"/>
      <c r="I55" s="387"/>
      <c r="J55" s="387"/>
      <c r="K55" s="387"/>
    </row>
    <row r="56" spans="2:11" ht="64.5" customHeight="1">
      <c r="B56" s="215" t="s">
        <v>285</v>
      </c>
      <c r="C56" s="386" t="s">
        <v>411</v>
      </c>
      <c r="D56" s="386"/>
      <c r="E56" s="386"/>
      <c r="F56" s="386"/>
      <c r="G56" s="386"/>
      <c r="H56" s="387"/>
      <c r="I56" s="387"/>
      <c r="J56" s="387"/>
      <c r="K56" s="387"/>
    </row>
    <row r="57" spans="2:11" ht="27" customHeight="1">
      <c r="B57" s="215" t="s">
        <v>287</v>
      </c>
      <c r="C57" s="386" t="s">
        <v>344</v>
      </c>
      <c r="D57" s="386"/>
      <c r="E57" s="386"/>
      <c r="F57" s="386"/>
      <c r="G57" s="386"/>
      <c r="H57" s="387"/>
      <c r="I57" s="387"/>
      <c r="J57" s="387"/>
      <c r="K57" s="387"/>
    </row>
    <row r="58" spans="2:11" ht="29.25" customHeight="1">
      <c r="B58" s="215" t="s">
        <v>289</v>
      </c>
      <c r="C58" s="386" t="s">
        <v>345</v>
      </c>
      <c r="D58" s="386"/>
      <c r="E58" s="386"/>
      <c r="F58" s="386"/>
      <c r="G58" s="386"/>
      <c r="H58" s="387"/>
      <c r="I58" s="387"/>
      <c r="J58" s="387"/>
      <c r="K58" s="387"/>
    </row>
    <row r="59" spans="2:11" ht="41.25" customHeight="1">
      <c r="B59" s="215" t="s">
        <v>291</v>
      </c>
      <c r="C59" s="386" t="s">
        <v>346</v>
      </c>
      <c r="D59" s="386"/>
      <c r="E59" s="386"/>
      <c r="F59" s="386"/>
      <c r="G59" s="386"/>
      <c r="H59" s="387"/>
      <c r="I59" s="387"/>
      <c r="J59" s="387"/>
      <c r="K59" s="387"/>
    </row>
    <row r="60" spans="2:11" ht="17.25" customHeight="1">
      <c r="B60" s="215" t="s">
        <v>293</v>
      </c>
      <c r="C60" s="386" t="s">
        <v>412</v>
      </c>
      <c r="D60" s="386"/>
      <c r="E60" s="386"/>
      <c r="F60" s="386"/>
      <c r="G60" s="386"/>
      <c r="H60" s="387"/>
      <c r="I60" s="387"/>
      <c r="J60" s="387"/>
      <c r="K60" s="387"/>
    </row>
    <row r="61" spans="2:11" ht="14.25" customHeight="1">
      <c r="B61" s="215" t="s">
        <v>295</v>
      </c>
      <c r="C61" s="386" t="s">
        <v>347</v>
      </c>
      <c r="D61" s="386"/>
      <c r="E61" s="386"/>
      <c r="F61" s="386"/>
      <c r="G61" s="386"/>
      <c r="H61" s="387"/>
      <c r="I61" s="387"/>
      <c r="J61" s="387"/>
      <c r="K61" s="387"/>
    </row>
    <row r="62" spans="2:11" ht="30.75" customHeight="1">
      <c r="B62" s="215" t="s">
        <v>297</v>
      </c>
      <c r="C62" s="386" t="s">
        <v>417</v>
      </c>
      <c r="D62" s="386"/>
      <c r="E62" s="386"/>
      <c r="F62" s="386"/>
      <c r="G62" s="386"/>
      <c r="H62" s="387"/>
      <c r="I62" s="387"/>
      <c r="J62" s="387"/>
      <c r="K62" s="387"/>
    </row>
    <row r="63" spans="2:11" ht="27" customHeight="1">
      <c r="B63" s="215" t="s">
        <v>299</v>
      </c>
      <c r="C63" s="386" t="s">
        <v>348</v>
      </c>
      <c r="D63" s="386"/>
      <c r="E63" s="386"/>
      <c r="F63" s="386"/>
      <c r="G63" s="386"/>
      <c r="H63" s="387"/>
      <c r="I63" s="387"/>
      <c r="J63" s="387"/>
      <c r="K63" s="387"/>
    </row>
    <row r="64" spans="2:11" ht="42.75" customHeight="1">
      <c r="B64" s="215" t="s">
        <v>301</v>
      </c>
      <c r="C64" s="386" t="s">
        <v>419</v>
      </c>
      <c r="D64" s="386"/>
      <c r="E64" s="386"/>
      <c r="F64" s="386"/>
      <c r="G64" s="386"/>
      <c r="H64" s="387"/>
      <c r="I64" s="387"/>
      <c r="J64" s="387"/>
      <c r="K64" s="387"/>
    </row>
    <row r="65" spans="2:11" ht="31.5" customHeight="1">
      <c r="B65" s="215" t="s">
        <v>350</v>
      </c>
      <c r="C65" s="386" t="s">
        <v>349</v>
      </c>
      <c r="D65" s="386"/>
      <c r="E65" s="386"/>
      <c r="F65" s="386"/>
      <c r="G65" s="386"/>
      <c r="H65" s="387"/>
      <c r="I65" s="387"/>
      <c r="J65" s="387"/>
      <c r="K65" s="387"/>
    </row>
    <row r="66" spans="2:11" ht="31.5" customHeight="1">
      <c r="B66" s="215" t="s">
        <v>351</v>
      </c>
      <c r="C66" s="386" t="s">
        <v>413</v>
      </c>
      <c r="D66" s="386"/>
      <c r="E66" s="386"/>
      <c r="F66" s="386"/>
      <c r="G66" s="386"/>
      <c r="H66" s="387"/>
      <c r="I66" s="387"/>
      <c r="J66" s="387"/>
      <c r="K66" s="387"/>
    </row>
    <row r="67" spans="2:11" ht="26.25" customHeight="1">
      <c r="B67" s="215" t="s">
        <v>352</v>
      </c>
      <c r="C67" s="386" t="s">
        <v>467</v>
      </c>
      <c r="D67" s="386"/>
      <c r="E67" s="386"/>
      <c r="F67" s="386"/>
      <c r="G67" s="386"/>
      <c r="H67" s="387"/>
      <c r="I67" s="387"/>
      <c r="J67" s="387"/>
      <c r="K67" s="387"/>
    </row>
    <row r="68" spans="2:11" ht="39.75" customHeight="1">
      <c r="B68" s="215" t="s">
        <v>353</v>
      </c>
      <c r="C68" s="386" t="s">
        <v>420</v>
      </c>
      <c r="D68" s="386"/>
      <c r="E68" s="386"/>
      <c r="F68" s="386"/>
      <c r="G68" s="386"/>
      <c r="H68" s="387"/>
      <c r="I68" s="387"/>
      <c r="J68" s="387"/>
      <c r="K68" s="387"/>
    </row>
    <row r="69" spans="2:11" ht="48" customHeight="1">
      <c r="B69" s="215" t="s">
        <v>354</v>
      </c>
      <c r="C69" s="386" t="s">
        <v>458</v>
      </c>
      <c r="D69" s="386"/>
      <c r="E69" s="386"/>
      <c r="F69" s="386"/>
      <c r="G69" s="386"/>
      <c r="H69" s="387"/>
      <c r="I69" s="387"/>
      <c r="J69" s="387"/>
      <c r="K69" s="387"/>
    </row>
    <row r="70" spans="2:11" ht="40.5" customHeight="1">
      <c r="B70" s="215" t="s">
        <v>356</v>
      </c>
      <c r="C70" s="386" t="s">
        <v>355</v>
      </c>
      <c r="D70" s="386"/>
      <c r="E70" s="386"/>
      <c r="F70" s="386"/>
      <c r="G70" s="386"/>
      <c r="H70" s="387"/>
      <c r="I70" s="387"/>
      <c r="J70" s="387"/>
      <c r="K70" s="387"/>
    </row>
    <row r="71" spans="2:11" ht="28.5" customHeight="1">
      <c r="B71" s="215" t="s">
        <v>357</v>
      </c>
      <c r="C71" s="386" t="s">
        <v>423</v>
      </c>
      <c r="D71" s="386"/>
      <c r="E71" s="386"/>
      <c r="F71" s="386"/>
      <c r="G71" s="386"/>
      <c r="H71" s="387"/>
      <c r="I71" s="387"/>
      <c r="J71" s="387"/>
      <c r="K71" s="387"/>
    </row>
    <row r="72" spans="2:11" ht="27" customHeight="1">
      <c r="B72" s="215" t="s">
        <v>358</v>
      </c>
      <c r="C72" s="386" t="s">
        <v>375</v>
      </c>
      <c r="D72" s="386"/>
      <c r="E72" s="386"/>
      <c r="F72" s="386"/>
      <c r="G72" s="386"/>
      <c r="H72" s="387"/>
      <c r="I72" s="387"/>
      <c r="J72" s="387"/>
      <c r="K72" s="387"/>
    </row>
    <row r="73" spans="2:11" ht="39" customHeight="1">
      <c r="B73" s="215" t="s">
        <v>360</v>
      </c>
      <c r="C73" s="386" t="s">
        <v>359</v>
      </c>
      <c r="D73" s="386"/>
      <c r="E73" s="386"/>
      <c r="F73" s="386"/>
      <c r="G73" s="386"/>
      <c r="H73" s="387"/>
      <c r="I73" s="387"/>
      <c r="J73" s="387"/>
      <c r="K73" s="387"/>
    </row>
    <row r="74" spans="2:11" ht="17.25" customHeight="1">
      <c r="B74" s="215" t="s">
        <v>362</v>
      </c>
      <c r="C74" s="386" t="s">
        <v>361</v>
      </c>
      <c r="D74" s="386"/>
      <c r="E74" s="386"/>
      <c r="F74" s="386"/>
      <c r="G74" s="386"/>
      <c r="H74" s="387"/>
      <c r="I74" s="387"/>
      <c r="J74" s="387"/>
      <c r="K74" s="387"/>
    </row>
    <row r="75" spans="2:11" ht="52.5" customHeight="1">
      <c r="B75" s="215" t="s">
        <v>364</v>
      </c>
      <c r="C75" s="386" t="s">
        <v>363</v>
      </c>
      <c r="D75" s="386"/>
      <c r="E75" s="386"/>
      <c r="F75" s="386"/>
      <c r="G75" s="386"/>
      <c r="H75" s="387"/>
      <c r="I75" s="387"/>
      <c r="J75" s="387"/>
      <c r="K75" s="387"/>
    </row>
    <row r="76" spans="2:11" ht="40.5" customHeight="1">
      <c r="B76" s="215" t="s">
        <v>366</v>
      </c>
      <c r="C76" s="386" t="s">
        <v>365</v>
      </c>
      <c r="D76" s="386"/>
      <c r="E76" s="386"/>
      <c r="F76" s="386"/>
      <c r="G76" s="386"/>
      <c r="H76" s="387"/>
      <c r="I76" s="387"/>
      <c r="J76" s="387"/>
      <c r="K76" s="387"/>
    </row>
    <row r="77" spans="2:11" ht="16.5" customHeight="1">
      <c r="B77" s="215" t="s">
        <v>368</v>
      </c>
      <c r="C77" s="386" t="s">
        <v>367</v>
      </c>
      <c r="D77" s="386"/>
      <c r="E77" s="386"/>
      <c r="F77" s="386"/>
      <c r="G77" s="386"/>
      <c r="H77" s="387"/>
      <c r="I77" s="387"/>
      <c r="J77" s="387"/>
      <c r="K77" s="387"/>
    </row>
    <row r="78" spans="2:11" ht="37.5" customHeight="1">
      <c r="B78" s="215" t="s">
        <v>426</v>
      </c>
      <c r="C78" s="386" t="s">
        <v>369</v>
      </c>
      <c r="D78" s="386"/>
      <c r="E78" s="386"/>
      <c r="F78" s="386"/>
      <c r="G78" s="386"/>
      <c r="H78" s="387"/>
      <c r="I78" s="387"/>
      <c r="J78" s="387"/>
      <c r="K78" s="387"/>
    </row>
    <row r="79" spans="2:11" ht="30" customHeight="1">
      <c r="B79" s="215" t="s">
        <v>370</v>
      </c>
      <c r="C79" s="386" t="s">
        <v>371</v>
      </c>
      <c r="D79" s="386"/>
      <c r="E79" s="386"/>
      <c r="F79" s="386"/>
      <c r="G79" s="386"/>
      <c r="H79" s="387"/>
      <c r="I79" s="387"/>
      <c r="J79" s="387"/>
      <c r="K79" s="387"/>
    </row>
    <row r="80" spans="2:11">
      <c r="B80" s="261"/>
      <c r="C80" s="237"/>
      <c r="D80" s="206"/>
    </row>
    <row r="81" spans="2:11" ht="33" customHeight="1">
      <c r="B81" s="388" t="s">
        <v>372</v>
      </c>
      <c r="C81" s="388"/>
      <c r="D81" s="388"/>
      <c r="E81" s="388"/>
      <c r="F81" s="388"/>
      <c r="G81" s="388"/>
      <c r="H81" s="388"/>
      <c r="I81" s="388"/>
      <c r="J81" s="388"/>
      <c r="K81" s="388"/>
    </row>
  </sheetData>
  <mergeCells count="109">
    <mergeCell ref="A1:K1"/>
    <mergeCell ref="A2:K2"/>
    <mergeCell ref="A3:K3"/>
    <mergeCell ref="I4:I5"/>
    <mergeCell ref="J4:J5"/>
    <mergeCell ref="K4:K5"/>
    <mergeCell ref="B6:B10"/>
    <mergeCell ref="B11:B13"/>
    <mergeCell ref="B14:B19"/>
    <mergeCell ref="G4:G5"/>
    <mergeCell ref="F4:F5"/>
    <mergeCell ref="C28:K28"/>
    <mergeCell ref="C31:K31"/>
    <mergeCell ref="C32:K32"/>
    <mergeCell ref="C33:K33"/>
    <mergeCell ref="C34:K34"/>
    <mergeCell ref="B35:K35"/>
    <mergeCell ref="B36:K36"/>
    <mergeCell ref="B4:B5"/>
    <mergeCell ref="C4:C5"/>
    <mergeCell ref="D4:D5"/>
    <mergeCell ref="E4:E5"/>
    <mergeCell ref="B20:F20"/>
    <mergeCell ref="C22:E22"/>
    <mergeCell ref="C23:E23"/>
    <mergeCell ref="C29:L29"/>
    <mergeCell ref="C30:L30"/>
    <mergeCell ref="H51:K51"/>
    <mergeCell ref="C52:G52"/>
    <mergeCell ref="H52:K52"/>
    <mergeCell ref="C53:G53"/>
    <mergeCell ref="H53:K53"/>
    <mergeCell ref="B37:K37"/>
    <mergeCell ref="D38:G38"/>
    <mergeCell ref="D39:G39"/>
    <mergeCell ref="D40:G40"/>
    <mergeCell ref="D41:G43"/>
    <mergeCell ref="H38:K38"/>
    <mergeCell ref="H39:K39"/>
    <mergeCell ref="H40:K40"/>
    <mergeCell ref="H41:K43"/>
    <mergeCell ref="C54:G54"/>
    <mergeCell ref="H54:K54"/>
    <mergeCell ref="C55:G55"/>
    <mergeCell ref="H55:K55"/>
    <mergeCell ref="C56:G56"/>
    <mergeCell ref="H56:K56"/>
    <mergeCell ref="C57:G57"/>
    <mergeCell ref="H57:K57"/>
    <mergeCell ref="C58:G58"/>
    <mergeCell ref="H58:K58"/>
    <mergeCell ref="C59:G59"/>
    <mergeCell ref="H59:K59"/>
    <mergeCell ref="C60:G60"/>
    <mergeCell ref="H60:K60"/>
    <mergeCell ref="C61:G61"/>
    <mergeCell ref="H61:K61"/>
    <mergeCell ref="C62:G62"/>
    <mergeCell ref="H62:K62"/>
    <mergeCell ref="C63:G63"/>
    <mergeCell ref="H63:K63"/>
    <mergeCell ref="C64:G64"/>
    <mergeCell ref="H64:K64"/>
    <mergeCell ref="C65:G65"/>
    <mergeCell ref="H65:K65"/>
    <mergeCell ref="C66:G66"/>
    <mergeCell ref="H66:K66"/>
    <mergeCell ref="C67:G67"/>
    <mergeCell ref="H67:K67"/>
    <mergeCell ref="C68:G68"/>
    <mergeCell ref="H68:K68"/>
    <mergeCell ref="C77:G77"/>
    <mergeCell ref="H77:K77"/>
    <mergeCell ref="C78:G78"/>
    <mergeCell ref="H78:K78"/>
    <mergeCell ref="C69:G69"/>
    <mergeCell ref="H69:K69"/>
    <mergeCell ref="C70:G70"/>
    <mergeCell ref="H70:K70"/>
    <mergeCell ref="C71:G71"/>
    <mergeCell ref="H71:K71"/>
    <mergeCell ref="C72:G72"/>
    <mergeCell ref="H72:K72"/>
    <mergeCell ref="C73:G73"/>
    <mergeCell ref="H73:K73"/>
    <mergeCell ref="C79:G79"/>
    <mergeCell ref="H79:K79"/>
    <mergeCell ref="B81:K81"/>
    <mergeCell ref="C44:G44"/>
    <mergeCell ref="H44:K44"/>
    <mergeCell ref="C45:G45"/>
    <mergeCell ref="H45:K45"/>
    <mergeCell ref="C46:G46"/>
    <mergeCell ref="C47:G47"/>
    <mergeCell ref="C48:G48"/>
    <mergeCell ref="C49:G49"/>
    <mergeCell ref="C50:G50"/>
    <mergeCell ref="H46:K46"/>
    <mergeCell ref="H47:K47"/>
    <mergeCell ref="H48:K48"/>
    <mergeCell ref="H49:K49"/>
    <mergeCell ref="H50:K50"/>
    <mergeCell ref="C51:G51"/>
    <mergeCell ref="C74:G74"/>
    <mergeCell ref="H74:K74"/>
    <mergeCell ref="C75:G75"/>
    <mergeCell ref="H75:K75"/>
    <mergeCell ref="C76:G76"/>
    <mergeCell ref="H76:K76"/>
  </mergeCells>
  <pageMargins left="0.75000000000000011" right="0.75000000000000011" top="1.295669291338583" bottom="1.295669291338583" header="1" footer="1"/>
  <pageSetup paperSize="9" scale="91" fitToWidth="0" fitToHeight="0" pageOrder="overThenDown" orientation="portrait" horizontalDpi="4294967294" verticalDpi="4294967294" r:id="rId1"/>
  <headerFooter alignWithMargins="0"/>
  <rowBreaks count="3" manualBreakCount="3">
    <brk id="24" max="10" man="1"/>
    <brk id="37" max="10" man="1"/>
    <brk id="59"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view="pageBreakPreview" zoomScale="60" zoomScaleNormal="100" workbookViewId="0">
      <selection activeCell="A2" sqref="A2:K2"/>
    </sheetView>
  </sheetViews>
  <sheetFormatPr defaultColWidth="6.75" defaultRowHeight="13.9" customHeight="1"/>
  <cols>
    <col min="1" max="1" width="2.25" customWidth="1"/>
    <col min="2" max="2" width="36.25" customWidth="1"/>
    <col min="3" max="3" width="9.625" customWidth="1"/>
    <col min="4" max="4" width="6.75" customWidth="1"/>
    <col min="5" max="5" width="8.25" customWidth="1"/>
    <col min="6" max="6" width="10.25" customWidth="1"/>
    <col min="7" max="8" width="6.75" customWidth="1"/>
    <col min="9" max="9" width="9.375" customWidth="1"/>
    <col min="10" max="10" width="5.875" customWidth="1"/>
    <col min="11" max="11" width="11.75" customWidth="1"/>
    <col min="257" max="257" width="2.25" customWidth="1"/>
    <col min="258" max="258" width="36.25" customWidth="1"/>
    <col min="259" max="259" width="9.625" customWidth="1"/>
    <col min="260" max="260" width="6.75" customWidth="1"/>
    <col min="261" max="261" width="8.25" customWidth="1"/>
    <col min="262" max="262" width="10.25" customWidth="1"/>
    <col min="263" max="264" width="6.75" customWidth="1"/>
    <col min="265" max="265" width="9.375" customWidth="1"/>
    <col min="266" max="266" width="5.875" customWidth="1"/>
    <col min="267" max="267" width="11.75" customWidth="1"/>
    <col min="513" max="513" width="2.25" customWidth="1"/>
    <col min="514" max="514" width="36.25" customWidth="1"/>
    <col min="515" max="515" width="9.625" customWidth="1"/>
    <col min="516" max="516" width="6.75" customWidth="1"/>
    <col min="517" max="517" width="8.25" customWidth="1"/>
    <col min="518" max="518" width="10.25" customWidth="1"/>
    <col min="519" max="520" width="6.75" customWidth="1"/>
    <col min="521" max="521" width="9.375" customWidth="1"/>
    <col min="522" max="522" width="5.875" customWidth="1"/>
    <col min="523" max="523" width="11.75" customWidth="1"/>
    <col min="769" max="769" width="2.25" customWidth="1"/>
    <col min="770" max="770" width="36.25" customWidth="1"/>
    <col min="771" max="771" width="9.625" customWidth="1"/>
    <col min="772" max="772" width="6.75" customWidth="1"/>
    <col min="773" max="773" width="8.25" customWidth="1"/>
    <col min="774" max="774" width="10.25" customWidth="1"/>
    <col min="775" max="776" width="6.75" customWidth="1"/>
    <col min="777" max="777" width="9.375" customWidth="1"/>
    <col min="778" max="778" width="5.875" customWidth="1"/>
    <col min="779" max="779" width="11.75" customWidth="1"/>
    <col min="1025" max="1025" width="2.25" customWidth="1"/>
    <col min="1026" max="1026" width="36.25" customWidth="1"/>
    <col min="1027" max="1027" width="9.625" customWidth="1"/>
    <col min="1028" max="1028" width="6.75" customWidth="1"/>
    <col min="1029" max="1029" width="8.25" customWidth="1"/>
    <col min="1030" max="1030" width="10.25" customWidth="1"/>
    <col min="1031" max="1032" width="6.75" customWidth="1"/>
    <col min="1033" max="1033" width="9.375" customWidth="1"/>
    <col min="1034" max="1034" width="5.875" customWidth="1"/>
    <col min="1035" max="1035" width="11.75" customWidth="1"/>
    <col min="1281" max="1281" width="2.25" customWidth="1"/>
    <col min="1282" max="1282" width="36.25" customWidth="1"/>
    <col min="1283" max="1283" width="9.625" customWidth="1"/>
    <col min="1284" max="1284" width="6.75" customWidth="1"/>
    <col min="1285" max="1285" width="8.25" customWidth="1"/>
    <col min="1286" max="1286" width="10.25" customWidth="1"/>
    <col min="1287" max="1288" width="6.75" customWidth="1"/>
    <col min="1289" max="1289" width="9.375" customWidth="1"/>
    <col min="1290" max="1290" width="5.875" customWidth="1"/>
    <col min="1291" max="1291" width="11.75" customWidth="1"/>
    <col min="1537" max="1537" width="2.25" customWidth="1"/>
    <col min="1538" max="1538" width="36.25" customWidth="1"/>
    <col min="1539" max="1539" width="9.625" customWidth="1"/>
    <col min="1540" max="1540" width="6.75" customWidth="1"/>
    <col min="1541" max="1541" width="8.25" customWidth="1"/>
    <col min="1542" max="1542" width="10.25" customWidth="1"/>
    <col min="1543" max="1544" width="6.75" customWidth="1"/>
    <col min="1545" max="1545" width="9.375" customWidth="1"/>
    <col min="1546" max="1546" width="5.875" customWidth="1"/>
    <col min="1547" max="1547" width="11.75" customWidth="1"/>
    <col min="1793" max="1793" width="2.25" customWidth="1"/>
    <col min="1794" max="1794" width="36.25" customWidth="1"/>
    <col min="1795" max="1795" width="9.625" customWidth="1"/>
    <col min="1796" max="1796" width="6.75" customWidth="1"/>
    <col min="1797" max="1797" width="8.25" customWidth="1"/>
    <col min="1798" max="1798" width="10.25" customWidth="1"/>
    <col min="1799" max="1800" width="6.75" customWidth="1"/>
    <col min="1801" max="1801" width="9.375" customWidth="1"/>
    <col min="1802" max="1802" width="5.875" customWidth="1"/>
    <col min="1803" max="1803" width="11.75" customWidth="1"/>
    <col min="2049" max="2049" width="2.25" customWidth="1"/>
    <col min="2050" max="2050" width="36.25" customWidth="1"/>
    <col min="2051" max="2051" width="9.625" customWidth="1"/>
    <col min="2052" max="2052" width="6.75" customWidth="1"/>
    <col min="2053" max="2053" width="8.25" customWidth="1"/>
    <col min="2054" max="2054" width="10.25" customWidth="1"/>
    <col min="2055" max="2056" width="6.75" customWidth="1"/>
    <col min="2057" max="2057" width="9.375" customWidth="1"/>
    <col min="2058" max="2058" width="5.875" customWidth="1"/>
    <col min="2059" max="2059" width="11.75" customWidth="1"/>
    <col min="2305" max="2305" width="2.25" customWidth="1"/>
    <col min="2306" max="2306" width="36.25" customWidth="1"/>
    <col min="2307" max="2307" width="9.625" customWidth="1"/>
    <col min="2308" max="2308" width="6.75" customWidth="1"/>
    <col min="2309" max="2309" width="8.25" customWidth="1"/>
    <col min="2310" max="2310" width="10.25" customWidth="1"/>
    <col min="2311" max="2312" width="6.75" customWidth="1"/>
    <col min="2313" max="2313" width="9.375" customWidth="1"/>
    <col min="2314" max="2314" width="5.875" customWidth="1"/>
    <col min="2315" max="2315" width="11.75" customWidth="1"/>
    <col min="2561" max="2561" width="2.25" customWidth="1"/>
    <col min="2562" max="2562" width="36.25" customWidth="1"/>
    <col min="2563" max="2563" width="9.625" customWidth="1"/>
    <col min="2564" max="2564" width="6.75" customWidth="1"/>
    <col min="2565" max="2565" width="8.25" customWidth="1"/>
    <col min="2566" max="2566" width="10.25" customWidth="1"/>
    <col min="2567" max="2568" width="6.75" customWidth="1"/>
    <col min="2569" max="2569" width="9.375" customWidth="1"/>
    <col min="2570" max="2570" width="5.875" customWidth="1"/>
    <col min="2571" max="2571" width="11.75" customWidth="1"/>
    <col min="2817" max="2817" width="2.25" customWidth="1"/>
    <col min="2818" max="2818" width="36.25" customWidth="1"/>
    <col min="2819" max="2819" width="9.625" customWidth="1"/>
    <col min="2820" max="2820" width="6.75" customWidth="1"/>
    <col min="2821" max="2821" width="8.25" customWidth="1"/>
    <col min="2822" max="2822" width="10.25" customWidth="1"/>
    <col min="2823" max="2824" width="6.75" customWidth="1"/>
    <col min="2825" max="2825" width="9.375" customWidth="1"/>
    <col min="2826" max="2826" width="5.875" customWidth="1"/>
    <col min="2827" max="2827" width="11.75" customWidth="1"/>
    <col min="3073" max="3073" width="2.25" customWidth="1"/>
    <col min="3074" max="3074" width="36.25" customWidth="1"/>
    <col min="3075" max="3075" width="9.625" customWidth="1"/>
    <col min="3076" max="3076" width="6.75" customWidth="1"/>
    <col min="3077" max="3077" width="8.25" customWidth="1"/>
    <col min="3078" max="3078" width="10.25" customWidth="1"/>
    <col min="3079" max="3080" width="6.75" customWidth="1"/>
    <col min="3081" max="3081" width="9.375" customWidth="1"/>
    <col min="3082" max="3082" width="5.875" customWidth="1"/>
    <col min="3083" max="3083" width="11.75" customWidth="1"/>
    <col min="3329" max="3329" width="2.25" customWidth="1"/>
    <col min="3330" max="3330" width="36.25" customWidth="1"/>
    <col min="3331" max="3331" width="9.625" customWidth="1"/>
    <col min="3332" max="3332" width="6.75" customWidth="1"/>
    <col min="3333" max="3333" width="8.25" customWidth="1"/>
    <col min="3334" max="3334" width="10.25" customWidth="1"/>
    <col min="3335" max="3336" width="6.75" customWidth="1"/>
    <col min="3337" max="3337" width="9.375" customWidth="1"/>
    <col min="3338" max="3338" width="5.875" customWidth="1"/>
    <col min="3339" max="3339" width="11.75" customWidth="1"/>
    <col min="3585" max="3585" width="2.25" customWidth="1"/>
    <col min="3586" max="3586" width="36.25" customWidth="1"/>
    <col min="3587" max="3587" width="9.625" customWidth="1"/>
    <col min="3588" max="3588" width="6.75" customWidth="1"/>
    <col min="3589" max="3589" width="8.25" customWidth="1"/>
    <col min="3590" max="3590" width="10.25" customWidth="1"/>
    <col min="3591" max="3592" width="6.75" customWidth="1"/>
    <col min="3593" max="3593" width="9.375" customWidth="1"/>
    <col min="3594" max="3594" width="5.875" customWidth="1"/>
    <col min="3595" max="3595" width="11.75" customWidth="1"/>
    <col min="3841" max="3841" width="2.25" customWidth="1"/>
    <col min="3842" max="3842" width="36.25" customWidth="1"/>
    <col min="3843" max="3843" width="9.625" customWidth="1"/>
    <col min="3844" max="3844" width="6.75" customWidth="1"/>
    <col min="3845" max="3845" width="8.25" customWidth="1"/>
    <col min="3846" max="3846" width="10.25" customWidth="1"/>
    <col min="3847" max="3848" width="6.75" customWidth="1"/>
    <col min="3849" max="3849" width="9.375" customWidth="1"/>
    <col min="3850" max="3850" width="5.875" customWidth="1"/>
    <col min="3851" max="3851" width="11.75" customWidth="1"/>
    <col min="4097" max="4097" width="2.25" customWidth="1"/>
    <col min="4098" max="4098" width="36.25" customWidth="1"/>
    <col min="4099" max="4099" width="9.625" customWidth="1"/>
    <col min="4100" max="4100" width="6.75" customWidth="1"/>
    <col min="4101" max="4101" width="8.25" customWidth="1"/>
    <col min="4102" max="4102" width="10.25" customWidth="1"/>
    <col min="4103" max="4104" width="6.75" customWidth="1"/>
    <col min="4105" max="4105" width="9.375" customWidth="1"/>
    <col min="4106" max="4106" width="5.875" customWidth="1"/>
    <col min="4107" max="4107" width="11.75" customWidth="1"/>
    <col min="4353" max="4353" width="2.25" customWidth="1"/>
    <col min="4354" max="4354" width="36.25" customWidth="1"/>
    <col min="4355" max="4355" width="9.625" customWidth="1"/>
    <col min="4356" max="4356" width="6.75" customWidth="1"/>
    <col min="4357" max="4357" width="8.25" customWidth="1"/>
    <col min="4358" max="4358" width="10.25" customWidth="1"/>
    <col min="4359" max="4360" width="6.75" customWidth="1"/>
    <col min="4361" max="4361" width="9.375" customWidth="1"/>
    <col min="4362" max="4362" width="5.875" customWidth="1"/>
    <col min="4363" max="4363" width="11.75" customWidth="1"/>
    <col min="4609" max="4609" width="2.25" customWidth="1"/>
    <col min="4610" max="4610" width="36.25" customWidth="1"/>
    <col min="4611" max="4611" width="9.625" customWidth="1"/>
    <col min="4612" max="4612" width="6.75" customWidth="1"/>
    <col min="4613" max="4613" width="8.25" customWidth="1"/>
    <col min="4614" max="4614" width="10.25" customWidth="1"/>
    <col min="4615" max="4616" width="6.75" customWidth="1"/>
    <col min="4617" max="4617" width="9.375" customWidth="1"/>
    <col min="4618" max="4618" width="5.875" customWidth="1"/>
    <col min="4619" max="4619" width="11.75" customWidth="1"/>
    <col min="4865" max="4865" width="2.25" customWidth="1"/>
    <col min="4866" max="4866" width="36.25" customWidth="1"/>
    <col min="4867" max="4867" width="9.625" customWidth="1"/>
    <col min="4868" max="4868" width="6.75" customWidth="1"/>
    <col min="4869" max="4869" width="8.25" customWidth="1"/>
    <col min="4870" max="4870" width="10.25" customWidth="1"/>
    <col min="4871" max="4872" width="6.75" customWidth="1"/>
    <col min="4873" max="4873" width="9.375" customWidth="1"/>
    <col min="4874" max="4874" width="5.875" customWidth="1"/>
    <col min="4875" max="4875" width="11.75" customWidth="1"/>
    <col min="5121" max="5121" width="2.25" customWidth="1"/>
    <col min="5122" max="5122" width="36.25" customWidth="1"/>
    <col min="5123" max="5123" width="9.625" customWidth="1"/>
    <col min="5124" max="5124" width="6.75" customWidth="1"/>
    <col min="5125" max="5125" width="8.25" customWidth="1"/>
    <col min="5126" max="5126" width="10.25" customWidth="1"/>
    <col min="5127" max="5128" width="6.75" customWidth="1"/>
    <col min="5129" max="5129" width="9.375" customWidth="1"/>
    <col min="5130" max="5130" width="5.875" customWidth="1"/>
    <col min="5131" max="5131" width="11.75" customWidth="1"/>
    <col min="5377" max="5377" width="2.25" customWidth="1"/>
    <col min="5378" max="5378" width="36.25" customWidth="1"/>
    <col min="5379" max="5379" width="9.625" customWidth="1"/>
    <col min="5380" max="5380" width="6.75" customWidth="1"/>
    <col min="5381" max="5381" width="8.25" customWidth="1"/>
    <col min="5382" max="5382" width="10.25" customWidth="1"/>
    <col min="5383" max="5384" width="6.75" customWidth="1"/>
    <col min="5385" max="5385" width="9.375" customWidth="1"/>
    <col min="5386" max="5386" width="5.875" customWidth="1"/>
    <col min="5387" max="5387" width="11.75" customWidth="1"/>
    <col min="5633" max="5633" width="2.25" customWidth="1"/>
    <col min="5634" max="5634" width="36.25" customWidth="1"/>
    <col min="5635" max="5635" width="9.625" customWidth="1"/>
    <col min="5636" max="5636" width="6.75" customWidth="1"/>
    <col min="5637" max="5637" width="8.25" customWidth="1"/>
    <col min="5638" max="5638" width="10.25" customWidth="1"/>
    <col min="5639" max="5640" width="6.75" customWidth="1"/>
    <col min="5641" max="5641" width="9.375" customWidth="1"/>
    <col min="5642" max="5642" width="5.875" customWidth="1"/>
    <col min="5643" max="5643" width="11.75" customWidth="1"/>
    <col min="5889" max="5889" width="2.25" customWidth="1"/>
    <col min="5890" max="5890" width="36.25" customWidth="1"/>
    <col min="5891" max="5891" width="9.625" customWidth="1"/>
    <col min="5892" max="5892" width="6.75" customWidth="1"/>
    <col min="5893" max="5893" width="8.25" customWidth="1"/>
    <col min="5894" max="5894" width="10.25" customWidth="1"/>
    <col min="5895" max="5896" width="6.75" customWidth="1"/>
    <col min="5897" max="5897" width="9.375" customWidth="1"/>
    <col min="5898" max="5898" width="5.875" customWidth="1"/>
    <col min="5899" max="5899" width="11.75" customWidth="1"/>
    <col min="6145" max="6145" width="2.25" customWidth="1"/>
    <col min="6146" max="6146" width="36.25" customWidth="1"/>
    <col min="6147" max="6147" width="9.625" customWidth="1"/>
    <col min="6148" max="6148" width="6.75" customWidth="1"/>
    <col min="6149" max="6149" width="8.25" customWidth="1"/>
    <col min="6150" max="6150" width="10.25" customWidth="1"/>
    <col min="6151" max="6152" width="6.75" customWidth="1"/>
    <col min="6153" max="6153" width="9.375" customWidth="1"/>
    <col min="6154" max="6154" width="5.875" customWidth="1"/>
    <col min="6155" max="6155" width="11.75" customWidth="1"/>
    <col min="6401" max="6401" width="2.25" customWidth="1"/>
    <col min="6402" max="6402" width="36.25" customWidth="1"/>
    <col min="6403" max="6403" width="9.625" customWidth="1"/>
    <col min="6404" max="6404" width="6.75" customWidth="1"/>
    <col min="6405" max="6405" width="8.25" customWidth="1"/>
    <col min="6406" max="6406" width="10.25" customWidth="1"/>
    <col min="6407" max="6408" width="6.75" customWidth="1"/>
    <col min="6409" max="6409" width="9.375" customWidth="1"/>
    <col min="6410" max="6410" width="5.875" customWidth="1"/>
    <col min="6411" max="6411" width="11.75" customWidth="1"/>
    <col min="6657" max="6657" width="2.25" customWidth="1"/>
    <col min="6658" max="6658" width="36.25" customWidth="1"/>
    <col min="6659" max="6659" width="9.625" customWidth="1"/>
    <col min="6660" max="6660" width="6.75" customWidth="1"/>
    <col min="6661" max="6661" width="8.25" customWidth="1"/>
    <col min="6662" max="6662" width="10.25" customWidth="1"/>
    <col min="6663" max="6664" width="6.75" customWidth="1"/>
    <col min="6665" max="6665" width="9.375" customWidth="1"/>
    <col min="6666" max="6666" width="5.875" customWidth="1"/>
    <col min="6667" max="6667" width="11.75" customWidth="1"/>
    <col min="6913" max="6913" width="2.25" customWidth="1"/>
    <col min="6914" max="6914" width="36.25" customWidth="1"/>
    <col min="6915" max="6915" width="9.625" customWidth="1"/>
    <col min="6916" max="6916" width="6.75" customWidth="1"/>
    <col min="6917" max="6917" width="8.25" customWidth="1"/>
    <col min="6918" max="6918" width="10.25" customWidth="1"/>
    <col min="6919" max="6920" width="6.75" customWidth="1"/>
    <col min="6921" max="6921" width="9.375" customWidth="1"/>
    <col min="6922" max="6922" width="5.875" customWidth="1"/>
    <col min="6923" max="6923" width="11.75" customWidth="1"/>
    <col min="7169" max="7169" width="2.25" customWidth="1"/>
    <col min="7170" max="7170" width="36.25" customWidth="1"/>
    <col min="7171" max="7171" width="9.625" customWidth="1"/>
    <col min="7172" max="7172" width="6.75" customWidth="1"/>
    <col min="7173" max="7173" width="8.25" customWidth="1"/>
    <col min="7174" max="7174" width="10.25" customWidth="1"/>
    <col min="7175" max="7176" width="6.75" customWidth="1"/>
    <col min="7177" max="7177" width="9.375" customWidth="1"/>
    <col min="7178" max="7178" width="5.875" customWidth="1"/>
    <col min="7179" max="7179" width="11.75" customWidth="1"/>
    <col min="7425" max="7425" width="2.25" customWidth="1"/>
    <col min="7426" max="7426" width="36.25" customWidth="1"/>
    <col min="7427" max="7427" width="9.625" customWidth="1"/>
    <col min="7428" max="7428" width="6.75" customWidth="1"/>
    <col min="7429" max="7429" width="8.25" customWidth="1"/>
    <col min="7430" max="7430" width="10.25" customWidth="1"/>
    <col min="7431" max="7432" width="6.75" customWidth="1"/>
    <col min="7433" max="7433" width="9.375" customWidth="1"/>
    <col min="7434" max="7434" width="5.875" customWidth="1"/>
    <col min="7435" max="7435" width="11.75" customWidth="1"/>
    <col min="7681" max="7681" width="2.25" customWidth="1"/>
    <col min="7682" max="7682" width="36.25" customWidth="1"/>
    <col min="7683" max="7683" width="9.625" customWidth="1"/>
    <col min="7684" max="7684" width="6.75" customWidth="1"/>
    <col min="7685" max="7685" width="8.25" customWidth="1"/>
    <col min="7686" max="7686" width="10.25" customWidth="1"/>
    <col min="7687" max="7688" width="6.75" customWidth="1"/>
    <col min="7689" max="7689" width="9.375" customWidth="1"/>
    <col min="7690" max="7690" width="5.875" customWidth="1"/>
    <col min="7691" max="7691" width="11.75" customWidth="1"/>
    <col min="7937" max="7937" width="2.25" customWidth="1"/>
    <col min="7938" max="7938" width="36.25" customWidth="1"/>
    <col min="7939" max="7939" width="9.625" customWidth="1"/>
    <col min="7940" max="7940" width="6.75" customWidth="1"/>
    <col min="7941" max="7941" width="8.25" customWidth="1"/>
    <col min="7942" max="7942" width="10.25" customWidth="1"/>
    <col min="7943" max="7944" width="6.75" customWidth="1"/>
    <col min="7945" max="7945" width="9.375" customWidth="1"/>
    <col min="7946" max="7946" width="5.875" customWidth="1"/>
    <col min="7947" max="7947" width="11.75" customWidth="1"/>
    <col min="8193" max="8193" width="2.25" customWidth="1"/>
    <col min="8194" max="8194" width="36.25" customWidth="1"/>
    <col min="8195" max="8195" width="9.625" customWidth="1"/>
    <col min="8196" max="8196" width="6.75" customWidth="1"/>
    <col min="8197" max="8197" width="8.25" customWidth="1"/>
    <col min="8198" max="8198" width="10.25" customWidth="1"/>
    <col min="8199" max="8200" width="6.75" customWidth="1"/>
    <col min="8201" max="8201" width="9.375" customWidth="1"/>
    <col min="8202" max="8202" width="5.875" customWidth="1"/>
    <col min="8203" max="8203" width="11.75" customWidth="1"/>
    <col min="8449" max="8449" width="2.25" customWidth="1"/>
    <col min="8450" max="8450" width="36.25" customWidth="1"/>
    <col min="8451" max="8451" width="9.625" customWidth="1"/>
    <col min="8452" max="8452" width="6.75" customWidth="1"/>
    <col min="8453" max="8453" width="8.25" customWidth="1"/>
    <col min="8454" max="8454" width="10.25" customWidth="1"/>
    <col min="8455" max="8456" width="6.75" customWidth="1"/>
    <col min="8457" max="8457" width="9.375" customWidth="1"/>
    <col min="8458" max="8458" width="5.875" customWidth="1"/>
    <col min="8459" max="8459" width="11.75" customWidth="1"/>
    <col min="8705" max="8705" width="2.25" customWidth="1"/>
    <col min="8706" max="8706" width="36.25" customWidth="1"/>
    <col min="8707" max="8707" width="9.625" customWidth="1"/>
    <col min="8708" max="8708" width="6.75" customWidth="1"/>
    <col min="8709" max="8709" width="8.25" customWidth="1"/>
    <col min="8710" max="8710" width="10.25" customWidth="1"/>
    <col min="8711" max="8712" width="6.75" customWidth="1"/>
    <col min="8713" max="8713" width="9.375" customWidth="1"/>
    <col min="8714" max="8714" width="5.875" customWidth="1"/>
    <col min="8715" max="8715" width="11.75" customWidth="1"/>
    <col min="8961" max="8961" width="2.25" customWidth="1"/>
    <col min="8962" max="8962" width="36.25" customWidth="1"/>
    <col min="8963" max="8963" width="9.625" customWidth="1"/>
    <col min="8964" max="8964" width="6.75" customWidth="1"/>
    <col min="8965" max="8965" width="8.25" customWidth="1"/>
    <col min="8966" max="8966" width="10.25" customWidth="1"/>
    <col min="8967" max="8968" width="6.75" customWidth="1"/>
    <col min="8969" max="8969" width="9.375" customWidth="1"/>
    <col min="8970" max="8970" width="5.875" customWidth="1"/>
    <col min="8971" max="8971" width="11.75" customWidth="1"/>
    <col min="9217" max="9217" width="2.25" customWidth="1"/>
    <col min="9218" max="9218" width="36.25" customWidth="1"/>
    <col min="9219" max="9219" width="9.625" customWidth="1"/>
    <col min="9220" max="9220" width="6.75" customWidth="1"/>
    <col min="9221" max="9221" width="8.25" customWidth="1"/>
    <col min="9222" max="9222" width="10.25" customWidth="1"/>
    <col min="9223" max="9224" width="6.75" customWidth="1"/>
    <col min="9225" max="9225" width="9.375" customWidth="1"/>
    <col min="9226" max="9226" width="5.875" customWidth="1"/>
    <col min="9227" max="9227" width="11.75" customWidth="1"/>
    <col min="9473" max="9473" width="2.25" customWidth="1"/>
    <col min="9474" max="9474" width="36.25" customWidth="1"/>
    <col min="9475" max="9475" width="9.625" customWidth="1"/>
    <col min="9476" max="9476" width="6.75" customWidth="1"/>
    <col min="9477" max="9477" width="8.25" customWidth="1"/>
    <col min="9478" max="9478" width="10.25" customWidth="1"/>
    <col min="9479" max="9480" width="6.75" customWidth="1"/>
    <col min="9481" max="9481" width="9.375" customWidth="1"/>
    <col min="9482" max="9482" width="5.875" customWidth="1"/>
    <col min="9483" max="9483" width="11.75" customWidth="1"/>
    <col min="9729" max="9729" width="2.25" customWidth="1"/>
    <col min="9730" max="9730" width="36.25" customWidth="1"/>
    <col min="9731" max="9731" width="9.625" customWidth="1"/>
    <col min="9732" max="9732" width="6.75" customWidth="1"/>
    <col min="9733" max="9733" width="8.25" customWidth="1"/>
    <col min="9734" max="9734" width="10.25" customWidth="1"/>
    <col min="9735" max="9736" width="6.75" customWidth="1"/>
    <col min="9737" max="9737" width="9.375" customWidth="1"/>
    <col min="9738" max="9738" width="5.875" customWidth="1"/>
    <col min="9739" max="9739" width="11.75" customWidth="1"/>
    <col min="9985" max="9985" width="2.25" customWidth="1"/>
    <col min="9986" max="9986" width="36.25" customWidth="1"/>
    <col min="9987" max="9987" width="9.625" customWidth="1"/>
    <col min="9988" max="9988" width="6.75" customWidth="1"/>
    <col min="9989" max="9989" width="8.25" customWidth="1"/>
    <col min="9990" max="9990" width="10.25" customWidth="1"/>
    <col min="9991" max="9992" width="6.75" customWidth="1"/>
    <col min="9993" max="9993" width="9.375" customWidth="1"/>
    <col min="9994" max="9994" width="5.875" customWidth="1"/>
    <col min="9995" max="9995" width="11.75" customWidth="1"/>
    <col min="10241" max="10241" width="2.25" customWidth="1"/>
    <col min="10242" max="10242" width="36.25" customWidth="1"/>
    <col min="10243" max="10243" width="9.625" customWidth="1"/>
    <col min="10244" max="10244" width="6.75" customWidth="1"/>
    <col min="10245" max="10245" width="8.25" customWidth="1"/>
    <col min="10246" max="10246" width="10.25" customWidth="1"/>
    <col min="10247" max="10248" width="6.75" customWidth="1"/>
    <col min="10249" max="10249" width="9.375" customWidth="1"/>
    <col min="10250" max="10250" width="5.875" customWidth="1"/>
    <col min="10251" max="10251" width="11.75" customWidth="1"/>
    <col min="10497" max="10497" width="2.25" customWidth="1"/>
    <col min="10498" max="10498" width="36.25" customWidth="1"/>
    <col min="10499" max="10499" width="9.625" customWidth="1"/>
    <col min="10500" max="10500" width="6.75" customWidth="1"/>
    <col min="10501" max="10501" width="8.25" customWidth="1"/>
    <col min="10502" max="10502" width="10.25" customWidth="1"/>
    <col min="10503" max="10504" width="6.75" customWidth="1"/>
    <col min="10505" max="10505" width="9.375" customWidth="1"/>
    <col min="10506" max="10506" width="5.875" customWidth="1"/>
    <col min="10507" max="10507" width="11.75" customWidth="1"/>
    <col min="10753" max="10753" width="2.25" customWidth="1"/>
    <col min="10754" max="10754" width="36.25" customWidth="1"/>
    <col min="10755" max="10755" width="9.625" customWidth="1"/>
    <col min="10756" max="10756" width="6.75" customWidth="1"/>
    <col min="10757" max="10757" width="8.25" customWidth="1"/>
    <col min="10758" max="10758" width="10.25" customWidth="1"/>
    <col min="10759" max="10760" width="6.75" customWidth="1"/>
    <col min="10761" max="10761" width="9.375" customWidth="1"/>
    <col min="10762" max="10762" width="5.875" customWidth="1"/>
    <col min="10763" max="10763" width="11.75" customWidth="1"/>
    <col min="11009" max="11009" width="2.25" customWidth="1"/>
    <col min="11010" max="11010" width="36.25" customWidth="1"/>
    <col min="11011" max="11011" width="9.625" customWidth="1"/>
    <col min="11012" max="11012" width="6.75" customWidth="1"/>
    <col min="11013" max="11013" width="8.25" customWidth="1"/>
    <col min="11014" max="11014" width="10.25" customWidth="1"/>
    <col min="11015" max="11016" width="6.75" customWidth="1"/>
    <col min="11017" max="11017" width="9.375" customWidth="1"/>
    <col min="11018" max="11018" width="5.875" customWidth="1"/>
    <col min="11019" max="11019" width="11.75" customWidth="1"/>
    <col min="11265" max="11265" width="2.25" customWidth="1"/>
    <col min="11266" max="11266" width="36.25" customWidth="1"/>
    <col min="11267" max="11267" width="9.625" customWidth="1"/>
    <col min="11268" max="11268" width="6.75" customWidth="1"/>
    <col min="11269" max="11269" width="8.25" customWidth="1"/>
    <col min="11270" max="11270" width="10.25" customWidth="1"/>
    <col min="11271" max="11272" width="6.75" customWidth="1"/>
    <col min="11273" max="11273" width="9.375" customWidth="1"/>
    <col min="11274" max="11274" width="5.875" customWidth="1"/>
    <col min="11275" max="11275" width="11.75" customWidth="1"/>
    <col min="11521" max="11521" width="2.25" customWidth="1"/>
    <col min="11522" max="11522" width="36.25" customWidth="1"/>
    <col min="11523" max="11523" width="9.625" customWidth="1"/>
    <col min="11524" max="11524" width="6.75" customWidth="1"/>
    <col min="11525" max="11525" width="8.25" customWidth="1"/>
    <col min="11526" max="11526" width="10.25" customWidth="1"/>
    <col min="11527" max="11528" width="6.75" customWidth="1"/>
    <col min="11529" max="11529" width="9.375" customWidth="1"/>
    <col min="11530" max="11530" width="5.875" customWidth="1"/>
    <col min="11531" max="11531" width="11.75" customWidth="1"/>
    <col min="11777" max="11777" width="2.25" customWidth="1"/>
    <col min="11778" max="11778" width="36.25" customWidth="1"/>
    <col min="11779" max="11779" width="9.625" customWidth="1"/>
    <col min="11780" max="11780" width="6.75" customWidth="1"/>
    <col min="11781" max="11781" width="8.25" customWidth="1"/>
    <col min="11782" max="11782" width="10.25" customWidth="1"/>
    <col min="11783" max="11784" width="6.75" customWidth="1"/>
    <col min="11785" max="11785" width="9.375" customWidth="1"/>
    <col min="11786" max="11786" width="5.875" customWidth="1"/>
    <col min="11787" max="11787" width="11.75" customWidth="1"/>
    <col min="12033" max="12033" width="2.25" customWidth="1"/>
    <col min="12034" max="12034" width="36.25" customWidth="1"/>
    <col min="12035" max="12035" width="9.625" customWidth="1"/>
    <col min="12036" max="12036" width="6.75" customWidth="1"/>
    <col min="12037" max="12037" width="8.25" customWidth="1"/>
    <col min="12038" max="12038" width="10.25" customWidth="1"/>
    <col min="12039" max="12040" width="6.75" customWidth="1"/>
    <col min="12041" max="12041" width="9.375" customWidth="1"/>
    <col min="12042" max="12042" width="5.875" customWidth="1"/>
    <col min="12043" max="12043" width="11.75" customWidth="1"/>
    <col min="12289" max="12289" width="2.25" customWidth="1"/>
    <col min="12290" max="12290" width="36.25" customWidth="1"/>
    <col min="12291" max="12291" width="9.625" customWidth="1"/>
    <col min="12292" max="12292" width="6.75" customWidth="1"/>
    <col min="12293" max="12293" width="8.25" customWidth="1"/>
    <col min="12294" max="12294" width="10.25" customWidth="1"/>
    <col min="12295" max="12296" width="6.75" customWidth="1"/>
    <col min="12297" max="12297" width="9.375" customWidth="1"/>
    <col min="12298" max="12298" width="5.875" customWidth="1"/>
    <col min="12299" max="12299" width="11.75" customWidth="1"/>
    <col min="12545" max="12545" width="2.25" customWidth="1"/>
    <col min="12546" max="12546" width="36.25" customWidth="1"/>
    <col min="12547" max="12547" width="9.625" customWidth="1"/>
    <col min="12548" max="12548" width="6.75" customWidth="1"/>
    <col min="12549" max="12549" width="8.25" customWidth="1"/>
    <col min="12550" max="12550" width="10.25" customWidth="1"/>
    <col min="12551" max="12552" width="6.75" customWidth="1"/>
    <col min="12553" max="12553" width="9.375" customWidth="1"/>
    <col min="12554" max="12554" width="5.875" customWidth="1"/>
    <col min="12555" max="12555" width="11.75" customWidth="1"/>
    <col min="12801" max="12801" width="2.25" customWidth="1"/>
    <col min="12802" max="12802" width="36.25" customWidth="1"/>
    <col min="12803" max="12803" width="9.625" customWidth="1"/>
    <col min="12804" max="12804" width="6.75" customWidth="1"/>
    <col min="12805" max="12805" width="8.25" customWidth="1"/>
    <col min="12806" max="12806" width="10.25" customWidth="1"/>
    <col min="12807" max="12808" width="6.75" customWidth="1"/>
    <col min="12809" max="12809" width="9.375" customWidth="1"/>
    <col min="12810" max="12810" width="5.875" customWidth="1"/>
    <col min="12811" max="12811" width="11.75" customWidth="1"/>
    <col min="13057" max="13057" width="2.25" customWidth="1"/>
    <col min="13058" max="13058" width="36.25" customWidth="1"/>
    <col min="13059" max="13059" width="9.625" customWidth="1"/>
    <col min="13060" max="13060" width="6.75" customWidth="1"/>
    <col min="13061" max="13061" width="8.25" customWidth="1"/>
    <col min="13062" max="13062" width="10.25" customWidth="1"/>
    <col min="13063" max="13064" width="6.75" customWidth="1"/>
    <col min="13065" max="13065" width="9.375" customWidth="1"/>
    <col min="13066" max="13066" width="5.875" customWidth="1"/>
    <col min="13067" max="13067" width="11.75" customWidth="1"/>
    <col min="13313" max="13313" width="2.25" customWidth="1"/>
    <col min="13314" max="13314" width="36.25" customWidth="1"/>
    <col min="13315" max="13315" width="9.625" customWidth="1"/>
    <col min="13316" max="13316" width="6.75" customWidth="1"/>
    <col min="13317" max="13317" width="8.25" customWidth="1"/>
    <col min="13318" max="13318" width="10.25" customWidth="1"/>
    <col min="13319" max="13320" width="6.75" customWidth="1"/>
    <col min="13321" max="13321" width="9.375" customWidth="1"/>
    <col min="13322" max="13322" width="5.875" customWidth="1"/>
    <col min="13323" max="13323" width="11.75" customWidth="1"/>
    <col min="13569" max="13569" width="2.25" customWidth="1"/>
    <col min="13570" max="13570" width="36.25" customWidth="1"/>
    <col min="13571" max="13571" width="9.625" customWidth="1"/>
    <col min="13572" max="13572" width="6.75" customWidth="1"/>
    <col min="13573" max="13573" width="8.25" customWidth="1"/>
    <col min="13574" max="13574" width="10.25" customWidth="1"/>
    <col min="13575" max="13576" width="6.75" customWidth="1"/>
    <col min="13577" max="13577" width="9.375" customWidth="1"/>
    <col min="13578" max="13578" width="5.875" customWidth="1"/>
    <col min="13579" max="13579" width="11.75" customWidth="1"/>
    <col min="13825" max="13825" width="2.25" customWidth="1"/>
    <col min="13826" max="13826" width="36.25" customWidth="1"/>
    <col min="13827" max="13827" width="9.625" customWidth="1"/>
    <col min="13828" max="13828" width="6.75" customWidth="1"/>
    <col min="13829" max="13829" width="8.25" customWidth="1"/>
    <col min="13830" max="13830" width="10.25" customWidth="1"/>
    <col min="13831" max="13832" width="6.75" customWidth="1"/>
    <col min="13833" max="13833" width="9.375" customWidth="1"/>
    <col min="13834" max="13834" width="5.875" customWidth="1"/>
    <col min="13835" max="13835" width="11.75" customWidth="1"/>
    <col min="14081" max="14081" width="2.25" customWidth="1"/>
    <col min="14082" max="14082" width="36.25" customWidth="1"/>
    <col min="14083" max="14083" width="9.625" customWidth="1"/>
    <col min="14084" max="14084" width="6.75" customWidth="1"/>
    <col min="14085" max="14085" width="8.25" customWidth="1"/>
    <col min="14086" max="14086" width="10.25" customWidth="1"/>
    <col min="14087" max="14088" width="6.75" customWidth="1"/>
    <col min="14089" max="14089" width="9.375" customWidth="1"/>
    <col min="14090" max="14090" width="5.875" customWidth="1"/>
    <col min="14091" max="14091" width="11.75" customWidth="1"/>
    <col min="14337" max="14337" width="2.25" customWidth="1"/>
    <col min="14338" max="14338" width="36.25" customWidth="1"/>
    <col min="14339" max="14339" width="9.625" customWidth="1"/>
    <col min="14340" max="14340" width="6.75" customWidth="1"/>
    <col min="14341" max="14341" width="8.25" customWidth="1"/>
    <col min="14342" max="14342" width="10.25" customWidth="1"/>
    <col min="14343" max="14344" width="6.75" customWidth="1"/>
    <col min="14345" max="14345" width="9.375" customWidth="1"/>
    <col min="14346" max="14346" width="5.875" customWidth="1"/>
    <col min="14347" max="14347" width="11.75" customWidth="1"/>
    <col min="14593" max="14593" width="2.25" customWidth="1"/>
    <col min="14594" max="14594" width="36.25" customWidth="1"/>
    <col min="14595" max="14595" width="9.625" customWidth="1"/>
    <col min="14596" max="14596" width="6.75" customWidth="1"/>
    <col min="14597" max="14597" width="8.25" customWidth="1"/>
    <col min="14598" max="14598" width="10.25" customWidth="1"/>
    <col min="14599" max="14600" width="6.75" customWidth="1"/>
    <col min="14601" max="14601" width="9.375" customWidth="1"/>
    <col min="14602" max="14602" width="5.875" customWidth="1"/>
    <col min="14603" max="14603" width="11.75" customWidth="1"/>
    <col min="14849" max="14849" width="2.25" customWidth="1"/>
    <col min="14850" max="14850" width="36.25" customWidth="1"/>
    <col min="14851" max="14851" width="9.625" customWidth="1"/>
    <col min="14852" max="14852" width="6.75" customWidth="1"/>
    <col min="14853" max="14853" width="8.25" customWidth="1"/>
    <col min="14854" max="14854" width="10.25" customWidth="1"/>
    <col min="14855" max="14856" width="6.75" customWidth="1"/>
    <col min="14857" max="14857" width="9.375" customWidth="1"/>
    <col min="14858" max="14858" width="5.875" customWidth="1"/>
    <col min="14859" max="14859" width="11.75" customWidth="1"/>
    <col min="15105" max="15105" width="2.25" customWidth="1"/>
    <col min="15106" max="15106" width="36.25" customWidth="1"/>
    <col min="15107" max="15107" width="9.625" customWidth="1"/>
    <col min="15108" max="15108" width="6.75" customWidth="1"/>
    <col min="15109" max="15109" width="8.25" customWidth="1"/>
    <col min="15110" max="15110" width="10.25" customWidth="1"/>
    <col min="15111" max="15112" width="6.75" customWidth="1"/>
    <col min="15113" max="15113" width="9.375" customWidth="1"/>
    <col min="15114" max="15114" width="5.875" customWidth="1"/>
    <col min="15115" max="15115" width="11.75" customWidth="1"/>
    <col min="15361" max="15361" width="2.25" customWidth="1"/>
    <col min="15362" max="15362" width="36.25" customWidth="1"/>
    <col min="15363" max="15363" width="9.625" customWidth="1"/>
    <col min="15364" max="15364" width="6.75" customWidth="1"/>
    <col min="15365" max="15365" width="8.25" customWidth="1"/>
    <col min="15366" max="15366" width="10.25" customWidth="1"/>
    <col min="15367" max="15368" width="6.75" customWidth="1"/>
    <col min="15369" max="15369" width="9.375" customWidth="1"/>
    <col min="15370" max="15370" width="5.875" customWidth="1"/>
    <col min="15371" max="15371" width="11.75" customWidth="1"/>
    <col min="15617" max="15617" width="2.25" customWidth="1"/>
    <col min="15618" max="15618" width="36.25" customWidth="1"/>
    <col min="15619" max="15619" width="9.625" customWidth="1"/>
    <col min="15620" max="15620" width="6.75" customWidth="1"/>
    <col min="15621" max="15621" width="8.25" customWidth="1"/>
    <col min="15622" max="15622" width="10.25" customWidth="1"/>
    <col min="15623" max="15624" width="6.75" customWidth="1"/>
    <col min="15625" max="15625" width="9.375" customWidth="1"/>
    <col min="15626" max="15626" width="5.875" customWidth="1"/>
    <col min="15627" max="15627" width="11.75" customWidth="1"/>
    <col min="15873" max="15873" width="2.25" customWidth="1"/>
    <col min="15874" max="15874" width="36.25" customWidth="1"/>
    <col min="15875" max="15875" width="9.625" customWidth="1"/>
    <col min="15876" max="15876" width="6.75" customWidth="1"/>
    <col min="15877" max="15877" width="8.25" customWidth="1"/>
    <col min="15878" max="15878" width="10.25" customWidth="1"/>
    <col min="15879" max="15880" width="6.75" customWidth="1"/>
    <col min="15881" max="15881" width="9.375" customWidth="1"/>
    <col min="15882" max="15882" width="5.875" customWidth="1"/>
    <col min="15883" max="15883" width="11.75" customWidth="1"/>
    <col min="16129" max="16129" width="2.25" customWidth="1"/>
    <col min="16130" max="16130" width="36.25" customWidth="1"/>
    <col min="16131" max="16131" width="9.625" customWidth="1"/>
    <col min="16132" max="16132" width="6.75" customWidth="1"/>
    <col min="16133" max="16133" width="8.25" customWidth="1"/>
    <col min="16134" max="16134" width="10.25" customWidth="1"/>
    <col min="16135" max="16136" width="6.75" customWidth="1"/>
    <col min="16137" max="16137" width="9.375" customWidth="1"/>
    <col min="16138" max="16138" width="5.875" customWidth="1"/>
    <col min="16139" max="16139" width="11.75" customWidth="1"/>
  </cols>
  <sheetData>
    <row r="1" spans="1:11" ht="108.75" customHeight="1">
      <c r="A1" s="316" t="s">
        <v>504</v>
      </c>
      <c r="B1" s="317"/>
      <c r="C1" s="317"/>
      <c r="D1" s="317"/>
      <c r="E1" s="317"/>
      <c r="F1" s="317"/>
      <c r="G1" s="317"/>
      <c r="H1" s="317"/>
      <c r="I1" s="317"/>
      <c r="J1" s="317"/>
      <c r="K1" s="317"/>
    </row>
    <row r="2" spans="1:11" ht="13.9" customHeight="1">
      <c r="A2" s="287" t="s">
        <v>165</v>
      </c>
      <c r="B2" s="287"/>
      <c r="C2" s="287"/>
      <c r="D2" s="287"/>
      <c r="E2" s="287"/>
      <c r="F2" s="287"/>
      <c r="G2" s="287"/>
      <c r="H2" s="287"/>
      <c r="I2" s="287"/>
      <c r="J2" s="287"/>
      <c r="K2" s="287"/>
    </row>
    <row r="3" spans="1:11" ht="30" customHeight="1">
      <c r="A3" s="414" t="s">
        <v>505</v>
      </c>
      <c r="B3" s="414"/>
      <c r="C3" s="414"/>
      <c r="D3" s="414"/>
      <c r="E3" s="414"/>
      <c r="F3" s="414"/>
      <c r="G3" s="414"/>
      <c r="H3" s="414"/>
      <c r="I3" s="414"/>
      <c r="J3" s="414"/>
      <c r="K3" s="414"/>
    </row>
    <row r="4" spans="1:11" ht="10.9" customHeight="1">
      <c r="A4" s="3"/>
      <c r="B4" s="3"/>
      <c r="C4" s="3"/>
      <c r="D4" s="416"/>
      <c r="E4" s="416"/>
      <c r="F4" s="416"/>
      <c r="G4" s="416"/>
      <c r="H4" s="416"/>
      <c r="I4" s="81"/>
      <c r="J4" s="3"/>
      <c r="K4" s="3"/>
    </row>
    <row r="5" spans="1:11" s="4" customFormat="1" ht="16.899999999999999" customHeight="1">
      <c r="A5" s="417" t="s">
        <v>166</v>
      </c>
      <c r="B5" s="352" t="s">
        <v>167</v>
      </c>
      <c r="C5" s="352" t="s">
        <v>168</v>
      </c>
      <c r="D5" s="352" t="s">
        <v>169</v>
      </c>
      <c r="E5" s="352"/>
      <c r="F5" s="352" t="s">
        <v>170</v>
      </c>
      <c r="G5" s="418" t="s">
        <v>171</v>
      </c>
      <c r="H5" s="352" t="s">
        <v>172</v>
      </c>
      <c r="I5" s="376" t="s">
        <v>173</v>
      </c>
      <c r="J5" s="352" t="s">
        <v>174</v>
      </c>
      <c r="K5" s="376" t="s">
        <v>175</v>
      </c>
    </row>
    <row r="6" spans="1:11" s="4" customFormat="1" ht="13.5" customHeight="1">
      <c r="A6" s="417"/>
      <c r="B6" s="352"/>
      <c r="C6" s="352"/>
      <c r="D6" s="352" t="s">
        <v>176</v>
      </c>
      <c r="E6" s="352" t="s">
        <v>177</v>
      </c>
      <c r="F6" s="352"/>
      <c r="G6" s="418"/>
      <c r="H6" s="352"/>
      <c r="I6" s="376"/>
      <c r="J6" s="352"/>
      <c r="K6" s="376"/>
    </row>
    <row r="7" spans="1:11" s="4" customFormat="1" ht="17.45" customHeight="1">
      <c r="A7" s="417"/>
      <c r="B7" s="352"/>
      <c r="C7" s="352"/>
      <c r="D7" s="352"/>
      <c r="E7" s="352"/>
      <c r="F7" s="352"/>
      <c r="G7" s="418"/>
      <c r="H7" s="352"/>
      <c r="I7" s="158" t="s">
        <v>178</v>
      </c>
      <c r="J7" s="352"/>
      <c r="K7" s="159" t="s">
        <v>179</v>
      </c>
    </row>
    <row r="8" spans="1:11" s="4" customFormat="1" ht="10.15" customHeight="1">
      <c r="A8" s="6" t="s">
        <v>16</v>
      </c>
      <c r="B8" s="160" t="s">
        <v>17</v>
      </c>
      <c r="C8" s="161" t="s">
        <v>18</v>
      </c>
      <c r="D8" s="161" t="s">
        <v>19</v>
      </c>
      <c r="E8" s="160" t="s">
        <v>20</v>
      </c>
      <c r="F8" s="160" t="s">
        <v>21</v>
      </c>
      <c r="G8" s="160" t="s">
        <v>22</v>
      </c>
      <c r="H8" s="160" t="s">
        <v>23</v>
      </c>
      <c r="I8" s="160" t="s">
        <v>24</v>
      </c>
      <c r="J8" s="160" t="s">
        <v>25</v>
      </c>
      <c r="K8" s="160" t="s">
        <v>26</v>
      </c>
    </row>
    <row r="9" spans="1:11" s="4" customFormat="1" ht="18.600000000000001" customHeight="1">
      <c r="A9" s="18">
        <v>1</v>
      </c>
      <c r="B9" s="82" t="s">
        <v>180</v>
      </c>
      <c r="C9" s="260" t="s">
        <v>314</v>
      </c>
      <c r="D9" s="18">
        <v>10</v>
      </c>
      <c r="E9" s="83" t="s">
        <v>27</v>
      </c>
      <c r="F9" s="84"/>
      <c r="G9" s="84"/>
      <c r="H9" s="84"/>
      <c r="I9" s="84"/>
      <c r="J9" s="84"/>
      <c r="K9" s="84"/>
    </row>
    <row r="10" spans="1:11" s="4" customFormat="1" ht="18.600000000000001" customHeight="1">
      <c r="A10" s="38">
        <v>2</v>
      </c>
      <c r="B10" s="32" t="s">
        <v>181</v>
      </c>
      <c r="C10" s="260" t="s">
        <v>314</v>
      </c>
      <c r="D10" s="38">
        <v>10</v>
      </c>
      <c r="E10" s="18" t="s">
        <v>27</v>
      </c>
      <c r="F10" s="85"/>
      <c r="G10" s="84"/>
      <c r="H10" s="84"/>
      <c r="I10" s="84"/>
      <c r="J10" s="84"/>
      <c r="K10" s="84"/>
    </row>
    <row r="11" spans="1:11" s="4" customFormat="1" ht="18.600000000000001" customHeight="1">
      <c r="A11" s="38">
        <v>3</v>
      </c>
      <c r="B11" s="32" t="s">
        <v>182</v>
      </c>
      <c r="C11" s="260" t="s">
        <v>183</v>
      </c>
      <c r="D11" s="86">
        <v>300</v>
      </c>
      <c r="E11" s="18" t="s">
        <v>184</v>
      </c>
      <c r="F11" s="85"/>
      <c r="G11" s="84"/>
      <c r="H11" s="84"/>
      <c r="I11" s="84"/>
      <c r="J11" s="84"/>
      <c r="K11" s="84"/>
    </row>
    <row r="12" spans="1:11" s="4" customFormat="1" ht="18.600000000000001" customHeight="1">
      <c r="A12" s="38">
        <v>4</v>
      </c>
      <c r="B12" s="32" t="s">
        <v>185</v>
      </c>
      <c r="C12" s="260" t="s">
        <v>183</v>
      </c>
      <c r="D12" s="86">
        <v>300</v>
      </c>
      <c r="E12" s="18" t="s">
        <v>184</v>
      </c>
      <c r="F12" s="85"/>
      <c r="G12" s="84"/>
      <c r="H12" s="84"/>
      <c r="I12" s="84"/>
      <c r="J12" s="84"/>
      <c r="K12" s="84"/>
    </row>
    <row r="13" spans="1:11" s="4" customFormat="1" ht="18.600000000000001" customHeight="1">
      <c r="A13" s="38">
        <v>5</v>
      </c>
      <c r="B13" s="32" t="s">
        <v>186</v>
      </c>
      <c r="C13" s="260" t="s">
        <v>183</v>
      </c>
      <c r="D13" s="86">
        <v>300</v>
      </c>
      <c r="E13" s="18" t="s">
        <v>184</v>
      </c>
      <c r="F13" s="85"/>
      <c r="G13" s="84"/>
      <c r="H13" s="84"/>
      <c r="I13" s="84"/>
      <c r="J13" s="84"/>
      <c r="K13" s="84"/>
    </row>
    <row r="14" spans="1:11" s="4" customFormat="1" ht="18.600000000000001" customHeight="1">
      <c r="A14" s="38">
        <v>6</v>
      </c>
      <c r="B14" s="32" t="s">
        <v>187</v>
      </c>
      <c r="C14" s="260" t="s">
        <v>183</v>
      </c>
      <c r="D14" s="86">
        <v>300</v>
      </c>
      <c r="E14" s="18" t="s">
        <v>184</v>
      </c>
      <c r="F14" s="85"/>
      <c r="G14" s="84"/>
      <c r="H14" s="84"/>
      <c r="I14" s="84"/>
      <c r="J14" s="84"/>
      <c r="K14" s="84"/>
    </row>
    <row r="15" spans="1:11" s="4" customFormat="1" ht="18.600000000000001" customHeight="1">
      <c r="A15" s="38">
        <v>7</v>
      </c>
      <c r="B15" s="32" t="s">
        <v>188</v>
      </c>
      <c r="C15" s="260" t="s">
        <v>183</v>
      </c>
      <c r="D15" s="86">
        <v>100</v>
      </c>
      <c r="E15" s="18" t="s">
        <v>184</v>
      </c>
      <c r="F15" s="85"/>
      <c r="G15" s="84"/>
      <c r="H15" s="84"/>
      <c r="I15" s="84"/>
      <c r="J15" s="84"/>
      <c r="K15" s="84"/>
    </row>
    <row r="16" spans="1:11" s="4" customFormat="1" ht="29.45" customHeight="1">
      <c r="A16" s="221">
        <v>8</v>
      </c>
      <c r="B16" s="226" t="s">
        <v>409</v>
      </c>
      <c r="C16" s="283" t="s">
        <v>410</v>
      </c>
      <c r="D16" s="224">
        <v>15000</v>
      </c>
      <c r="E16" s="223" t="s">
        <v>194</v>
      </c>
      <c r="F16" s="222"/>
      <c r="G16" s="89"/>
      <c r="H16" s="89"/>
      <c r="I16" s="89"/>
      <c r="J16" s="89"/>
      <c r="K16" s="89"/>
    </row>
    <row r="17" spans="1:11" s="4" customFormat="1" ht="40.5" customHeight="1">
      <c r="A17" s="83">
        <v>9</v>
      </c>
      <c r="B17" s="225" t="s">
        <v>462</v>
      </c>
      <c r="C17" s="87" t="s">
        <v>408</v>
      </c>
      <c r="D17" s="83">
        <v>300</v>
      </c>
      <c r="E17" s="88" t="s">
        <v>374</v>
      </c>
      <c r="F17" s="89"/>
      <c r="G17" s="89"/>
      <c r="H17" s="89"/>
      <c r="I17" s="89"/>
      <c r="J17" s="89"/>
      <c r="K17" s="89"/>
    </row>
    <row r="18" spans="1:11" s="4" customFormat="1" ht="16.899999999999999" customHeight="1">
      <c r="A18" s="415" t="s">
        <v>189</v>
      </c>
      <c r="B18" s="415"/>
      <c r="C18" s="415"/>
      <c r="D18" s="415"/>
      <c r="E18" s="415"/>
      <c r="F18" s="415"/>
      <c r="G18" s="415"/>
      <c r="H18" s="415"/>
      <c r="I18" s="84"/>
      <c r="J18" s="90"/>
      <c r="K18" s="84"/>
    </row>
    <row r="19" spans="1:11" s="4" customFormat="1" ht="13.15" customHeight="1">
      <c r="A19" s="2"/>
      <c r="B19" s="1"/>
      <c r="C19" s="2"/>
      <c r="D19" s="2"/>
      <c r="E19" s="2"/>
      <c r="F19" s="2"/>
      <c r="G19" s="2"/>
      <c r="H19" s="2"/>
      <c r="I19" s="2"/>
      <c r="J19" s="2"/>
      <c r="K19" s="2"/>
    </row>
    <row r="20" spans="1:11" s="4" customFormat="1" ht="15" customHeight="1">
      <c r="A20" s="91" t="s">
        <v>190</v>
      </c>
      <c r="B20" s="92"/>
      <c r="C20" s="92"/>
      <c r="D20" s="92"/>
      <c r="E20" s="2"/>
      <c r="F20" s="2"/>
      <c r="G20" s="2"/>
      <c r="H20" s="2"/>
      <c r="I20" s="2"/>
      <c r="J20" s="2"/>
      <c r="K20" s="2"/>
    </row>
    <row r="21" spans="1:11" s="4" customFormat="1" ht="18.600000000000001" customHeight="1">
      <c r="A21" s="3">
        <v>1</v>
      </c>
      <c r="B21" s="419" t="s">
        <v>122</v>
      </c>
      <c r="C21" s="419"/>
      <c r="D21" s="419"/>
      <c r="E21" s="419"/>
      <c r="F21" s="419"/>
      <c r="G21" s="419"/>
      <c r="H21" s="419"/>
      <c r="I21" s="419"/>
      <c r="J21" s="419"/>
      <c r="K21" s="419"/>
    </row>
    <row r="22" spans="1:11" s="4" customFormat="1" ht="15.6" customHeight="1">
      <c r="A22" s="3">
        <v>2</v>
      </c>
      <c r="B22" s="419" t="s">
        <v>191</v>
      </c>
      <c r="C22" s="419"/>
      <c r="D22" s="419"/>
      <c r="E22" s="419"/>
      <c r="F22" s="419"/>
      <c r="G22" s="419"/>
      <c r="H22" s="419"/>
      <c r="I22" s="419"/>
      <c r="J22" s="419"/>
      <c r="K22" s="419"/>
    </row>
    <row r="23" spans="1:11" s="4" customFormat="1" ht="25.9" customHeight="1">
      <c r="A23" s="3">
        <v>3</v>
      </c>
      <c r="B23" s="384" t="s">
        <v>192</v>
      </c>
      <c r="C23" s="384"/>
      <c r="D23" s="384"/>
      <c r="E23" s="384"/>
      <c r="F23" s="384"/>
      <c r="G23" s="384"/>
      <c r="H23" s="384"/>
      <c r="I23" s="384"/>
      <c r="J23" s="384"/>
      <c r="K23" s="384"/>
    </row>
    <row r="24" spans="1:11" s="4" customFormat="1" ht="15" customHeight="1">
      <c r="A24" s="3">
        <v>4</v>
      </c>
      <c r="B24" s="384" t="s">
        <v>135</v>
      </c>
      <c r="C24" s="384"/>
      <c r="D24" s="384"/>
      <c r="E24" s="384"/>
      <c r="F24" s="384"/>
      <c r="G24" s="384"/>
      <c r="H24" s="384"/>
      <c r="I24" s="384"/>
      <c r="J24" s="384"/>
      <c r="K24" s="384"/>
    </row>
    <row r="25" spans="1:11" ht="14.45" customHeight="1">
      <c r="A25" s="3">
        <v>5</v>
      </c>
      <c r="B25" s="216" t="s">
        <v>193</v>
      </c>
      <c r="C25" s="3"/>
      <c r="D25" s="3"/>
      <c r="E25" s="3"/>
      <c r="F25" s="3"/>
      <c r="G25" s="3"/>
      <c r="H25" s="3"/>
      <c r="I25" s="3"/>
      <c r="J25" s="3"/>
      <c r="K25" s="3"/>
    </row>
    <row r="26" spans="1:11" ht="14.45" customHeight="1">
      <c r="A26" s="3"/>
      <c r="B26" s="2"/>
      <c r="C26" s="93"/>
      <c r="D26" s="94"/>
      <c r="E26" s="2"/>
      <c r="F26" s="2"/>
      <c r="G26" s="2"/>
      <c r="H26" s="2"/>
      <c r="I26" s="2"/>
      <c r="J26" s="2"/>
      <c r="K26" s="2"/>
    </row>
    <row r="27" spans="1:11" ht="14.45" customHeight="1"/>
    <row r="28" spans="1:11" ht="14.45" customHeight="1"/>
    <row r="29" spans="1:11" ht="14.45" customHeight="1"/>
    <row r="30" spans="1:11" ht="14.45" customHeight="1"/>
    <row r="31" spans="1:11" ht="14.45" customHeight="1"/>
    <row r="32" spans="1:11" ht="14.45" customHeight="1"/>
    <row r="33" ht="14.45" customHeight="1"/>
    <row r="34" ht="14.45" customHeight="1"/>
    <row r="35" ht="14.45" customHeight="1"/>
    <row r="36" ht="14.45" customHeight="1"/>
    <row r="37" ht="14.45" customHeight="1"/>
    <row r="38" ht="14.45" customHeight="1"/>
    <row r="39" ht="14.45" customHeight="1"/>
    <row r="40" ht="14.45" customHeight="1"/>
    <row r="41" ht="14.45" customHeight="1"/>
    <row r="42" ht="14.45" customHeight="1"/>
    <row r="43" ht="14.45" customHeight="1"/>
    <row r="44" ht="14.45" customHeight="1"/>
    <row r="45" ht="14.45" customHeight="1"/>
    <row r="46" ht="14.45" customHeight="1"/>
    <row r="47" ht="14.45" customHeight="1"/>
    <row r="48" ht="14.45" customHeight="1"/>
    <row r="49" ht="14.45" customHeight="1"/>
    <row r="50" ht="14.45" customHeight="1"/>
    <row r="51" ht="14.45" customHeight="1"/>
    <row r="52" ht="14.45" customHeight="1"/>
    <row r="53" ht="14.45" customHeight="1"/>
    <row r="54" ht="14.45" customHeight="1"/>
    <row r="55" ht="14.45" customHeight="1"/>
    <row r="56" ht="14.45" customHeight="1"/>
    <row r="57" ht="14.45" customHeight="1"/>
    <row r="58" ht="14.45" customHeight="1"/>
    <row r="59" ht="14.45" customHeight="1"/>
    <row r="60" ht="14.45" customHeight="1"/>
    <row r="61" ht="14.45" customHeight="1"/>
    <row r="62" ht="14.45" customHeight="1"/>
    <row r="63" ht="14.45" customHeight="1"/>
    <row r="64" ht="14.45" customHeight="1"/>
    <row r="65" ht="14.45" customHeight="1"/>
    <row r="66" ht="14.45" customHeight="1"/>
    <row r="67" ht="14.45" customHeight="1"/>
    <row r="68" ht="14.45" customHeight="1"/>
    <row r="69" ht="14.45" customHeight="1"/>
    <row r="70" ht="14.45" customHeight="1"/>
    <row r="71" ht="14.45" customHeight="1"/>
    <row r="72" ht="14.45" customHeight="1"/>
    <row r="73" ht="14.45" customHeight="1"/>
    <row r="74" ht="14.45" customHeight="1"/>
    <row r="75" ht="14.45" customHeight="1"/>
    <row r="76" ht="14.45" customHeight="1"/>
    <row r="77" ht="14.45" customHeight="1"/>
  </sheetData>
  <sheetProtection selectLockedCells="1" selectUnlockedCells="1"/>
  <mergeCells count="21">
    <mergeCell ref="E6:E7"/>
    <mergeCell ref="B22:K22"/>
    <mergeCell ref="B23:K23"/>
    <mergeCell ref="B24:K24"/>
    <mergeCell ref="B21:K21"/>
    <mergeCell ref="A1:K1"/>
    <mergeCell ref="A2:K2"/>
    <mergeCell ref="A3:K3"/>
    <mergeCell ref="A18:H18"/>
    <mergeCell ref="D4:H4"/>
    <mergeCell ref="A5:A7"/>
    <mergeCell ref="B5:B7"/>
    <mergeCell ref="C5:C7"/>
    <mergeCell ref="D5:E5"/>
    <mergeCell ref="F5:F7"/>
    <mergeCell ref="G5:G7"/>
    <mergeCell ref="H5:H7"/>
    <mergeCell ref="I5:I6"/>
    <mergeCell ref="J5:J7"/>
    <mergeCell ref="K5:K6"/>
    <mergeCell ref="D6:D7"/>
  </mergeCells>
  <printOptions horizontalCentered="1"/>
  <pageMargins left="0.31527777777777777" right="0.31527777777777777" top="0.7" bottom="0.43" header="0.42" footer="0.23"/>
  <pageSetup paperSize="9" scale="96" firstPageNumber="0" pageOrder="overThenDown" orientation="landscape" r:id="rId1"/>
  <headerFooter alignWithMargins="0">
    <oddHeader>&amp;C&amp;10Zał. 1A do SIWZ Formularz asortymentowo-cenowy&amp;R&amp;10SPZOZ_NT.DZP.241.04.20</oddHeader>
    <oddFooter>&amp;C&amp;10&amp;A   Strona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vt:i4>
      </vt:variant>
      <vt:variant>
        <vt:lpstr>Zakresy nazwane</vt:lpstr>
      </vt:variant>
      <vt:variant>
        <vt:i4>2</vt:i4>
      </vt:variant>
    </vt:vector>
  </HeadingPairs>
  <TitlesOfParts>
    <vt:vector size="7" baseType="lpstr">
      <vt:lpstr>Pakiet 1 biochemia + immuno</vt:lpstr>
      <vt:lpstr>Pakiet 2-system do pobierania k</vt:lpstr>
      <vt:lpstr>pakiet 3- serologia</vt:lpstr>
      <vt:lpstr>Pakiet 4-hematologia</vt:lpstr>
      <vt:lpstr>Pakiet 5 - barwniki</vt:lpstr>
      <vt:lpstr>'Pakiet 1 biochemia + immuno'!Obszar_wydruku</vt:lpstr>
      <vt:lpstr>'Pakiet 4-hematologia'!Obszar_wydruku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acebula</dc:creator>
  <cp:lastModifiedBy>Agnieszka Linkiewicz-Mendel</cp:lastModifiedBy>
  <cp:lastPrinted>2024-04-26T07:44:45Z</cp:lastPrinted>
  <dcterms:created xsi:type="dcterms:W3CDTF">2020-12-04T13:38:52Z</dcterms:created>
  <dcterms:modified xsi:type="dcterms:W3CDTF">2024-04-26T07:44:48Z</dcterms:modified>
</cp:coreProperties>
</file>