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Marzena\2023\DOSTAWY\D-71-2023 Środki higieniczne\D-71-2023_05 dokumentacja robocza\"/>
    </mc:Choice>
  </mc:AlternateContent>
  <bookViews>
    <workbookView xWindow="0" yWindow="0" windowWidth="28800" windowHeight="12330"/>
  </bookViews>
  <sheets>
    <sheet name="Art. higieniczne" sheetId="1" r:id="rId1"/>
  </sheets>
  <calcPr calcId="162913"/>
</workbook>
</file>

<file path=xl/calcChain.xml><?xml version="1.0" encoding="utf-8"?>
<calcChain xmlns="http://schemas.openxmlformats.org/spreadsheetml/2006/main">
  <c r="F20" i="1" l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19" i="1" l="1"/>
  <c r="H19" i="1" s="1"/>
  <c r="H30" i="1" s="1"/>
</calcChain>
</file>

<file path=xl/sharedStrings.xml><?xml version="1.0" encoding="utf-8"?>
<sst xmlns="http://schemas.openxmlformats.org/spreadsheetml/2006/main" count="44" uniqueCount="38">
  <si>
    <t>Lp.</t>
  </si>
  <si>
    <t>karton</t>
  </si>
  <si>
    <t>1.</t>
  </si>
  <si>
    <t>2.</t>
  </si>
  <si>
    <t>Wartość brutto</t>
  </si>
  <si>
    <r>
      <t xml:space="preserve">Ręcznik papierowy skł. Z-Z zielony, 4000 szt., jednowarstwowy, gofrowany o wymiarach listka  dł. 23 cm x szer. 25 cm, pakowany po 200 listków w paczce x 20 szt. w kartonie. Ręcznik utwardzony (podniesienie wytrzymałości w stanie mokrym) środkiem wodoutwardzającym na bazie żywic, niepylący. Gramatura  36-40 g/m2. Cechy użytkowe: zapach neutralny zarówno na sucho, jak i po namoczeniu w wodzie; chłonny (dobrze absorbujący wodę z zamoczonych rąk), nie może się rozpadać przy osuszaniu zamoczonych w wodzie rąk, </t>
    </r>
    <r>
      <rPr>
        <sz val="9"/>
        <color theme="1"/>
        <rFont val="Cambria"/>
        <family val="1"/>
        <charset val="238"/>
        <scheme val="major"/>
      </rPr>
      <t>nie może barwić  na sucho, jak i po namoczeniu.</t>
    </r>
  </si>
  <si>
    <r>
      <t xml:space="preserve">Ręcznik papierowy skł. Z-Z szary, 4000 szt., jednowarstwowy, gofrowany o wymiarach listka dł. 23 cm x szer. 25 cm, pakowany po 200 listków w paczce x 20 szt. w kartonie, niepylący. Gramatura 36-40 g/m2. Cechy użytkowe: zapach neutralny zarówno na sucho, jak i przy osuszaniu zamoczonych w wodzie rąk, </t>
    </r>
    <r>
      <rPr>
        <sz val="9"/>
        <color theme="1"/>
        <rFont val="Cambria"/>
        <family val="1"/>
        <charset val="238"/>
        <scheme val="major"/>
      </rPr>
      <t>(dobrze absorbujący wodę z zamoczonych rąk)</t>
    </r>
    <r>
      <rPr>
        <sz val="9"/>
        <color theme="1"/>
        <rFont val="Cambria"/>
        <family val="1"/>
        <charset val="238"/>
        <scheme val="major"/>
      </rPr>
      <t>, nie może barwić  na sucho, jak i po namoczeniu.</t>
    </r>
  </si>
  <si>
    <r>
      <t xml:space="preserve">Ręcznik papierowy skł. Z-Z biały, 4000 szt., jednowarstwowy, gofrowany o wymiarach listka dł. 23 cm x szer. 25 cm, pakowany po 200 listków w paczce x 20 szt. w kartonie. Ręcznik utwardzony (podniesienie wytrzymałości w stanie mokrym) środkiem wodoutwardzającym na bazie żywic; niepylący, nie pozostawia kłaczków, białość 75%, gramatura 23-25 g/m2. Cechy użytkowe: zapach neutralny zarówno na sucho, jak i po namoczeniu w wodzie, </t>
    </r>
    <r>
      <rPr>
        <sz val="9"/>
        <color theme="1"/>
        <rFont val="Cambria"/>
        <family val="1"/>
        <charset val="238"/>
        <scheme val="major"/>
      </rPr>
      <t xml:space="preserve">(dobrze absorbujący wodę z zamoczonych rąk), nie może się rozpadać przy osuszaniu zamoczonych w wodzie rąk, </t>
    </r>
    <r>
      <rPr>
        <sz val="9"/>
        <color theme="1"/>
        <rFont val="Cambria"/>
        <family val="1"/>
        <charset val="238"/>
        <scheme val="major"/>
      </rPr>
      <t>nie może barwić na sucho, jak i po namoczeniu.</t>
    </r>
  </si>
  <si>
    <r>
      <t>Ręcznik papierowy w rolce, dwuwarstwowy, gofrowany, białość 80% bez nadruku, niepylący, wytrzymały</t>
    </r>
    <r>
      <rPr>
        <sz val="9"/>
        <color theme="1"/>
        <rFont val="Cambria"/>
        <family val="1"/>
        <charset val="238"/>
        <scheme val="major"/>
      </rPr>
      <t>. Średnica rolki 11,5 cm, gilza 4,5-5 cm, szer. wstęgi 22,9 cm, dł. wstęgi pow. 10,3 m. Ilość listków 48, gramatura 2 x 18-20 g/m2 każda.</t>
    </r>
  </si>
  <si>
    <r>
      <t>Ręcznik papierowy skł. Z-Z biały, 3200 szt., dwuwarstwowy, gofrowany o wymiarach listka dł. 23 cm x szer. 25 cm, pakowany po 160 listków w paczce x 20 szt. w kartonie. Ręcznik utwardzony (podniesienie wytrzymałości w stanie mokrym) środkiem wodoutwardzającym na bazie żywic, surowiec: 100% celuloza, gramatura 2 x 17-21 g/m2 każda, białość 84%. Cechy użytkowe: zapach neutralny/bezzapachowy</t>
    </r>
    <r>
      <rPr>
        <b/>
        <sz val="9"/>
        <color theme="1"/>
        <rFont val="Cambria"/>
        <family val="1"/>
        <charset val="238"/>
        <scheme val="major"/>
      </rPr>
      <t xml:space="preserve"> </t>
    </r>
    <r>
      <rPr>
        <sz val="9"/>
        <color theme="1"/>
        <rFont val="Cambria"/>
        <family val="1"/>
        <charset val="238"/>
        <scheme val="major"/>
      </rPr>
      <t>zarówno na sucho, jak i po namoczeniu w wodzie (dobrze absorbujący wodę z zamoczonych rąk), nie może się rozpadać przy osuszaniu zamoczonych w wodzie rąk, nie może barwić na sucho, jak i po namoczeniu.</t>
    </r>
  </si>
  <si>
    <t>OFERTA WYKONAWCY</t>
  </si>
  <si>
    <t>Specyfikacja 
przedmiotu zamówienia</t>
  </si>
  <si>
    <t>OPIS PRZEDMIOTU ZAMÓWIENIA</t>
  </si>
  <si>
    <r>
      <t xml:space="preserve">RODZAJ I OPIS ARTYKUŁU
</t>
    </r>
    <r>
      <rPr>
        <sz val="9"/>
        <color theme="1"/>
        <rFont val="Cambria"/>
        <family val="1"/>
        <charset val="238"/>
        <scheme val="major"/>
      </rPr>
      <t>wymagany przez Zamawiającego</t>
    </r>
  </si>
  <si>
    <t>Jedostka miary</t>
  </si>
  <si>
    <r>
      <t xml:space="preserve">Stawka podatku VAT [%]
</t>
    </r>
    <r>
      <rPr>
        <sz val="7"/>
        <color rgb="FFFF0000"/>
        <rFont val="Cambria"/>
        <family val="1"/>
        <charset val="238"/>
        <scheme val="major"/>
      </rPr>
      <t>(należy wpisać stawkę VAT 
w formacie 8, 23, ...)</t>
    </r>
  </si>
  <si>
    <r>
      <rPr>
        <b/>
        <sz val="9"/>
        <rFont val="Cambria"/>
        <family val="1"/>
        <charset val="238"/>
        <scheme val="major"/>
      </rPr>
      <t>OFERTA WYKONAWCY</t>
    </r>
    <r>
      <rPr>
        <b/>
        <sz val="7"/>
        <rFont val="Cambria"/>
        <family val="1"/>
        <charset val="238"/>
        <scheme val="major"/>
      </rPr>
      <t xml:space="preserve">
</t>
    </r>
    <r>
      <rPr>
        <sz val="7"/>
        <rFont val="Cambria"/>
        <family val="1"/>
        <charset val="238"/>
        <scheme val="major"/>
      </rPr>
      <t xml:space="preserve">(Dane takie, jak: 
Nazwa produktu, nazwa producenta 
oraz dane szczegółowe, jak: pojemność opakowania, stężenie środka, gramatura itp.  - </t>
    </r>
    <r>
      <rPr>
        <b/>
        <sz val="7"/>
        <rFont val="Cambria"/>
        <family val="1"/>
        <charset val="238"/>
        <scheme val="major"/>
      </rPr>
      <t>w</t>
    </r>
    <r>
      <rPr>
        <b/>
        <u/>
        <sz val="7"/>
        <rFont val="Cambria"/>
        <family val="1"/>
        <charset val="238"/>
        <scheme val="major"/>
      </rPr>
      <t xml:space="preserve"> zależności od charakteru produktu</t>
    </r>
    <r>
      <rPr>
        <sz val="7"/>
        <rFont val="Cambria"/>
        <family val="1"/>
        <charset val="238"/>
        <scheme val="major"/>
      </rPr>
      <t xml:space="preserve">) </t>
    </r>
    <r>
      <rPr>
        <i/>
        <sz val="7"/>
        <color rgb="FFFF0000"/>
        <rFont val="Cambria"/>
        <family val="1"/>
        <charset val="238"/>
        <scheme val="major"/>
      </rPr>
      <t>umożliwiające identyfikację artykułu 
w odniesieniu do</t>
    </r>
    <r>
      <rPr>
        <sz val="7"/>
        <rFont val="Cambria"/>
        <family val="1"/>
        <charset val="238"/>
        <scheme val="major"/>
      </rPr>
      <t xml:space="preserve"> 
</t>
    </r>
    <r>
      <rPr>
        <b/>
        <sz val="7"/>
        <color rgb="FF0070C0"/>
        <rFont val="Cambria"/>
        <family val="1"/>
        <charset val="238"/>
        <scheme val="major"/>
      </rPr>
      <t>RODZAJU I OPISU ARTYKUŁU</t>
    </r>
    <r>
      <rPr>
        <sz val="7"/>
        <rFont val="Cambria"/>
        <family val="1"/>
        <charset val="238"/>
        <scheme val="major"/>
      </rPr>
      <t xml:space="preserve">
wymaganego przez Zamawiającego</t>
    </r>
  </si>
  <si>
    <t>7=(3x6)</t>
  </si>
  <si>
    <t>9 = (7x8)+7</t>
  </si>
  <si>
    <t>Wartość netto</t>
  </si>
  <si>
    <r>
      <t xml:space="preserve">Cena netto jednostkowa 
(1 szt.) </t>
    </r>
    <r>
      <rPr>
        <b/>
        <sz val="7"/>
        <color theme="9" tint="-0.249977111117893"/>
        <rFont val="Cambria"/>
        <family val="1"/>
        <charset val="238"/>
        <scheme val="major"/>
      </rPr>
      <t xml:space="preserve">jednostki miary </t>
    </r>
    <r>
      <rPr>
        <b/>
        <sz val="7"/>
        <rFont val="Cambria"/>
        <family val="1"/>
        <charset val="238"/>
        <scheme val="major"/>
      </rPr>
      <t xml:space="preserve">
Zapotrzebowania 
</t>
    </r>
    <r>
      <rPr>
        <i/>
        <sz val="7"/>
        <rFont val="Cambria"/>
        <family val="1"/>
        <charset val="238"/>
        <scheme val="major"/>
      </rPr>
      <t>Zamawiającego</t>
    </r>
  </si>
  <si>
    <t>opak. 12 rolek</t>
  </si>
  <si>
    <r>
      <t xml:space="preserve">Papier toaletowy szary makulaturowy, jednowarstwowy, gofrowany, rolka o średnicy 19 cm na twardej gilzie o średnicy  6 cm, szer. wstęgi 9-9,5 cm, dł. wstęgi min. 180 m, gramatura </t>
    </r>
    <r>
      <rPr>
        <sz val="9"/>
        <color theme="1"/>
        <rFont val="Cambria"/>
        <family val="1"/>
        <charset val="238"/>
      </rPr>
      <t>32 g/m2. Cechy użytkowe: nie może tracić gramatury na całej swojej długości i szerokości, bezzapachowy/o neutralnym zapachu.</t>
    </r>
  </si>
  <si>
    <t>opak. 72 rolki</t>
  </si>
  <si>
    <t>opak. 36 rolek</t>
  </si>
  <si>
    <t>opak. 2 rolki</t>
  </si>
  <si>
    <r>
      <t xml:space="preserve">Papier toaletowy biały celulozowy, trójwarstwowy, gofrowany, mała rolka o średnicy 12 cm, gilza 4,5 cm, szer. wstęgi 10 cm, dł. wstęgi min. 27 m, </t>
    </r>
    <r>
      <rPr>
        <sz val="9"/>
        <rFont val="Cambria"/>
        <family val="1"/>
        <charset val="238"/>
      </rPr>
      <t>250 listków, gramatura 3 x 15 g/m2, waga pow. 126 g, wykonany w 100% z celulozy. Białość 80%, perforowany.</t>
    </r>
  </si>
  <si>
    <r>
      <t xml:space="preserve">ILOŚĆ
Zapotrzebowanie
</t>
    </r>
    <r>
      <rPr>
        <i/>
        <sz val="8"/>
        <rFont val="Cambria"/>
        <family val="1"/>
        <charset val="238"/>
        <scheme val="major"/>
      </rPr>
      <t xml:space="preserve">Zamawiającego
</t>
    </r>
    <r>
      <rPr>
        <sz val="8"/>
        <rFont val="Cambria"/>
        <family val="1"/>
        <charset val="238"/>
        <scheme val="major"/>
      </rPr>
      <t>( jednostkowe)</t>
    </r>
    <r>
      <rPr>
        <b/>
        <sz val="8"/>
        <rFont val="Cambria"/>
        <family val="1"/>
        <charset val="238"/>
        <scheme val="major"/>
      </rPr>
      <t xml:space="preserve">
</t>
    </r>
  </si>
  <si>
    <t>Szacowane ilości zapotrzebowania określone przez Zamawiającego</t>
  </si>
  <si>
    <r>
      <rPr>
        <b/>
        <sz val="11"/>
        <color rgb="FFFF0000"/>
        <rFont val="Cambria"/>
        <family val="1"/>
        <charset val="238"/>
        <scheme val="major"/>
      </rPr>
      <t xml:space="preserve">Formularz zawiera zablokowane pola </t>
    </r>
    <r>
      <rPr>
        <b/>
        <sz val="11"/>
        <color theme="1"/>
        <rFont val="Cambria"/>
        <family val="1"/>
        <charset val="238"/>
        <scheme val="major"/>
      </rPr>
      <t xml:space="preserve">
</t>
    </r>
    <r>
      <rPr>
        <i/>
        <sz val="11"/>
        <color theme="1"/>
        <rFont val="Cambria"/>
        <family val="1"/>
        <charset val="238"/>
        <scheme val="major"/>
      </rPr>
      <t>Wykonawca winien uzupełnić jedynie pola oznaczone kolorem szarym</t>
    </r>
  </si>
  <si>
    <t>Papier toaletowy biały, dwuwarstwowy makulaturowy, gofrowany, rolka o średnicy 19 cm na twardej gilzie o średnicy 6 cm, szer. wstęgi 9-9,5 cm, dł. wstęgi min. 140 m, gramatura 2 x 17 g/m2 każda. Waga pow. 430 g, białość 75%, perforowany co 25 cm.</t>
  </si>
  <si>
    <r>
      <t xml:space="preserve">Papier toaletowy szary makulaturowy, jednowarstwowy, mała rolka o średnicy 12 cm, gilza min. 4 cm, szer. wstęgi 9-9,5 cm, </t>
    </r>
    <r>
      <rPr>
        <sz val="9"/>
        <color theme="1"/>
        <rFont val="Cambria"/>
        <family val="1"/>
        <charset val="238"/>
      </rPr>
      <t>dł. wstęgi min. 35 m, gramatura 36-38 g/m, perforowany. Cechy użytkowe: nie może tracić gramatury na całej swojej długości i szerokości, bezzapachowy/o neutralnym zapachu.</t>
    </r>
  </si>
  <si>
    <t>Ręcznik papierowy skł. Z-Z biały, 2700 szt., trójwarstwowy, gofrowany, o wymiarach listka dł. 21 cm x szer. 22,5 cm, pakowany po 180 listków w paczce x 15 szt. w kartonie. Ręcznik wykonany w technologii NO CLOG pozwalającej na wrzucanie ręczników do toalety, ręczniki są wzmacniane żywicą zapewniającą odpowiednią wodoodpornosć do wyciągania mokrymi rękoma ręcznika z pojemnika i ich osuszanie, ale jednocześnie nie zapychają toalety i rozpuszczają się w wodzie jak papier toaletowy. Surowiec: czysta celuloza, białość: 83%, gramatura 3 x 17,5 g/m2 każda. Cechy użytkowe: zapach neutralny/bezzapachowy zarówno na sucho, jak i po namoczeniu w wodzie; bardzo delikatny i miękki (dobrze absorbujący wodę z zamoczonych rąk), nie może się rozpadać przy osuszaniu zamoczonych w wodzie rąk, spoisty, nie może barwić na sucho, jak i po namoczeniu.</t>
  </si>
  <si>
    <t>Czyściwo celulozowe gofrowane w roli, dwuwarstwowe, białe 80%, wykonane w 100% z celulozy. Średnica rolki 27 cm, gilza 6 cm, dł. wstęgi min. 230 m, szer. wstęgi 26 cm. Nie pozostawia kłaczków na czyszczonych powierzchniach, niepylący, wytrzymały o gramaturze 2 x 18-20 g/m2 każda, perforowany.</t>
  </si>
  <si>
    <t>Załącznik nr 1A do SWZ</t>
  </si>
  <si>
    <t>Sukcesywna dostawa artykułów higienicznych na potrzeby jednostek UO</t>
  </si>
  <si>
    <r>
      <t xml:space="preserve">W związku z realizacją  niniejszego zamówienia publicznego </t>
    </r>
    <r>
      <rPr>
        <b/>
        <i/>
        <u/>
        <sz val="10"/>
        <color theme="1"/>
        <rFont val="Cambria"/>
        <family val="1"/>
        <charset val="238"/>
        <scheme val="major"/>
      </rPr>
      <t>nie występuje konieczność uwzględnienia wymogów dostępności dla osób ze szczególnymi potrzebami</t>
    </r>
    <r>
      <rPr>
        <b/>
        <i/>
        <sz val="10"/>
        <color theme="1"/>
        <rFont val="Cambria"/>
        <family val="1"/>
        <charset val="238"/>
        <scheme val="major"/>
      </rPr>
      <t xml:space="preserve"> zgodnie z zasadami wynikającymi 
z postanowień ustawy z dnia 19 lipca 2019 r. o zapewnieniu dostępności osobom ze szczególnymi potrzebami (Dz.U. z 2022 r., poz. 2240 ze zm.).</t>
    </r>
  </si>
  <si>
    <t>dokument należy podpisać kwalifikowanym podpisem elektronicznym 
lub podpisem osobistym lub podpisem zaufanym przez osobę 
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</si>
</sst>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[$-415]General"/>
    <numFmt numFmtId="165" formatCode="&quot; &quot;#,##0.00&quot;      &quot;;&quot;-&quot;#,##0.00&quot;      &quot;;&quot; -&quot;#&quot;      &quot;;&quot; &quot;@&quot; &quot;"/>
    <numFmt numFmtId="166" formatCode="&quot; &quot;#,##0.00&quot; zł &quot;;&quot;-&quot;#,##0.00&quot; zł &quot;;&quot; -&quot;#&quot; zł &quot;;&quot; &quot;@&quot; &quot;"/>
    <numFmt numFmtId="167" formatCode="&quot; &quot;#,##0.00&quot;      &quot;;&quot;-&quot;#,##0.00&quot;      &quot;;&quot; -&quot;#&quot;      &quot;;@&quot; &quot;"/>
    <numFmt numFmtId="168" formatCode="#,##0.00&quot; &quot;[$zł-415];[Red]&quot;-&quot;#,##0.00&quot; &quot;[$zł-415]"/>
  </numFmts>
  <fonts count="4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Cambria"/>
      <family val="1"/>
      <charset val="238"/>
    </font>
    <font>
      <sz val="10"/>
      <color theme="1"/>
      <name val="Arial2"/>
      <charset val="238"/>
    </font>
    <font>
      <sz val="10"/>
      <color theme="1"/>
      <name val="Arial1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color theme="1"/>
      <name val="Cambria"/>
      <family val="1"/>
      <charset val="238"/>
      <scheme val="major"/>
    </font>
    <font>
      <b/>
      <sz val="7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11"/>
      <color theme="1"/>
      <name val="Czcionka tekstu podstawowego"/>
      <family val="2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8"/>
      <name val="Cambria"/>
      <family val="1"/>
      <charset val="238"/>
      <scheme val="major"/>
    </font>
    <font>
      <sz val="9"/>
      <color theme="1"/>
      <name val="Cambria"/>
      <family val="1"/>
      <charset val="238"/>
    </font>
    <font>
      <b/>
      <sz val="14"/>
      <color theme="1"/>
      <name val="Cambria"/>
      <family val="1"/>
      <charset val="238"/>
      <scheme val="major"/>
    </font>
    <font>
      <b/>
      <sz val="16"/>
      <color theme="1"/>
      <name val="Cambria"/>
      <family val="1"/>
      <charset val="238"/>
      <scheme val="major"/>
    </font>
    <font>
      <b/>
      <sz val="9"/>
      <color rgb="FF0070C0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b/>
      <sz val="7"/>
      <color theme="9" tint="-0.249977111117893"/>
      <name val="Cambria"/>
      <family val="1"/>
      <charset val="238"/>
      <scheme val="major"/>
    </font>
    <font>
      <i/>
      <sz val="7"/>
      <name val="Cambria"/>
      <family val="1"/>
      <charset val="238"/>
      <scheme val="major"/>
    </font>
    <font>
      <sz val="7"/>
      <color rgb="FFFF0000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7"/>
      <name val="Cambria"/>
      <family val="1"/>
      <charset val="238"/>
      <scheme val="major"/>
    </font>
    <font>
      <b/>
      <u/>
      <sz val="7"/>
      <name val="Cambria"/>
      <family val="1"/>
      <charset val="238"/>
      <scheme val="major"/>
    </font>
    <font>
      <i/>
      <sz val="7"/>
      <color rgb="FFFF0000"/>
      <name val="Cambria"/>
      <family val="1"/>
      <charset val="238"/>
      <scheme val="major"/>
    </font>
    <font>
      <b/>
      <sz val="7"/>
      <color rgb="FF0070C0"/>
      <name val="Cambria"/>
      <family val="1"/>
      <charset val="238"/>
      <scheme val="major"/>
    </font>
    <font>
      <i/>
      <sz val="8"/>
      <name val="Cambria"/>
      <family val="1"/>
      <charset val="238"/>
      <scheme val="major"/>
    </font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sz val="7"/>
      <color theme="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11"/>
      <color rgb="FFFF0000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9"/>
      <color rgb="FFFF0000"/>
      <name val="Cambria"/>
      <family val="1"/>
      <charset val="238"/>
      <scheme val="major"/>
    </font>
    <font>
      <b/>
      <i/>
      <sz val="10"/>
      <color theme="1"/>
      <name val="Cambria"/>
      <family val="1"/>
      <charset val="238"/>
      <scheme val="major"/>
    </font>
    <font>
      <b/>
      <i/>
      <u/>
      <sz val="10"/>
      <color theme="1"/>
      <name val="Cambria"/>
      <family val="1"/>
      <charset val="238"/>
      <scheme val="major"/>
    </font>
    <font>
      <i/>
      <sz val="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4" fillId="0" borderId="0"/>
    <xf numFmtId="166" fontId="4" fillId="0" borderId="0"/>
    <xf numFmtId="164" fontId="4" fillId="0" borderId="0"/>
    <xf numFmtId="167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7" fillId="0" borderId="0"/>
    <xf numFmtId="0" fontId="7" fillId="0" borderId="0"/>
    <xf numFmtId="0" fontId="8" fillId="0" borderId="0"/>
    <xf numFmtId="168" fontId="8" fillId="0" borderId="0"/>
    <xf numFmtId="44" fontId="39" fillId="0" borderId="0" applyFont="0" applyFill="0" applyBorder="0" applyAlignment="0" applyProtection="0"/>
  </cellStyleXfs>
  <cellXfs count="61">
    <xf numFmtId="0" fontId="0" fillId="0" borderId="0" xfId="0"/>
    <xf numFmtId="0" fontId="26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0" fontId="22" fillId="0" borderId="0" xfId="0" applyFont="1"/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3" fillId="0" borderId="6" xfId="0" applyFont="1" applyBorder="1"/>
    <xf numFmtId="0" fontId="23" fillId="0" borderId="7" xfId="0" applyFont="1" applyBorder="1"/>
    <xf numFmtId="164" fontId="10" fillId="2" borderId="1" xfId="5" applyFont="1" applyFill="1" applyBorder="1" applyAlignment="1">
      <alignment horizontal="center" vertical="center"/>
    </xf>
    <xf numFmtId="164" fontId="28" fillId="2" borderId="1" xfId="5" applyFont="1" applyFill="1" applyBorder="1" applyAlignment="1">
      <alignment horizontal="center" vertical="center" wrapText="1"/>
    </xf>
    <xf numFmtId="0" fontId="24" fillId="2" borderId="1" xfId="9" applyFont="1" applyFill="1" applyBorder="1" applyAlignment="1">
      <alignment horizontal="center" vertical="center" wrapText="1"/>
    </xf>
    <xf numFmtId="164" fontId="30" fillId="2" borderId="2" xfId="5" applyFont="1" applyFill="1" applyBorder="1" applyAlignment="1">
      <alignment horizontal="center" vertical="center" wrapText="1"/>
    </xf>
    <xf numFmtId="44" fontId="10" fillId="2" borderId="1" xfId="5" applyNumberFormat="1" applyFont="1" applyFill="1" applyBorder="1" applyAlignment="1">
      <alignment horizontal="center" vertical="center" wrapText="1"/>
    </xf>
    <xf numFmtId="0" fontId="10" fillId="2" borderId="1" xfId="5" applyNumberFormat="1" applyFont="1" applyFill="1" applyBorder="1" applyAlignment="1">
      <alignment horizontal="center" vertical="center" wrapText="1"/>
    </xf>
    <xf numFmtId="0" fontId="10" fillId="2" borderId="2" xfId="5" applyNumberFormat="1" applyFont="1" applyFill="1" applyBorder="1" applyAlignment="1">
      <alignment horizontal="center" vertical="center" wrapText="1"/>
    </xf>
    <xf numFmtId="0" fontId="9" fillId="0" borderId="0" xfId="0" applyFont="1"/>
    <xf numFmtId="164" fontId="10" fillId="2" borderId="2" xfId="5" applyFont="1" applyFill="1" applyBorder="1" applyAlignment="1">
      <alignment horizontal="center" vertical="center"/>
    </xf>
    <xf numFmtId="164" fontId="10" fillId="2" borderId="10" xfId="5" applyFont="1" applyFill="1" applyBorder="1" applyAlignment="1">
      <alignment horizontal="center" vertical="center"/>
    </xf>
    <xf numFmtId="164" fontId="15" fillId="0" borderId="1" xfId="5" applyFont="1" applyBorder="1" applyAlignment="1">
      <alignment horizontal="center" vertical="center"/>
    </xf>
    <xf numFmtId="0" fontId="12" fillId="0" borderId="1" xfId="9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2" fillId="0" borderId="2" xfId="5" applyNumberFormat="1" applyFont="1" applyBorder="1" applyAlignment="1">
      <alignment horizontal="center" vertical="center"/>
    </xf>
    <xf numFmtId="0" fontId="1" fillId="0" borderId="0" xfId="0" applyFont="1"/>
    <xf numFmtId="0" fontId="13" fillId="0" borderId="1" xfId="9" applyFont="1" applyBorder="1" applyAlignment="1">
      <alignment vertical="center" wrapText="1"/>
    </xf>
    <xf numFmtId="0" fontId="0" fillId="2" borderId="1" xfId="0" applyFill="1" applyBorder="1"/>
    <xf numFmtId="0" fontId="16" fillId="2" borderId="1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4" fillId="0" borderId="9" xfId="0" applyFont="1" applyBorder="1"/>
    <xf numFmtId="0" fontId="16" fillId="0" borderId="0" xfId="0" applyFont="1" applyAlignment="1">
      <alignment horizontal="center" vertical="center"/>
    </xf>
    <xf numFmtId="44" fontId="0" fillId="0" borderId="0" xfId="0" applyNumberFormat="1"/>
    <xf numFmtId="44" fontId="12" fillId="0" borderId="1" xfId="13" applyFont="1" applyBorder="1" applyAlignment="1" applyProtection="1">
      <alignment vertical="center"/>
    </xf>
    <xf numFmtId="44" fontId="12" fillId="0" borderId="2" xfId="13" applyFont="1" applyBorder="1" applyAlignment="1" applyProtection="1">
      <alignment vertical="center"/>
    </xf>
    <xf numFmtId="44" fontId="17" fillId="0" borderId="13" xfId="13" applyFont="1" applyBorder="1" applyAlignment="1" applyProtection="1">
      <alignment horizontal="center" vertical="center"/>
    </xf>
    <xf numFmtId="9" fontId="40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2" borderId="10" xfId="5" applyNumberFormat="1" applyFont="1" applyFill="1" applyBorder="1" applyAlignment="1">
      <alignment horizontal="center" vertical="center" wrapText="1"/>
    </xf>
    <xf numFmtId="44" fontId="12" fillId="4" borderId="10" xfId="13" applyFont="1" applyFill="1" applyBorder="1" applyAlignment="1" applyProtection="1">
      <alignment horizontal="center" vertical="center"/>
      <protection locked="0"/>
    </xf>
    <xf numFmtId="0" fontId="11" fillId="2" borderId="14" xfId="5" applyNumberFormat="1" applyFont="1" applyFill="1" applyBorder="1" applyAlignment="1">
      <alignment horizontal="center" vertical="center" wrapText="1"/>
    </xf>
    <xf numFmtId="164" fontId="10" fillId="2" borderId="14" xfId="5" applyFont="1" applyFill="1" applyBorder="1" applyAlignment="1">
      <alignment horizontal="center" vertical="center"/>
    </xf>
    <xf numFmtId="164" fontId="12" fillId="4" borderId="14" xfId="3" applyNumberFormat="1" applyFont="1" applyFill="1" applyBorder="1" applyAlignment="1" applyProtection="1">
      <alignment horizontal="left" vertical="center" wrapText="1"/>
      <protection locked="0"/>
    </xf>
    <xf numFmtId="0" fontId="41" fillId="2" borderId="1" xfId="0" applyFont="1" applyFill="1" applyBorder="1" applyAlignment="1">
      <alignment horizontal="center" vertical="center" wrapText="1"/>
    </xf>
    <xf numFmtId="0" fontId="42" fillId="0" borderId="8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164" fontId="45" fillId="4" borderId="14" xfId="3" applyNumberFormat="1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46" fillId="0" borderId="0" xfId="0" applyFont="1" applyAlignment="1">
      <alignment horizontal="center" wrapText="1"/>
    </xf>
    <xf numFmtId="0" fontId="46" fillId="0" borderId="0" xfId="0" applyFont="1" applyAlignment="1">
      <alignment horizontal="center"/>
    </xf>
    <xf numFmtId="0" fontId="16" fillId="2" borderId="11" xfId="0" applyFont="1" applyFill="1" applyBorder="1" applyAlignment="1">
      <alignment horizontal="right" vertical="center"/>
    </xf>
    <xf numFmtId="0" fontId="16" fillId="2" borderId="12" xfId="0" applyFont="1" applyFill="1" applyBorder="1" applyAlignment="1">
      <alignment horizontal="right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27" fillId="2" borderId="0" xfId="0" applyFont="1" applyFill="1" applyAlignment="1">
      <alignment horizontal="center"/>
    </xf>
    <xf numFmtId="0" fontId="27" fillId="2" borderId="0" xfId="0" applyFont="1" applyFill="1" applyAlignment="1">
      <alignment horizontal="center" vertical="center"/>
    </xf>
    <xf numFmtId="0" fontId="16" fillId="3" borderId="7" xfId="0" applyFont="1" applyFill="1" applyBorder="1" applyAlignment="1">
      <alignment horizontal="center" wrapText="1"/>
    </xf>
    <xf numFmtId="0" fontId="16" fillId="3" borderId="7" xfId="0" applyFont="1" applyFill="1" applyBorder="1" applyAlignment="1">
      <alignment horizontal="center"/>
    </xf>
    <xf numFmtId="0" fontId="48" fillId="0" borderId="0" xfId="0" applyFont="1" applyAlignment="1">
      <alignment horizontal="center" wrapText="1"/>
    </xf>
  </cellXfs>
  <cellStyles count="14">
    <cellStyle name="Dziesiętny 2" xfId="1"/>
    <cellStyle name="Dziesiętny 3" xfId="2"/>
    <cellStyle name="Excel Built-in Comma" xfId="3"/>
    <cellStyle name="Excel Built-in Currency" xfId="4"/>
    <cellStyle name="Excel Built-in Normal" xfId="5"/>
    <cellStyle name="Excel_BuiltIn_Comma" xfId="6"/>
    <cellStyle name="Heading" xfId="7"/>
    <cellStyle name="Heading1" xfId="8"/>
    <cellStyle name="Normalny" xfId="0" builtinId="0"/>
    <cellStyle name="Normalny 2" xfId="9"/>
    <cellStyle name="Normalny 3" xfId="10"/>
    <cellStyle name="Result" xfId="11"/>
    <cellStyle name="Result2" xfId="12"/>
    <cellStyle name="Walutowy" xfId="1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442231</xdr:colOff>
      <xdr:row>0</xdr:row>
      <xdr:rowOff>136072</xdr:rowOff>
    </xdr:from>
    <xdr:to>
      <xdr:col>5</xdr:col>
      <xdr:colOff>289565</xdr:colOff>
      <xdr:row>4</xdr:row>
      <xdr:rowOff>170708</xdr:rowOff>
    </xdr:to>
    <xdr:pic>
      <xdr:nvPicPr>
        <xdr:cNvPr id="3" name="Obraz 2" descr="LogoUO light napis pl">
          <a:extLst>
            <a:ext uri="{FF2B5EF4-FFF2-40B4-BE49-F238E27FC236}">
              <a16:creationId xmlns:a16="http://schemas.microsoft.com/office/drawing/2014/main" id="{10854703-059F-4628-9E0F-062B344A9D9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5981" y="136072"/>
          <a:ext cx="2260334" cy="7966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="85" zoomScaleNormal="85" zoomScaleSheetLayoutView="100" zoomScalePageLayoutView="140" workbookViewId="0">
      <selection activeCell="I34" sqref="I34"/>
    </sheetView>
  </sheetViews>
  <sheetFormatPr defaultRowHeight="14.25"/>
  <cols>
    <col min="1" max="1" width="3.875" customWidth="1"/>
    <col min="2" max="2" width="41.125" customWidth="1"/>
    <col min="3" max="3" width="15.375" style="29" customWidth="1"/>
    <col min="4" max="4" width="19.5" customWidth="1"/>
    <col min="5" max="5" width="12" customWidth="1"/>
    <col min="6" max="6" width="9.625" style="30" customWidth="1"/>
    <col min="7" max="7" width="12" customWidth="1"/>
    <col min="8" max="8" width="18.125" customWidth="1"/>
    <col min="9" max="9" width="41.25" customWidth="1"/>
    <col min="10" max="10" width="19.625" customWidth="1"/>
  </cols>
  <sheetData>
    <row r="1" spans="1:9" ht="15" customHeight="1">
      <c r="A1" s="53"/>
      <c r="B1" s="53"/>
      <c r="C1" s="53"/>
      <c r="D1" s="53"/>
      <c r="E1" s="53"/>
      <c r="F1" s="53"/>
      <c r="G1" s="53"/>
      <c r="H1" s="53"/>
      <c r="I1" s="53"/>
    </row>
    <row r="2" spans="1:9" ht="15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ht="15" customHeight="1">
      <c r="A3" s="53"/>
      <c r="B3" s="53"/>
      <c r="C3" s="53"/>
      <c r="D3" s="53"/>
      <c r="E3" s="53"/>
      <c r="F3" s="53"/>
      <c r="G3" s="53"/>
      <c r="H3" s="53"/>
      <c r="I3" s="53"/>
    </row>
    <row r="4" spans="1:9" ht="15" customHeight="1">
      <c r="A4" s="53"/>
      <c r="B4" s="53"/>
      <c r="C4" s="53"/>
      <c r="D4" s="53"/>
      <c r="E4" s="53"/>
      <c r="F4" s="53"/>
      <c r="G4" s="53"/>
      <c r="H4" s="53"/>
      <c r="I4" s="53"/>
    </row>
    <row r="5" spans="1:9" ht="15" customHeight="1">
      <c r="A5" s="53"/>
      <c r="B5" s="53"/>
      <c r="C5" s="53"/>
      <c r="D5" s="53"/>
      <c r="E5" s="53"/>
      <c r="F5" s="53"/>
      <c r="G5" s="53"/>
      <c r="H5" s="53"/>
      <c r="I5" s="53"/>
    </row>
    <row r="6" spans="1:9" ht="1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18.75">
      <c r="A7" s="54"/>
      <c r="B7" s="54"/>
      <c r="C7" s="1"/>
      <c r="D7" s="2"/>
      <c r="E7" s="2"/>
      <c r="F7" s="2"/>
      <c r="G7" s="2"/>
      <c r="H7" s="2"/>
      <c r="I7" s="2"/>
    </row>
    <row r="8" spans="1:9" ht="18">
      <c r="A8" s="55" t="s">
        <v>34</v>
      </c>
      <c r="B8" s="55"/>
      <c r="C8" s="55"/>
      <c r="D8" s="55"/>
      <c r="E8" s="55"/>
      <c r="F8" s="55"/>
      <c r="G8" s="55"/>
      <c r="H8" s="55"/>
      <c r="I8" s="55"/>
    </row>
    <row r="9" spans="1:9" ht="24.75" customHeight="1">
      <c r="A9" s="52" t="s">
        <v>12</v>
      </c>
      <c r="B9" s="52"/>
      <c r="C9" s="52"/>
      <c r="D9" s="52"/>
      <c r="E9" s="52"/>
      <c r="F9" s="52"/>
      <c r="G9" s="52"/>
      <c r="H9" s="52"/>
      <c r="I9" s="52"/>
    </row>
    <row r="10" spans="1:9" ht="18" customHeight="1">
      <c r="A10" s="56"/>
      <c r="B10" s="56"/>
      <c r="C10" s="56"/>
      <c r="D10" s="56"/>
      <c r="E10" s="56"/>
      <c r="F10" s="56"/>
      <c r="G10" s="56"/>
      <c r="H10" s="56"/>
      <c r="I10" s="56"/>
    </row>
    <row r="11" spans="1:9" ht="15" customHeight="1">
      <c r="A11" s="3"/>
      <c r="B11" s="4"/>
      <c r="C11" s="5"/>
      <c r="D11" s="4"/>
      <c r="E11" s="4"/>
      <c r="F11" s="4"/>
      <c r="G11" s="4"/>
      <c r="H11" s="4"/>
      <c r="I11" s="4"/>
    </row>
    <row r="12" spans="1:9" ht="15" customHeight="1">
      <c r="A12" s="57" t="s">
        <v>35</v>
      </c>
      <c r="B12" s="57"/>
      <c r="C12" s="57"/>
      <c r="D12" s="57"/>
      <c r="E12" s="57"/>
      <c r="F12" s="57"/>
      <c r="G12" s="57"/>
      <c r="H12" s="57"/>
      <c r="I12" s="57"/>
    </row>
    <row r="13" spans="1:9" ht="15" customHeight="1">
      <c r="A13" s="57"/>
      <c r="B13" s="57"/>
      <c r="C13" s="57"/>
      <c r="D13" s="57"/>
      <c r="E13" s="57"/>
      <c r="F13" s="57"/>
      <c r="G13" s="57"/>
      <c r="H13" s="57"/>
      <c r="I13" s="57"/>
    </row>
    <row r="14" spans="1:9" ht="15" customHeight="1" thickBot="1">
      <c r="A14" s="6"/>
      <c r="B14" s="6"/>
      <c r="C14" s="6"/>
      <c r="D14" s="6"/>
      <c r="E14" s="6"/>
      <c r="F14" s="6"/>
      <c r="G14" s="6"/>
      <c r="H14" s="6"/>
      <c r="I14" s="6"/>
    </row>
    <row r="15" spans="1:9" ht="18" customHeight="1" thickBot="1">
      <c r="A15" s="6"/>
      <c r="B15" s="6"/>
      <c r="C15" s="6"/>
      <c r="D15" s="6"/>
      <c r="E15" s="49" t="s">
        <v>10</v>
      </c>
      <c r="F15" s="50"/>
      <c r="G15" s="50"/>
      <c r="H15" s="50"/>
      <c r="I15" s="51"/>
    </row>
    <row r="16" spans="1:9" ht="28.5">
      <c r="A16" s="58" t="s">
        <v>29</v>
      </c>
      <c r="B16" s="59"/>
      <c r="C16" s="59"/>
      <c r="D16" s="59"/>
      <c r="E16" s="7"/>
      <c r="F16" s="8"/>
      <c r="G16" s="8"/>
      <c r="H16" s="8"/>
      <c r="I16" s="41" t="s">
        <v>11</v>
      </c>
    </row>
    <row r="17" spans="1:10" s="16" customFormat="1" ht="116.25" customHeight="1">
      <c r="A17" s="9" t="s">
        <v>0</v>
      </c>
      <c r="B17" s="10" t="s">
        <v>13</v>
      </c>
      <c r="C17" s="11" t="s">
        <v>27</v>
      </c>
      <c r="D17" s="12" t="s">
        <v>14</v>
      </c>
      <c r="E17" s="35" t="s">
        <v>20</v>
      </c>
      <c r="F17" s="13" t="s">
        <v>19</v>
      </c>
      <c r="G17" s="14" t="s">
        <v>15</v>
      </c>
      <c r="H17" s="15" t="s">
        <v>4</v>
      </c>
      <c r="I17" s="37" t="s">
        <v>16</v>
      </c>
      <c r="J17" s="40" t="s">
        <v>28</v>
      </c>
    </row>
    <row r="18" spans="1:10" s="16" customFormat="1" ht="15" customHeight="1">
      <c r="A18" s="9" t="s">
        <v>2</v>
      </c>
      <c r="B18" s="9" t="s">
        <v>3</v>
      </c>
      <c r="C18" s="9">
        <v>3</v>
      </c>
      <c r="D18" s="17">
        <v>4</v>
      </c>
      <c r="E18" s="18">
        <v>6</v>
      </c>
      <c r="F18" s="9" t="s">
        <v>17</v>
      </c>
      <c r="G18" s="9">
        <v>8</v>
      </c>
      <c r="H18" s="17" t="s">
        <v>18</v>
      </c>
      <c r="I18" s="38">
        <v>10</v>
      </c>
      <c r="J18" s="42">
        <v>11</v>
      </c>
    </row>
    <row r="19" spans="1:10" s="23" customFormat="1" ht="85.5" customHeight="1">
      <c r="A19" s="19">
        <v>1</v>
      </c>
      <c r="B19" s="20" t="s">
        <v>22</v>
      </c>
      <c r="C19" s="21">
        <v>1</v>
      </c>
      <c r="D19" s="22" t="s">
        <v>21</v>
      </c>
      <c r="E19" s="36"/>
      <c r="F19" s="31">
        <f t="shared" ref="F19:F29" si="0">C19*ROUND(E19,2)</f>
        <v>0</v>
      </c>
      <c r="G19" s="34"/>
      <c r="H19" s="32">
        <f>IF(G19="",0,IF(G19="ZW.",F19,ROUND(F19*G19,2)+F19))</f>
        <v>0</v>
      </c>
      <c r="I19" s="39"/>
      <c r="J19" s="44">
        <v>270</v>
      </c>
    </row>
    <row r="20" spans="1:10" s="23" customFormat="1" ht="71.25" customHeight="1">
      <c r="A20" s="19">
        <v>2</v>
      </c>
      <c r="B20" s="24" t="s">
        <v>30</v>
      </c>
      <c r="C20" s="21">
        <v>1</v>
      </c>
      <c r="D20" s="22" t="s">
        <v>21</v>
      </c>
      <c r="E20" s="36"/>
      <c r="F20" s="31">
        <f t="shared" si="0"/>
        <v>0</v>
      </c>
      <c r="G20" s="34"/>
      <c r="H20" s="32">
        <f t="shared" ref="H20:H29" si="1">IF(G20="",0,IF(G20="ZW.",F20,ROUND(F20*G20,2)+F20))</f>
        <v>0</v>
      </c>
      <c r="I20" s="43"/>
      <c r="J20" s="44">
        <v>49</v>
      </c>
    </row>
    <row r="21" spans="1:10" s="23" customFormat="1" ht="79.5" customHeight="1">
      <c r="A21" s="19">
        <v>3</v>
      </c>
      <c r="B21" s="24" t="s">
        <v>26</v>
      </c>
      <c r="C21" s="21">
        <v>1</v>
      </c>
      <c r="D21" s="22" t="s">
        <v>23</v>
      </c>
      <c r="E21" s="36"/>
      <c r="F21" s="31">
        <f t="shared" si="0"/>
        <v>0</v>
      </c>
      <c r="G21" s="34"/>
      <c r="H21" s="32">
        <f t="shared" si="1"/>
        <v>0</v>
      </c>
      <c r="I21" s="39"/>
      <c r="J21" s="44">
        <v>7</v>
      </c>
    </row>
    <row r="22" spans="1:10" s="23" customFormat="1" ht="91.5" customHeight="1">
      <c r="A22" s="19">
        <v>4</v>
      </c>
      <c r="B22" s="20" t="s">
        <v>31</v>
      </c>
      <c r="C22" s="21">
        <v>1</v>
      </c>
      <c r="D22" s="22" t="s">
        <v>24</v>
      </c>
      <c r="E22" s="36"/>
      <c r="F22" s="31">
        <f t="shared" si="0"/>
        <v>0</v>
      </c>
      <c r="G22" s="34"/>
      <c r="H22" s="32">
        <f t="shared" si="1"/>
        <v>0</v>
      </c>
      <c r="I22" s="39"/>
      <c r="J22" s="44">
        <v>34</v>
      </c>
    </row>
    <row r="23" spans="1:10" s="23" customFormat="1" ht="141" customHeight="1">
      <c r="A23" s="19">
        <v>5</v>
      </c>
      <c r="B23" s="20" t="s">
        <v>5</v>
      </c>
      <c r="C23" s="21">
        <v>1</v>
      </c>
      <c r="D23" s="22" t="s">
        <v>1</v>
      </c>
      <c r="E23" s="36"/>
      <c r="F23" s="31">
        <f t="shared" si="0"/>
        <v>0</v>
      </c>
      <c r="G23" s="34"/>
      <c r="H23" s="32">
        <f t="shared" si="1"/>
        <v>0</v>
      </c>
      <c r="I23" s="39"/>
      <c r="J23" s="44">
        <v>114</v>
      </c>
    </row>
    <row r="24" spans="1:10" s="23" customFormat="1" ht="120.75" customHeight="1">
      <c r="A24" s="19">
        <v>6</v>
      </c>
      <c r="B24" s="20" t="s">
        <v>6</v>
      </c>
      <c r="C24" s="21">
        <v>1</v>
      </c>
      <c r="D24" s="22" t="s">
        <v>1</v>
      </c>
      <c r="E24" s="36"/>
      <c r="F24" s="31">
        <f t="shared" si="0"/>
        <v>0</v>
      </c>
      <c r="G24" s="34"/>
      <c r="H24" s="32">
        <f t="shared" si="1"/>
        <v>0</v>
      </c>
      <c r="I24" s="39"/>
      <c r="J24" s="44">
        <v>190</v>
      </c>
    </row>
    <row r="25" spans="1:10" s="23" customFormat="1" ht="168" customHeight="1">
      <c r="A25" s="19">
        <v>7</v>
      </c>
      <c r="B25" s="20" t="s">
        <v>7</v>
      </c>
      <c r="C25" s="21">
        <v>1</v>
      </c>
      <c r="D25" s="22" t="s">
        <v>1</v>
      </c>
      <c r="E25" s="36"/>
      <c r="F25" s="31">
        <f t="shared" si="0"/>
        <v>0</v>
      </c>
      <c r="G25" s="34"/>
      <c r="H25" s="32">
        <f t="shared" si="1"/>
        <v>0</v>
      </c>
      <c r="I25" s="39"/>
      <c r="J25" s="44">
        <v>28</v>
      </c>
    </row>
    <row r="26" spans="1:10" s="23" customFormat="1" ht="162" customHeight="1">
      <c r="A26" s="19">
        <v>8</v>
      </c>
      <c r="B26" s="20" t="s">
        <v>9</v>
      </c>
      <c r="C26" s="21">
        <v>1</v>
      </c>
      <c r="D26" s="22" t="s">
        <v>1</v>
      </c>
      <c r="E26" s="36"/>
      <c r="F26" s="31">
        <f t="shared" si="0"/>
        <v>0</v>
      </c>
      <c r="G26" s="34"/>
      <c r="H26" s="32">
        <f t="shared" si="1"/>
        <v>0</v>
      </c>
      <c r="I26" s="39"/>
      <c r="J26" s="44">
        <v>6</v>
      </c>
    </row>
    <row r="27" spans="1:10" s="23" customFormat="1" ht="193.5" customHeight="1">
      <c r="A27" s="19">
        <v>9</v>
      </c>
      <c r="B27" s="20" t="s">
        <v>32</v>
      </c>
      <c r="C27" s="21">
        <v>1</v>
      </c>
      <c r="D27" s="22" t="s">
        <v>1</v>
      </c>
      <c r="E27" s="36"/>
      <c r="F27" s="31">
        <f t="shared" si="0"/>
        <v>0</v>
      </c>
      <c r="G27" s="34"/>
      <c r="H27" s="32">
        <f t="shared" si="1"/>
        <v>0</v>
      </c>
      <c r="I27" s="39"/>
      <c r="J27" s="44">
        <v>5</v>
      </c>
    </row>
    <row r="28" spans="1:10" s="23" customFormat="1" ht="77.25" customHeight="1">
      <c r="A28" s="19">
        <v>10</v>
      </c>
      <c r="B28" s="20" t="s">
        <v>8</v>
      </c>
      <c r="C28" s="21">
        <v>1</v>
      </c>
      <c r="D28" s="22" t="s">
        <v>25</v>
      </c>
      <c r="E28" s="36"/>
      <c r="F28" s="31">
        <f t="shared" si="0"/>
        <v>0</v>
      </c>
      <c r="G28" s="34"/>
      <c r="H28" s="32">
        <f t="shared" si="1"/>
        <v>0</v>
      </c>
      <c r="I28" s="39"/>
      <c r="J28" s="44">
        <v>140</v>
      </c>
    </row>
    <row r="29" spans="1:10" s="23" customFormat="1" ht="92.25" customHeight="1">
      <c r="A29" s="19">
        <v>11</v>
      </c>
      <c r="B29" s="20" t="s">
        <v>33</v>
      </c>
      <c r="C29" s="21">
        <v>1</v>
      </c>
      <c r="D29" s="22" t="s">
        <v>25</v>
      </c>
      <c r="E29" s="36"/>
      <c r="F29" s="31">
        <f t="shared" si="0"/>
        <v>0</v>
      </c>
      <c r="G29" s="34"/>
      <c r="H29" s="32">
        <f t="shared" si="1"/>
        <v>0</v>
      </c>
      <c r="I29" s="43"/>
      <c r="J29" s="44">
        <v>65</v>
      </c>
    </row>
    <row r="30" spans="1:10" ht="15" thickBot="1">
      <c r="A30" s="25"/>
      <c r="B30" s="26"/>
      <c r="C30" s="26"/>
      <c r="D30" s="27"/>
      <c r="E30" s="47"/>
      <c r="F30" s="48"/>
      <c r="G30" s="48"/>
      <c r="H30" s="33">
        <f>ROUND(SUM(H19:H29),2)</f>
        <v>0</v>
      </c>
      <c r="I30" s="28"/>
    </row>
    <row r="32" spans="1:10" ht="26.25" customHeight="1">
      <c r="A32" s="45" t="s">
        <v>36</v>
      </c>
      <c r="B32" s="46"/>
      <c r="C32" s="46"/>
      <c r="D32" s="46"/>
      <c r="E32" s="46"/>
      <c r="F32" s="46"/>
      <c r="G32" s="46"/>
      <c r="H32" s="46"/>
      <c r="I32" s="46"/>
    </row>
    <row r="34" spans="9:9" ht="45">
      <c r="I34" s="60" t="s">
        <v>37</v>
      </c>
    </row>
  </sheetData>
  <mergeCells count="10">
    <mergeCell ref="A32:I32"/>
    <mergeCell ref="E30:G30"/>
    <mergeCell ref="E15:I15"/>
    <mergeCell ref="A9:I9"/>
    <mergeCell ref="A1:I6"/>
    <mergeCell ref="A7:B7"/>
    <mergeCell ref="A8:I8"/>
    <mergeCell ref="A10:I10"/>
    <mergeCell ref="A12:I13"/>
    <mergeCell ref="A16:D16"/>
  </mergeCells>
  <dataValidations count="1">
    <dataValidation type="list" allowBlank="1" showInputMessage="1" showErrorMessage="1" sqref="G19:G29">
      <formula1>"23%,8%,5%,0%,ZW."</formula1>
    </dataValidation>
  </dataValidations>
  <pageMargins left="0.70866141732283472" right="0.70625000000000004" top="0.74803149606299213" bottom="0.74803149606299213" header="0.31496062992125984" footer="0.31496062992125984"/>
  <pageSetup paperSize="9" scale="43" orientation="landscape" r:id="rId1"/>
  <headerFooter>
    <oddHeader>&amp;RZałącznik nr 1 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Art. higieniczne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R</dc:creator>
  <cp:lastModifiedBy>Marzena Tęgosik</cp:lastModifiedBy>
  <cp:lastPrinted>2023-08-25T07:47:09Z</cp:lastPrinted>
  <dcterms:created xsi:type="dcterms:W3CDTF">2017-06-08T09:31:45Z</dcterms:created>
  <dcterms:modified xsi:type="dcterms:W3CDTF">2023-08-25T07:47:10Z</dcterms:modified>
</cp:coreProperties>
</file>