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pgk wolsztyn\"/>
    </mc:Choice>
  </mc:AlternateContent>
  <xr:revisionPtr revIDLastSave="0" documentId="13_ncr:1_{EFC7EB36-0805-4FD4-8A46-6568667B1709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biekty i budynki" sheetId="2" r:id="rId4"/>
  </sheets>
  <definedNames>
    <definedName name="_xlnm._FilterDatabase" localSheetId="3" hidden="1">'Zużycie obiekty i budynki'!$A$9:$AD$232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2" l="1"/>
  <c r="O11" i="2" s="1"/>
  <c r="Q11" i="2"/>
  <c r="R11" i="2"/>
  <c r="S11" i="2"/>
  <c r="P12" i="2"/>
  <c r="Q12" i="2"/>
  <c r="R12" i="2"/>
  <c r="S12" i="2"/>
  <c r="O13" i="2"/>
  <c r="P13" i="2"/>
  <c r="Q13" i="2"/>
  <c r="R13" i="2"/>
  <c r="S13" i="2"/>
  <c r="P14" i="2"/>
  <c r="Q14" i="2"/>
  <c r="R14" i="2"/>
  <c r="S14" i="2"/>
  <c r="P15" i="2"/>
  <c r="Q15" i="2"/>
  <c r="O15" i="2" s="1"/>
  <c r="R15" i="2"/>
  <c r="S15" i="2"/>
  <c r="P16" i="2"/>
  <c r="Q16" i="2"/>
  <c r="R16" i="2"/>
  <c r="S16" i="2"/>
  <c r="P17" i="2"/>
  <c r="Q17" i="2"/>
  <c r="R17" i="2"/>
  <c r="S17" i="2"/>
  <c r="P18" i="2"/>
  <c r="Q18" i="2"/>
  <c r="R18" i="2"/>
  <c r="S18" i="2"/>
  <c r="P19" i="2"/>
  <c r="Q19" i="2"/>
  <c r="R19" i="2"/>
  <c r="S19" i="2"/>
  <c r="P20" i="2"/>
  <c r="Q20" i="2"/>
  <c r="R20" i="2"/>
  <c r="S20" i="2"/>
  <c r="P21" i="2"/>
  <c r="Q21" i="2"/>
  <c r="O21" i="2" s="1"/>
  <c r="R21" i="2"/>
  <c r="S21" i="2"/>
  <c r="P22" i="2"/>
  <c r="Q22" i="2"/>
  <c r="R22" i="2"/>
  <c r="S22" i="2"/>
  <c r="P23" i="2"/>
  <c r="O23" i="2" s="1"/>
  <c r="Q23" i="2"/>
  <c r="R23" i="2"/>
  <c r="S23" i="2"/>
  <c r="P24" i="2"/>
  <c r="O24" i="2" s="1"/>
  <c r="Q24" i="2"/>
  <c r="R24" i="2"/>
  <c r="S24" i="2"/>
  <c r="P25" i="2"/>
  <c r="Q25" i="2"/>
  <c r="R25" i="2"/>
  <c r="S25" i="2"/>
  <c r="P26" i="2"/>
  <c r="O26" i="2" s="1"/>
  <c r="Q26" i="2"/>
  <c r="R26" i="2"/>
  <c r="S26" i="2"/>
  <c r="P27" i="2"/>
  <c r="Q27" i="2"/>
  <c r="R27" i="2"/>
  <c r="S27" i="2"/>
  <c r="P28" i="2"/>
  <c r="O28" i="2" s="1"/>
  <c r="Q28" i="2"/>
  <c r="R28" i="2"/>
  <c r="S28" i="2"/>
  <c r="P29" i="2"/>
  <c r="Q29" i="2"/>
  <c r="R29" i="2"/>
  <c r="S29" i="2"/>
  <c r="P30" i="2"/>
  <c r="Q30" i="2"/>
  <c r="R30" i="2"/>
  <c r="S30" i="2"/>
  <c r="P31" i="2"/>
  <c r="Q31" i="2"/>
  <c r="O31" i="2" s="1"/>
  <c r="R31" i="2"/>
  <c r="S31" i="2"/>
  <c r="P32" i="2"/>
  <c r="O32" i="2" s="1"/>
  <c r="Q32" i="2"/>
  <c r="R32" i="2"/>
  <c r="S32" i="2"/>
  <c r="P33" i="2"/>
  <c r="Q33" i="2"/>
  <c r="R33" i="2"/>
  <c r="S33" i="2"/>
  <c r="P34" i="2"/>
  <c r="O34" i="2" s="1"/>
  <c r="Q34" i="2"/>
  <c r="R34" i="2"/>
  <c r="S34" i="2"/>
  <c r="P35" i="2"/>
  <c r="Q35" i="2"/>
  <c r="R35" i="2"/>
  <c r="S35" i="2"/>
  <c r="P36" i="2"/>
  <c r="O36" i="2" s="1"/>
  <c r="Q36" i="2"/>
  <c r="R36" i="2"/>
  <c r="S36" i="2"/>
  <c r="P37" i="2"/>
  <c r="Q37" i="2"/>
  <c r="R37" i="2"/>
  <c r="S37" i="2"/>
  <c r="P38" i="2"/>
  <c r="Q38" i="2"/>
  <c r="R38" i="2"/>
  <c r="S38" i="2"/>
  <c r="P39" i="2"/>
  <c r="O39" i="2" s="1"/>
  <c r="Q39" i="2"/>
  <c r="R39" i="2"/>
  <c r="S39" i="2"/>
  <c r="P40" i="2"/>
  <c r="Q40" i="2"/>
  <c r="R40" i="2"/>
  <c r="S40" i="2"/>
  <c r="P41" i="2"/>
  <c r="Q41" i="2"/>
  <c r="R41" i="2"/>
  <c r="S41" i="2"/>
  <c r="P42" i="2"/>
  <c r="Q42" i="2"/>
  <c r="R42" i="2"/>
  <c r="S42" i="2"/>
  <c r="P43" i="2"/>
  <c r="Q43" i="2"/>
  <c r="R43" i="2"/>
  <c r="S43" i="2"/>
  <c r="P44" i="2"/>
  <c r="Q44" i="2"/>
  <c r="R44" i="2"/>
  <c r="S44" i="2"/>
  <c r="P45" i="2"/>
  <c r="Q45" i="2"/>
  <c r="O45" i="2" s="1"/>
  <c r="R45" i="2"/>
  <c r="S45" i="2"/>
  <c r="P46" i="2"/>
  <c r="Q46" i="2"/>
  <c r="R46" i="2"/>
  <c r="S46" i="2"/>
  <c r="P47" i="2"/>
  <c r="O47" i="2" s="1"/>
  <c r="Q47" i="2"/>
  <c r="R47" i="2"/>
  <c r="S47" i="2"/>
  <c r="P48" i="2"/>
  <c r="Q48" i="2"/>
  <c r="R48" i="2"/>
  <c r="S48" i="2"/>
  <c r="P49" i="2"/>
  <c r="O49" i="2" s="1"/>
  <c r="Q49" i="2"/>
  <c r="R49" i="2"/>
  <c r="S49" i="2"/>
  <c r="P50" i="2"/>
  <c r="Q50" i="2"/>
  <c r="R50" i="2"/>
  <c r="S50" i="2"/>
  <c r="P51" i="2"/>
  <c r="O51" i="2" s="1"/>
  <c r="Q51" i="2"/>
  <c r="R51" i="2"/>
  <c r="S51" i="2"/>
  <c r="P52" i="2"/>
  <c r="Q52" i="2"/>
  <c r="R52" i="2"/>
  <c r="S52" i="2"/>
  <c r="P53" i="2"/>
  <c r="Q53" i="2"/>
  <c r="R53" i="2"/>
  <c r="S53" i="2"/>
  <c r="P54" i="2"/>
  <c r="Q54" i="2"/>
  <c r="O54" i="2" s="1"/>
  <c r="R54" i="2"/>
  <c r="S54" i="2"/>
  <c r="O55" i="2"/>
  <c r="P55" i="2"/>
  <c r="Q55" i="2"/>
  <c r="R55" i="2"/>
  <c r="S55" i="2"/>
  <c r="P56" i="2"/>
  <c r="Q56" i="2"/>
  <c r="R56" i="2"/>
  <c r="S56" i="2"/>
  <c r="P57" i="2"/>
  <c r="O57" i="2" s="1"/>
  <c r="Q57" i="2"/>
  <c r="R57" i="2"/>
  <c r="S57" i="2"/>
  <c r="P58" i="2"/>
  <c r="Q58" i="2"/>
  <c r="R58" i="2"/>
  <c r="S58" i="2"/>
  <c r="P59" i="2"/>
  <c r="O59" i="2" s="1"/>
  <c r="Q59" i="2"/>
  <c r="R59" i="2"/>
  <c r="S59" i="2"/>
  <c r="P60" i="2"/>
  <c r="Q60" i="2"/>
  <c r="R60" i="2"/>
  <c r="S60" i="2"/>
  <c r="P61" i="2"/>
  <c r="Q61" i="2"/>
  <c r="R61" i="2"/>
  <c r="S61" i="2"/>
  <c r="P62" i="2"/>
  <c r="Q62" i="2"/>
  <c r="R62" i="2"/>
  <c r="S62" i="2"/>
  <c r="O63" i="2"/>
  <c r="P63" i="2"/>
  <c r="Q63" i="2"/>
  <c r="R63" i="2"/>
  <c r="S63" i="2"/>
  <c r="P64" i="2"/>
  <c r="Q64" i="2"/>
  <c r="R64" i="2"/>
  <c r="S64" i="2"/>
  <c r="P65" i="2"/>
  <c r="Q65" i="2"/>
  <c r="R65" i="2"/>
  <c r="S65" i="2"/>
  <c r="P66" i="2"/>
  <c r="Q66" i="2"/>
  <c r="R66" i="2"/>
  <c r="S66" i="2"/>
  <c r="P67" i="2"/>
  <c r="O67" i="2" s="1"/>
  <c r="Q67" i="2"/>
  <c r="R67" i="2"/>
  <c r="S67" i="2"/>
  <c r="P68" i="2"/>
  <c r="Q68" i="2"/>
  <c r="R68" i="2"/>
  <c r="S68" i="2"/>
  <c r="P69" i="2"/>
  <c r="Q69" i="2"/>
  <c r="R69" i="2"/>
  <c r="S69" i="2"/>
  <c r="P70" i="2"/>
  <c r="Q70" i="2"/>
  <c r="R70" i="2"/>
  <c r="S70" i="2"/>
  <c r="P71" i="2"/>
  <c r="Q71" i="2"/>
  <c r="R71" i="2"/>
  <c r="O71" i="2" s="1"/>
  <c r="S71" i="2"/>
  <c r="P72" i="2"/>
  <c r="Q72" i="2"/>
  <c r="R72" i="2"/>
  <c r="S72" i="2"/>
  <c r="P73" i="2"/>
  <c r="Q73" i="2"/>
  <c r="R73" i="2"/>
  <c r="S73" i="2"/>
  <c r="P74" i="2"/>
  <c r="Q74" i="2"/>
  <c r="R74" i="2"/>
  <c r="S74" i="2"/>
  <c r="P75" i="2"/>
  <c r="Q75" i="2"/>
  <c r="R75" i="2"/>
  <c r="S75" i="2"/>
  <c r="P76" i="2"/>
  <c r="Q76" i="2"/>
  <c r="R76" i="2"/>
  <c r="S76" i="2"/>
  <c r="P77" i="2"/>
  <c r="Q77" i="2"/>
  <c r="R77" i="2"/>
  <c r="S77" i="2"/>
  <c r="P78" i="2"/>
  <c r="Q78" i="2"/>
  <c r="O78" i="2" s="1"/>
  <c r="R78" i="2"/>
  <c r="S78" i="2"/>
  <c r="P79" i="2"/>
  <c r="Q79" i="2"/>
  <c r="O79" i="2" s="1"/>
  <c r="R79" i="2"/>
  <c r="S79" i="2"/>
  <c r="P80" i="2"/>
  <c r="O80" i="2" s="1"/>
  <c r="Q80" i="2"/>
  <c r="R80" i="2"/>
  <c r="S80" i="2"/>
  <c r="P81" i="2"/>
  <c r="Q81" i="2"/>
  <c r="R81" i="2"/>
  <c r="S81" i="2"/>
  <c r="P82" i="2"/>
  <c r="O82" i="2" s="1"/>
  <c r="Q82" i="2"/>
  <c r="R82" i="2"/>
  <c r="S82" i="2"/>
  <c r="P83" i="2"/>
  <c r="Q83" i="2"/>
  <c r="R83" i="2"/>
  <c r="S83" i="2"/>
  <c r="P84" i="2"/>
  <c r="O84" i="2" s="1"/>
  <c r="Q84" i="2"/>
  <c r="R84" i="2"/>
  <c r="S84" i="2"/>
  <c r="P85" i="2"/>
  <c r="Q85" i="2"/>
  <c r="O85" i="2" s="1"/>
  <c r="R85" i="2"/>
  <c r="S85" i="2"/>
  <c r="P86" i="2"/>
  <c r="Q86" i="2"/>
  <c r="R86" i="2"/>
  <c r="S86" i="2"/>
  <c r="P87" i="2"/>
  <c r="O87" i="2" s="1"/>
  <c r="Q87" i="2"/>
  <c r="R87" i="2"/>
  <c r="S87" i="2"/>
  <c r="P88" i="2"/>
  <c r="O88" i="2" s="1"/>
  <c r="Q88" i="2"/>
  <c r="R88" i="2"/>
  <c r="S88" i="2"/>
  <c r="P89" i="2"/>
  <c r="Q89" i="2"/>
  <c r="R89" i="2"/>
  <c r="S89" i="2"/>
  <c r="P90" i="2"/>
  <c r="O90" i="2" s="1"/>
  <c r="Q90" i="2"/>
  <c r="R90" i="2"/>
  <c r="S90" i="2"/>
  <c r="P91" i="2"/>
  <c r="Q91" i="2"/>
  <c r="R91" i="2"/>
  <c r="S91" i="2"/>
  <c r="P92" i="2"/>
  <c r="O92" i="2" s="1"/>
  <c r="Q92" i="2"/>
  <c r="R92" i="2"/>
  <c r="S92" i="2"/>
  <c r="P93" i="2"/>
  <c r="Q93" i="2"/>
  <c r="R93" i="2"/>
  <c r="S93" i="2"/>
  <c r="P94" i="2"/>
  <c r="Q94" i="2"/>
  <c r="R94" i="2"/>
  <c r="S94" i="2"/>
  <c r="P95" i="2"/>
  <c r="Q95" i="2"/>
  <c r="O95" i="2" s="1"/>
  <c r="R95" i="2"/>
  <c r="S95" i="2"/>
  <c r="P96" i="2"/>
  <c r="Q96" i="2"/>
  <c r="R96" i="2"/>
  <c r="S96" i="2"/>
  <c r="P97" i="2"/>
  <c r="Q97" i="2"/>
  <c r="R97" i="2"/>
  <c r="S97" i="2"/>
  <c r="P98" i="2"/>
  <c r="O98" i="2" s="1"/>
  <c r="Q98" i="2"/>
  <c r="R98" i="2"/>
  <c r="S98" i="2"/>
  <c r="P99" i="2"/>
  <c r="Q99" i="2"/>
  <c r="R99" i="2"/>
  <c r="S99" i="2"/>
  <c r="P100" i="2"/>
  <c r="O100" i="2" s="1"/>
  <c r="Q100" i="2"/>
  <c r="R100" i="2"/>
  <c r="S100" i="2"/>
  <c r="P101" i="2"/>
  <c r="Q101" i="2"/>
  <c r="R101" i="2"/>
  <c r="S101" i="2"/>
  <c r="P102" i="2"/>
  <c r="Q102" i="2"/>
  <c r="R102" i="2"/>
  <c r="S102" i="2"/>
  <c r="P103" i="2"/>
  <c r="O103" i="2" s="1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O111" i="2" s="1"/>
  <c r="Q111" i="2"/>
  <c r="R111" i="2"/>
  <c r="S111" i="2"/>
  <c r="P112" i="2"/>
  <c r="Q112" i="2"/>
  <c r="R112" i="2"/>
  <c r="S112" i="2"/>
  <c r="P113" i="2"/>
  <c r="O113" i="2" s="1"/>
  <c r="Q113" i="2"/>
  <c r="R113" i="2"/>
  <c r="S113" i="2"/>
  <c r="P114" i="2"/>
  <c r="Q114" i="2"/>
  <c r="R114" i="2"/>
  <c r="S114" i="2"/>
  <c r="P115" i="2"/>
  <c r="O115" i="2" s="1"/>
  <c r="Q115" i="2"/>
  <c r="R115" i="2"/>
  <c r="S115" i="2"/>
  <c r="P116" i="2"/>
  <c r="Q116" i="2"/>
  <c r="R116" i="2"/>
  <c r="S116" i="2"/>
  <c r="P117" i="2"/>
  <c r="O117" i="2" s="1"/>
  <c r="Q117" i="2"/>
  <c r="R117" i="2"/>
  <c r="S117" i="2"/>
  <c r="P118" i="2"/>
  <c r="Q118" i="2"/>
  <c r="O118" i="2" s="1"/>
  <c r="R118" i="2"/>
  <c r="S118" i="2"/>
  <c r="O119" i="2"/>
  <c r="P119" i="2"/>
  <c r="Q119" i="2"/>
  <c r="R119" i="2"/>
  <c r="S119" i="2"/>
  <c r="P120" i="2"/>
  <c r="Q120" i="2"/>
  <c r="R120" i="2"/>
  <c r="S120" i="2"/>
  <c r="P121" i="2"/>
  <c r="O121" i="2" s="1"/>
  <c r="Q121" i="2"/>
  <c r="R121" i="2"/>
  <c r="S121" i="2"/>
  <c r="P122" i="2"/>
  <c r="Q122" i="2"/>
  <c r="R122" i="2"/>
  <c r="S122" i="2"/>
  <c r="P123" i="2"/>
  <c r="O123" i="2" s="1"/>
  <c r="Q123" i="2"/>
  <c r="R123" i="2"/>
  <c r="S123" i="2"/>
  <c r="P124" i="2"/>
  <c r="Q124" i="2"/>
  <c r="R124" i="2"/>
  <c r="S124" i="2"/>
  <c r="P125" i="2"/>
  <c r="O125" i="2" s="1"/>
  <c r="Q125" i="2"/>
  <c r="R125" i="2"/>
  <c r="S125" i="2"/>
  <c r="P126" i="2"/>
  <c r="Q126" i="2"/>
  <c r="R126" i="2"/>
  <c r="S126" i="2"/>
  <c r="O127" i="2"/>
  <c r="P127" i="2"/>
  <c r="Q127" i="2"/>
  <c r="R127" i="2"/>
  <c r="S127" i="2"/>
  <c r="P128" i="2"/>
  <c r="Q128" i="2"/>
  <c r="R128" i="2"/>
  <c r="S128" i="2"/>
  <c r="P129" i="2"/>
  <c r="O129" i="2" s="1"/>
  <c r="Q129" i="2"/>
  <c r="R129" i="2"/>
  <c r="S129" i="2"/>
  <c r="P130" i="2"/>
  <c r="Q130" i="2"/>
  <c r="R130" i="2"/>
  <c r="S130" i="2"/>
  <c r="P131" i="2"/>
  <c r="O131" i="2" s="1"/>
  <c r="Q131" i="2"/>
  <c r="R131" i="2"/>
  <c r="S131" i="2"/>
  <c r="P132" i="2"/>
  <c r="Q132" i="2"/>
  <c r="R132" i="2"/>
  <c r="S132" i="2"/>
  <c r="P133" i="2"/>
  <c r="O133" i="2" s="1"/>
  <c r="Q133" i="2"/>
  <c r="R133" i="2"/>
  <c r="S133" i="2"/>
  <c r="P134" i="2"/>
  <c r="Q134" i="2"/>
  <c r="R134" i="2"/>
  <c r="S134" i="2"/>
  <c r="P135" i="2"/>
  <c r="Q135" i="2"/>
  <c r="R135" i="2"/>
  <c r="O135" i="2" s="1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O143" i="2" s="1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P148" i="2"/>
  <c r="Q148" i="2"/>
  <c r="R148" i="2"/>
  <c r="S148" i="2"/>
  <c r="P149" i="2"/>
  <c r="Q149" i="2"/>
  <c r="R149" i="2"/>
  <c r="S149" i="2"/>
  <c r="P150" i="2"/>
  <c r="Q150" i="2"/>
  <c r="O150" i="2" s="1"/>
  <c r="R150" i="2"/>
  <c r="S150" i="2"/>
  <c r="P151" i="2"/>
  <c r="O151" i="2" s="1"/>
  <c r="Q151" i="2"/>
  <c r="R151" i="2"/>
  <c r="S151" i="2"/>
  <c r="P152" i="2"/>
  <c r="O152" i="2" s="1"/>
  <c r="Q152" i="2"/>
  <c r="R152" i="2"/>
  <c r="S152" i="2"/>
  <c r="P153" i="2"/>
  <c r="Q153" i="2"/>
  <c r="R153" i="2"/>
  <c r="S153" i="2"/>
  <c r="P154" i="2"/>
  <c r="O154" i="2" s="1"/>
  <c r="Q154" i="2"/>
  <c r="R154" i="2"/>
  <c r="S154" i="2"/>
  <c r="P155" i="2"/>
  <c r="Q155" i="2"/>
  <c r="R155" i="2"/>
  <c r="S155" i="2"/>
  <c r="P156" i="2"/>
  <c r="O156" i="2" s="1"/>
  <c r="Q156" i="2"/>
  <c r="R156" i="2"/>
  <c r="S156" i="2"/>
  <c r="P157" i="2"/>
  <c r="Q157" i="2"/>
  <c r="R157" i="2"/>
  <c r="S157" i="2"/>
  <c r="P158" i="2"/>
  <c r="Q158" i="2"/>
  <c r="R158" i="2"/>
  <c r="S158" i="2"/>
  <c r="P159" i="2"/>
  <c r="Q159" i="2"/>
  <c r="O159" i="2" s="1"/>
  <c r="R159" i="2"/>
  <c r="S159" i="2"/>
  <c r="P160" i="2"/>
  <c r="Q160" i="2"/>
  <c r="R160" i="2"/>
  <c r="S160" i="2"/>
  <c r="P161" i="2"/>
  <c r="Q161" i="2"/>
  <c r="R161" i="2"/>
  <c r="S161" i="2"/>
  <c r="P162" i="2"/>
  <c r="Q162" i="2"/>
  <c r="R162" i="2"/>
  <c r="S162" i="2"/>
  <c r="P163" i="2"/>
  <c r="Q163" i="2"/>
  <c r="R163" i="2"/>
  <c r="S163" i="2"/>
  <c r="P164" i="2"/>
  <c r="O164" i="2" s="1"/>
  <c r="Q164" i="2"/>
  <c r="R164" i="2"/>
  <c r="S164" i="2"/>
  <c r="P165" i="2"/>
  <c r="Q165" i="2"/>
  <c r="R165" i="2"/>
  <c r="S165" i="2"/>
  <c r="P166" i="2"/>
  <c r="Q166" i="2"/>
  <c r="R166" i="2"/>
  <c r="S166" i="2"/>
  <c r="P167" i="2"/>
  <c r="O167" i="2" s="1"/>
  <c r="Q167" i="2"/>
  <c r="R167" i="2"/>
  <c r="S167" i="2"/>
  <c r="P168" i="2"/>
  <c r="Q168" i="2"/>
  <c r="R168" i="2"/>
  <c r="S168" i="2"/>
  <c r="P169" i="2"/>
  <c r="Q169" i="2"/>
  <c r="R169" i="2"/>
  <c r="S169" i="2"/>
  <c r="P170" i="2"/>
  <c r="Q170" i="2"/>
  <c r="R170" i="2"/>
  <c r="S170" i="2"/>
  <c r="P171" i="2"/>
  <c r="Q171" i="2"/>
  <c r="R171" i="2"/>
  <c r="S171" i="2"/>
  <c r="P172" i="2"/>
  <c r="Q172" i="2"/>
  <c r="R172" i="2"/>
  <c r="S172" i="2"/>
  <c r="P173" i="2"/>
  <c r="Q173" i="2"/>
  <c r="R173" i="2"/>
  <c r="S173" i="2"/>
  <c r="P174" i="2"/>
  <c r="Q174" i="2"/>
  <c r="R174" i="2"/>
  <c r="S174" i="2"/>
  <c r="P175" i="2"/>
  <c r="O175" i="2" s="1"/>
  <c r="Q175" i="2"/>
  <c r="R175" i="2"/>
  <c r="S175" i="2"/>
  <c r="P176" i="2"/>
  <c r="Q176" i="2"/>
  <c r="R176" i="2"/>
  <c r="S176" i="2"/>
  <c r="P177" i="2"/>
  <c r="Q177" i="2"/>
  <c r="R177" i="2"/>
  <c r="S177" i="2"/>
  <c r="P178" i="2"/>
  <c r="Q178" i="2"/>
  <c r="R178" i="2"/>
  <c r="S178" i="2"/>
  <c r="P179" i="2"/>
  <c r="Q179" i="2"/>
  <c r="R179" i="2"/>
  <c r="S179" i="2"/>
  <c r="P180" i="2"/>
  <c r="Q180" i="2"/>
  <c r="R180" i="2"/>
  <c r="S180" i="2"/>
  <c r="P181" i="2"/>
  <c r="Q181" i="2"/>
  <c r="R181" i="2"/>
  <c r="S181" i="2"/>
  <c r="P182" i="2"/>
  <c r="Q182" i="2"/>
  <c r="O182" i="2" s="1"/>
  <c r="R182" i="2"/>
  <c r="S182" i="2"/>
  <c r="P183" i="2"/>
  <c r="O183" i="2" s="1"/>
  <c r="Q183" i="2"/>
  <c r="R183" i="2"/>
  <c r="S183" i="2"/>
  <c r="P184" i="2"/>
  <c r="Q184" i="2"/>
  <c r="R184" i="2"/>
  <c r="S184" i="2"/>
  <c r="P185" i="2"/>
  <c r="O185" i="2" s="1"/>
  <c r="Q185" i="2"/>
  <c r="R185" i="2"/>
  <c r="S185" i="2"/>
  <c r="P186" i="2"/>
  <c r="Q186" i="2"/>
  <c r="R186" i="2"/>
  <c r="S186" i="2"/>
  <c r="P187" i="2"/>
  <c r="O187" i="2" s="1"/>
  <c r="Q187" i="2"/>
  <c r="R187" i="2"/>
  <c r="S187" i="2"/>
  <c r="P188" i="2"/>
  <c r="Q188" i="2"/>
  <c r="R188" i="2"/>
  <c r="S188" i="2"/>
  <c r="P189" i="2"/>
  <c r="O189" i="2" s="1"/>
  <c r="Q189" i="2"/>
  <c r="R189" i="2"/>
  <c r="S189" i="2"/>
  <c r="P190" i="2"/>
  <c r="Q190" i="2"/>
  <c r="R190" i="2"/>
  <c r="S190" i="2"/>
  <c r="O191" i="2"/>
  <c r="P191" i="2"/>
  <c r="Q191" i="2"/>
  <c r="R191" i="2"/>
  <c r="S191" i="2"/>
  <c r="P192" i="2"/>
  <c r="Q192" i="2"/>
  <c r="R192" i="2"/>
  <c r="S192" i="2"/>
  <c r="P193" i="2"/>
  <c r="Q193" i="2"/>
  <c r="R193" i="2"/>
  <c r="S193" i="2"/>
  <c r="P194" i="2"/>
  <c r="Q194" i="2"/>
  <c r="R194" i="2"/>
  <c r="S194" i="2"/>
  <c r="P195" i="2"/>
  <c r="Q195" i="2"/>
  <c r="R195" i="2"/>
  <c r="S195" i="2"/>
  <c r="P196" i="2"/>
  <c r="Q196" i="2"/>
  <c r="R196" i="2"/>
  <c r="S196" i="2"/>
  <c r="P197" i="2"/>
  <c r="Q197" i="2"/>
  <c r="R197" i="2"/>
  <c r="S197" i="2"/>
  <c r="P198" i="2"/>
  <c r="Q198" i="2"/>
  <c r="R198" i="2"/>
  <c r="S198" i="2"/>
  <c r="P199" i="2"/>
  <c r="O199" i="2" s="1"/>
  <c r="Q199" i="2"/>
  <c r="R199" i="2"/>
  <c r="S199" i="2"/>
  <c r="P200" i="2"/>
  <c r="Q200" i="2"/>
  <c r="R200" i="2"/>
  <c r="S200" i="2"/>
  <c r="P201" i="2"/>
  <c r="Q201" i="2"/>
  <c r="R201" i="2"/>
  <c r="S201" i="2"/>
  <c r="P202" i="2"/>
  <c r="Q202" i="2"/>
  <c r="R202" i="2"/>
  <c r="S202" i="2"/>
  <c r="P203" i="2"/>
  <c r="Q203" i="2"/>
  <c r="R203" i="2"/>
  <c r="S203" i="2"/>
  <c r="P204" i="2"/>
  <c r="Q204" i="2"/>
  <c r="R204" i="2"/>
  <c r="S204" i="2"/>
  <c r="P205" i="2"/>
  <c r="Q205" i="2"/>
  <c r="R205" i="2"/>
  <c r="S205" i="2"/>
  <c r="P206" i="2"/>
  <c r="Q206" i="2"/>
  <c r="R206" i="2"/>
  <c r="S206" i="2"/>
  <c r="P207" i="2"/>
  <c r="Q207" i="2"/>
  <c r="O207" i="2" s="1"/>
  <c r="R207" i="2"/>
  <c r="S207" i="2"/>
  <c r="P208" i="2"/>
  <c r="Q208" i="2"/>
  <c r="R208" i="2"/>
  <c r="S208" i="2"/>
  <c r="P209" i="2"/>
  <c r="Q209" i="2"/>
  <c r="R209" i="2"/>
  <c r="S209" i="2"/>
  <c r="P210" i="2"/>
  <c r="Q210" i="2"/>
  <c r="R210" i="2"/>
  <c r="S210" i="2"/>
  <c r="P211" i="2"/>
  <c r="Q211" i="2"/>
  <c r="R211" i="2"/>
  <c r="S211" i="2"/>
  <c r="P212" i="2"/>
  <c r="Q212" i="2"/>
  <c r="R212" i="2"/>
  <c r="S212" i="2"/>
  <c r="P213" i="2"/>
  <c r="Q213" i="2"/>
  <c r="R213" i="2"/>
  <c r="S213" i="2"/>
  <c r="P214" i="2"/>
  <c r="Q214" i="2"/>
  <c r="O214" i="2" s="1"/>
  <c r="R214" i="2"/>
  <c r="S214" i="2"/>
  <c r="P215" i="2"/>
  <c r="O215" i="2" s="1"/>
  <c r="Q215" i="2"/>
  <c r="R215" i="2"/>
  <c r="S215" i="2"/>
  <c r="P216" i="2"/>
  <c r="O216" i="2" s="1"/>
  <c r="Q216" i="2"/>
  <c r="R216" i="2"/>
  <c r="S216" i="2"/>
  <c r="P217" i="2"/>
  <c r="Q217" i="2"/>
  <c r="R217" i="2"/>
  <c r="S217" i="2"/>
  <c r="P218" i="2"/>
  <c r="O218" i="2" s="1"/>
  <c r="Q218" i="2"/>
  <c r="R218" i="2"/>
  <c r="S218" i="2"/>
  <c r="P219" i="2"/>
  <c r="Q219" i="2"/>
  <c r="R219" i="2"/>
  <c r="S219" i="2"/>
  <c r="P220" i="2"/>
  <c r="O220" i="2" s="1"/>
  <c r="Q220" i="2"/>
  <c r="R220" i="2"/>
  <c r="S220" i="2"/>
  <c r="P221" i="2"/>
  <c r="Q221" i="2"/>
  <c r="R221" i="2"/>
  <c r="S221" i="2"/>
  <c r="P222" i="2"/>
  <c r="Q222" i="2"/>
  <c r="R222" i="2"/>
  <c r="S222" i="2"/>
  <c r="P223" i="2"/>
  <c r="Q223" i="2"/>
  <c r="O223" i="2" s="1"/>
  <c r="R223" i="2"/>
  <c r="S223" i="2"/>
  <c r="P224" i="2"/>
  <c r="Q224" i="2"/>
  <c r="R224" i="2"/>
  <c r="S224" i="2"/>
  <c r="P225" i="2"/>
  <c r="Q225" i="2"/>
  <c r="R225" i="2"/>
  <c r="S225" i="2"/>
  <c r="P226" i="2"/>
  <c r="Q226" i="2"/>
  <c r="R226" i="2"/>
  <c r="S226" i="2"/>
  <c r="P227" i="2"/>
  <c r="Q227" i="2"/>
  <c r="R227" i="2"/>
  <c r="S227" i="2"/>
  <c r="P228" i="2"/>
  <c r="Q228" i="2"/>
  <c r="R228" i="2"/>
  <c r="S228" i="2"/>
  <c r="P229" i="2"/>
  <c r="Q229" i="2"/>
  <c r="R229" i="2"/>
  <c r="S229" i="2"/>
  <c r="P230" i="2"/>
  <c r="Q230" i="2"/>
  <c r="R230" i="2"/>
  <c r="S230" i="2"/>
  <c r="P231" i="2"/>
  <c r="O231" i="2" s="1"/>
  <c r="Q231" i="2"/>
  <c r="R231" i="2"/>
  <c r="S231" i="2"/>
  <c r="P232" i="2"/>
  <c r="Q232" i="2"/>
  <c r="R232" i="2"/>
  <c r="S232" i="2"/>
  <c r="R10" i="2"/>
  <c r="Q10" i="2"/>
  <c r="O10" i="2" s="1"/>
  <c r="P10" i="2"/>
  <c r="S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10" i="2"/>
  <c r="O208" i="2" l="1"/>
  <c r="O179" i="2"/>
  <c r="O148" i="2"/>
  <c r="O198" i="2"/>
  <c r="O173" i="2"/>
  <c r="O169" i="2"/>
  <c r="O140" i="2"/>
  <c r="O138" i="2"/>
  <c r="O136" i="2"/>
  <c r="O134" i="2"/>
  <c r="O109" i="2"/>
  <c r="O107" i="2"/>
  <c r="O105" i="2"/>
  <c r="O76" i="2"/>
  <c r="O74" i="2"/>
  <c r="O72" i="2"/>
  <c r="O70" i="2"/>
  <c r="O43" i="2"/>
  <c r="O41" i="2"/>
  <c r="O37" i="2"/>
  <c r="O20" i="2"/>
  <c r="O18" i="2"/>
  <c r="O16" i="2"/>
  <c r="O14" i="2"/>
  <c r="O229" i="2"/>
  <c r="O227" i="2"/>
  <c r="O225" i="2"/>
  <c r="O196" i="2"/>
  <c r="O194" i="2"/>
  <c r="O192" i="2"/>
  <c r="O190" i="2"/>
  <c r="O165" i="2"/>
  <c r="O163" i="2"/>
  <c r="O161" i="2"/>
  <c r="O132" i="2"/>
  <c r="O130" i="2"/>
  <c r="O128" i="2"/>
  <c r="O126" i="2"/>
  <c r="O101" i="2"/>
  <c r="O99" i="2"/>
  <c r="O97" i="2"/>
  <c r="O68" i="2"/>
  <c r="O66" i="2"/>
  <c r="O64" i="2"/>
  <c r="O62" i="2"/>
  <c r="O35" i="2"/>
  <c r="O33" i="2"/>
  <c r="O29" i="2"/>
  <c r="O206" i="2"/>
  <c r="O146" i="2"/>
  <c r="O202" i="2"/>
  <c r="O171" i="2"/>
  <c r="O221" i="2"/>
  <c r="O217" i="2"/>
  <c r="O186" i="2"/>
  <c r="O157" i="2"/>
  <c r="O153" i="2"/>
  <c r="O120" i="2"/>
  <c r="O93" i="2"/>
  <c r="O60" i="2"/>
  <c r="O25" i="2"/>
  <c r="O12" i="2"/>
  <c r="O213" i="2"/>
  <c r="O211" i="2"/>
  <c r="O209" i="2"/>
  <c r="O180" i="2"/>
  <c r="O178" i="2"/>
  <c r="O176" i="2"/>
  <c r="O174" i="2"/>
  <c r="O149" i="2"/>
  <c r="O147" i="2"/>
  <c r="O145" i="2"/>
  <c r="O116" i="2"/>
  <c r="O114" i="2"/>
  <c r="O112" i="2"/>
  <c r="O110" i="2"/>
  <c r="O83" i="2"/>
  <c r="O81" i="2"/>
  <c r="O77" i="2"/>
  <c r="O52" i="2"/>
  <c r="O50" i="2"/>
  <c r="O48" i="2"/>
  <c r="O46" i="2"/>
  <c r="O210" i="2"/>
  <c r="O181" i="2"/>
  <c r="O142" i="2"/>
  <c r="O204" i="2"/>
  <c r="O219" i="2"/>
  <c r="O188" i="2"/>
  <c r="O184" i="2"/>
  <c r="O155" i="2"/>
  <c r="O122" i="2"/>
  <c r="O89" i="2"/>
  <c r="O58" i="2"/>
  <c r="O232" i="2"/>
  <c r="O230" i="2"/>
  <c r="O205" i="2"/>
  <c r="O203" i="2"/>
  <c r="O201" i="2"/>
  <c r="O172" i="2"/>
  <c r="O170" i="2"/>
  <c r="O168" i="2"/>
  <c r="O166" i="2"/>
  <c r="O141" i="2"/>
  <c r="O139" i="2"/>
  <c r="O137" i="2"/>
  <c r="O108" i="2"/>
  <c r="O106" i="2"/>
  <c r="O104" i="2"/>
  <c r="O102" i="2"/>
  <c r="O75" i="2"/>
  <c r="O73" i="2"/>
  <c r="O69" i="2"/>
  <c r="O44" i="2"/>
  <c r="O42" i="2"/>
  <c r="O40" i="2"/>
  <c r="O38" i="2"/>
  <c r="O19" i="2"/>
  <c r="O17" i="2"/>
  <c r="O212" i="2"/>
  <c r="O177" i="2"/>
  <c r="O144" i="2"/>
  <c r="O200" i="2"/>
  <c r="O124" i="2"/>
  <c r="O91" i="2"/>
  <c r="O56" i="2"/>
  <c r="O27" i="2"/>
  <c r="O228" i="2"/>
  <c r="O226" i="2"/>
  <c r="O224" i="2"/>
  <c r="O222" i="2"/>
  <c r="O197" i="2"/>
  <c r="O195" i="2"/>
  <c r="O193" i="2"/>
  <c r="O162" i="2"/>
  <c r="O160" i="2"/>
  <c r="O158" i="2"/>
  <c r="O96" i="2"/>
  <c r="O94" i="2"/>
  <c r="O65" i="2"/>
  <c r="O61" i="2"/>
  <c r="O30" i="2"/>
  <c r="O86" i="2"/>
  <c r="O53" i="2"/>
  <c r="O22" i="2"/>
</calcChain>
</file>

<file path=xl/sharedStrings.xml><?xml version="1.0" encoding="utf-8"?>
<sst xmlns="http://schemas.openxmlformats.org/spreadsheetml/2006/main" count="3794" uniqueCount="1093">
  <si>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</si>
  <si>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</si>
  <si>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</si>
  <si>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</si>
  <si>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</si>
  <si>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</si>
  <si>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</si>
  <si>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</si>
  <si>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</si>
  <si>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C11</t>
  </si>
  <si>
    <t>NIP</t>
  </si>
  <si>
    <t>Nabywca</t>
  </si>
  <si>
    <t>Odbiorca</t>
  </si>
  <si>
    <t>C12a</t>
  </si>
  <si>
    <t>Obecny Sprzedawca</t>
  </si>
  <si>
    <t>C12b</t>
  </si>
  <si>
    <t>Lp.</t>
  </si>
  <si>
    <t>Nazwa punktu poboru energii elektrycznej</t>
  </si>
  <si>
    <t>OSD</t>
  </si>
  <si>
    <t>Termin rozpoczęcia dostawy</t>
  </si>
  <si>
    <t>Zmiana sprzedawcy</t>
  </si>
  <si>
    <t>C21</t>
  </si>
  <si>
    <t>C22a</t>
  </si>
  <si>
    <t>b) Standardy jakościowe obsługi odbiorcy końcowego (Zamawiającego)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</si>
  <si>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</si>
  <si>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</si>
  <si>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</si>
  <si>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</si>
  <si>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</si>
  <si>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</si>
  <si>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</si>
  <si>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2025 r.</t>
  </si>
  <si>
    <t>Łączne zużycie energii elektrycznej [MWh] w 2025 r. - I strefa</t>
  </si>
  <si>
    <t>Łączne zużycie energii elektrycznej [MWh] w 2025 r. - II strefa</t>
  </si>
  <si>
    <t>Łączne zużycie energii elektrycznej [MWh] w okresie obowiązywania umowy - III strefa</t>
  </si>
  <si>
    <t>Łączne zużycie energii elektrycznej [MWh] w 2024 r. - III strefa</t>
  </si>
  <si>
    <t>Łączne zużycie energii elektrycznej [MWh] w 2025 r. - III strefa</t>
  </si>
  <si>
    <t xml:space="preserve">a) Wymagania (parametry) jakościowe energii elektrycznej dostarczanej do odbiorcy końcowego (Zamawiającego) </t>
  </si>
  <si>
    <t>1.</t>
  </si>
  <si>
    <t>2.</t>
  </si>
  <si>
    <t>3.</t>
  </si>
  <si>
    <t>Suma końcowa</t>
  </si>
  <si>
    <t>2024 r.</t>
  </si>
  <si>
    <t>2025 r.</t>
  </si>
  <si>
    <t>Taryfa</t>
  </si>
  <si>
    <t>Ilość PPE</t>
  </si>
  <si>
    <t>Łączne zużycie energii elektrycznej  [MWh] w 2024 r.</t>
  </si>
  <si>
    <t>Łączne zużycie energii elektrycznej  [MWh] w 2024 r. - I strefa</t>
  </si>
  <si>
    <t>Łączne zużycie energii elektrycznej  [MWh] w 2024 r. - II strefa</t>
  </si>
  <si>
    <t>Łączne zużycie energii elektrycznej  [MWh] w 2025 r.</t>
  </si>
  <si>
    <t>Łączne zużycie energii elektrycznej  [MWh] w 2025 r. - I strefa</t>
  </si>
  <si>
    <t>Łączne zużycie energii elektrycznej  [MWh] w 2025 r. - II strefa</t>
  </si>
  <si>
    <t>Łączne zużycie energii elektrycznej  [MWh] w 2024 r. - III strefa</t>
  </si>
  <si>
    <t>Łączne zużycie energii elektrycznej  [MWh] w 2025 r. - III strefa</t>
  </si>
  <si>
    <t>B21</t>
  </si>
  <si>
    <t>DLA POTRZEB PODMIOTÓW NALEŻĄCYCH DO GRUPY ZAKUPOWEJ</t>
  </si>
  <si>
    <t>Lokal</t>
  </si>
  <si>
    <t>zgodnie z przepisami ustawy z dnia 10 kwietnia 1997 r. Prawo energetyczne (t.j. Dz. U. z 2022 r. poz. 1385 z późn. zm.)</t>
  </si>
  <si>
    <t>Wymagania jakościowe odnoszące się do co najmniej głównych elementów składających się na przedmiot zamówienia - art. 246 ust. 2 ustawy z dnia 11 września 2019 r. Prawo zamówień publicznych (t.j. Dz. U. z 2022 r. poz. 1710 z późn. zm.)</t>
  </si>
  <si>
    <t>Przedmiotem zamówienia jest dostawa energii elektrycznej w okresie od 01.01.2024 r. do 31.12.2025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</si>
  <si>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</si>
  <si>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</si>
  <si>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Załącznik nr 1 do SWZ</t>
  </si>
  <si>
    <t>OPIS PRZEDMIOTU ZAMÓWIENIA</t>
  </si>
  <si>
    <t>Przedsiębiorstwo Gospodarki Komunalnej sp. z o.o. w Wolsztynie</t>
  </si>
  <si>
    <t>Przepompownia scieków Wolsztyn ul. Fabryczna</t>
  </si>
  <si>
    <t>Fabryczna</t>
  </si>
  <si>
    <t>Centralna przepompownia</t>
  </si>
  <si>
    <t>Wolsztyn</t>
  </si>
  <si>
    <t>64-200</t>
  </si>
  <si>
    <t>590310600000274113</t>
  </si>
  <si>
    <t>04943736</t>
  </si>
  <si>
    <t>Enea Operator Sp. z o.o.</t>
  </si>
  <si>
    <t>Enea S.A.</t>
  </si>
  <si>
    <t>B23</t>
  </si>
  <si>
    <t>Ujecie wody Wroniawy ul. Źródlana 1</t>
  </si>
  <si>
    <t xml:space="preserve">Źródlana </t>
  </si>
  <si>
    <t>1</t>
  </si>
  <si>
    <t>Ujęcie wody</t>
  </si>
  <si>
    <t>Wroniawy</t>
  </si>
  <si>
    <t>590310600000274137</t>
  </si>
  <si>
    <t xml:space="preserve">Oczyszczalnia ścieków Komorowo </t>
  </si>
  <si>
    <t>Komorowo</t>
  </si>
  <si>
    <t>Oczyszczalnia</t>
  </si>
  <si>
    <t>590310600000274120</t>
  </si>
  <si>
    <t xml:space="preserve">Tłoki Przepompownia/ Odzierek przep. P3 </t>
  </si>
  <si>
    <t>Tłoki</t>
  </si>
  <si>
    <t>590310600000249890</t>
  </si>
  <si>
    <t xml:space="preserve">Tłoki przepom./ Tłoki dz 115 </t>
  </si>
  <si>
    <t>dz. nr 115</t>
  </si>
  <si>
    <t>590310600000557681</t>
  </si>
  <si>
    <t xml:space="preserve">Nowa Dąbrowa dz. 93 </t>
  </si>
  <si>
    <t>dz. nr 93</t>
  </si>
  <si>
    <t>Nowa Dąbrowa</t>
  </si>
  <si>
    <t>590310600000557735</t>
  </si>
  <si>
    <t>Nowa Dąbrowa 174</t>
  </si>
  <si>
    <t>174</t>
  </si>
  <si>
    <t>590310600000557728</t>
  </si>
  <si>
    <t xml:space="preserve">Rudno przep. Dz. 29/1  </t>
  </si>
  <si>
    <t>dz. nr 29/1</t>
  </si>
  <si>
    <t>Rudno</t>
  </si>
  <si>
    <t>64-224</t>
  </si>
  <si>
    <t>Świętno</t>
  </si>
  <si>
    <t>590310600000557711</t>
  </si>
  <si>
    <t xml:space="preserve">Stary Widzim przep. 405 </t>
  </si>
  <si>
    <t>dz. nr 405</t>
  </si>
  <si>
    <t>Stary Widzim</t>
  </si>
  <si>
    <t>590310600000557667</t>
  </si>
  <si>
    <t xml:space="preserve">Stary Widzim dz. 420  </t>
  </si>
  <si>
    <t>dz. nr 420</t>
  </si>
  <si>
    <t>590310600000249685</t>
  </si>
  <si>
    <t>590310600000240026</t>
  </si>
  <si>
    <t>Wolsztyn ul. Spokojna Wieża Ciśnień</t>
  </si>
  <si>
    <t>Spokojna</t>
  </si>
  <si>
    <t>Wieża ciśnień</t>
  </si>
  <si>
    <t>590310600000250018</t>
  </si>
  <si>
    <t xml:space="preserve">Wolsztyn ul. Mickiewicza - Ogrodowa </t>
  </si>
  <si>
    <t xml:space="preserve">Mickiewicza - Ogrodowa </t>
  </si>
  <si>
    <t>590310600000252425</t>
  </si>
  <si>
    <t xml:space="preserve">Wolsztyn ul. Poznańska </t>
  </si>
  <si>
    <t xml:space="preserve">Poznańska </t>
  </si>
  <si>
    <t>590310600000239907</t>
  </si>
  <si>
    <t>Wolsztyn ul. Drzymały/ Nadleśnictwo</t>
  </si>
  <si>
    <t xml:space="preserve">Drzymały/ Nadleśnictwo  </t>
  </si>
  <si>
    <t>590310600000252418</t>
  </si>
  <si>
    <t xml:space="preserve">Wolsztyn ul. Zacisze </t>
  </si>
  <si>
    <t xml:space="preserve">Zacisze </t>
  </si>
  <si>
    <t>590310600000239921</t>
  </si>
  <si>
    <t xml:space="preserve">Wolsztyn ul. Poniatowskiego - Dojca </t>
  </si>
  <si>
    <t>Poniatowskiego - Dojca</t>
  </si>
  <si>
    <t>590310600000239891</t>
  </si>
  <si>
    <t>Wolsztyn ul. Boh. Bielnika Skansen</t>
  </si>
  <si>
    <t xml:space="preserve">Bielnika Skansen </t>
  </si>
  <si>
    <t>590310600000239914</t>
  </si>
  <si>
    <t>Wolsztyn ul. Prusa</t>
  </si>
  <si>
    <t xml:space="preserve">Prusa </t>
  </si>
  <si>
    <t>590310600000249661</t>
  </si>
  <si>
    <t>Wolsztyn ul. Krzywa - Wodna</t>
  </si>
  <si>
    <t xml:space="preserve">Krzywa - Wodna </t>
  </si>
  <si>
    <t>590310600000249944</t>
  </si>
  <si>
    <t xml:space="preserve">Wolsztyn ul. Rzeczna </t>
  </si>
  <si>
    <t xml:space="preserve">Rzeczna </t>
  </si>
  <si>
    <t>590310600000250025</t>
  </si>
  <si>
    <t xml:space="preserve">Wolsztyn ul Dąbrowkiego </t>
  </si>
  <si>
    <t>Dąbrowkiego</t>
  </si>
  <si>
    <t>590310600000249937</t>
  </si>
  <si>
    <t xml:space="preserve">Kębłowo Stradyńska dz nr 1283/2  </t>
  </si>
  <si>
    <t xml:space="preserve">Stradyńska </t>
  </si>
  <si>
    <t xml:space="preserve">dz. nr 1283/2  </t>
  </si>
  <si>
    <t>Kębłowo</t>
  </si>
  <si>
    <t>64-223</t>
  </si>
  <si>
    <t>590310600000249586</t>
  </si>
  <si>
    <t xml:space="preserve">Kębłowo ul. Wolsztyńska Kutzner </t>
  </si>
  <si>
    <t>Wolsztyńska Kutzner</t>
  </si>
  <si>
    <t>590310600000249654</t>
  </si>
  <si>
    <t>8198049</t>
  </si>
  <si>
    <t xml:space="preserve">Kębłowo Rauera przed kanałem </t>
  </si>
  <si>
    <t xml:space="preserve">Rauera </t>
  </si>
  <si>
    <t>Przed kanałem</t>
  </si>
  <si>
    <t>590310600000249609</t>
  </si>
  <si>
    <t xml:space="preserve">Kębłowo ul. Młyńska - Wolsztyńska </t>
  </si>
  <si>
    <t xml:space="preserve">Młyńska - Wolsztyńska </t>
  </si>
  <si>
    <t>590310600000249616</t>
  </si>
  <si>
    <t xml:space="preserve">Kębłowo ul. Kręta dz 877  </t>
  </si>
  <si>
    <t>Kręta</t>
  </si>
  <si>
    <t>dz. nr 877</t>
  </si>
  <si>
    <t>590310600000249562</t>
  </si>
  <si>
    <t xml:space="preserve">Kębłowo ul. Wodna dz. nr 1175/1  </t>
  </si>
  <si>
    <t xml:space="preserve">Wodna </t>
  </si>
  <si>
    <t>dz. nr 1175/1</t>
  </si>
  <si>
    <t>590310600000249593</t>
  </si>
  <si>
    <t xml:space="preserve">Kębłowo ul. Wolsztyńska - Ślusarski </t>
  </si>
  <si>
    <t xml:space="preserve">Wolsztyńska - Ślusarski </t>
  </si>
  <si>
    <t>590310600000249630</t>
  </si>
  <si>
    <t xml:space="preserve">Kębłowo Rauera za kanałem </t>
  </si>
  <si>
    <t>Za kanałem</t>
  </si>
  <si>
    <t>590310600000249623</t>
  </si>
  <si>
    <t xml:space="preserve">Kębłowo ul. Wolsztyńska Kamieniarz </t>
  </si>
  <si>
    <t xml:space="preserve">Wolsztyńska </t>
  </si>
  <si>
    <t xml:space="preserve">Kamieniarz </t>
  </si>
  <si>
    <t>590310600000249647</t>
  </si>
  <si>
    <t xml:space="preserve">Kębłowo Kolonia dz 1051   </t>
  </si>
  <si>
    <t>Kolonia</t>
  </si>
  <si>
    <t>dz. nr 1051</t>
  </si>
  <si>
    <t>590310600000249579</t>
  </si>
  <si>
    <t xml:space="preserve">Kębłowo Gimnazjum ul. Stradyńska </t>
  </si>
  <si>
    <t>Gimnazjum</t>
  </si>
  <si>
    <t>590310600000249968</t>
  </si>
  <si>
    <t>Chorzemin prze. Hydrofornia - Ujęcie</t>
  </si>
  <si>
    <t xml:space="preserve">Hydrofornia - Ujęcie </t>
  </si>
  <si>
    <t>Ujęcie</t>
  </si>
  <si>
    <t>Chorzemin</t>
  </si>
  <si>
    <t>590310600000249975</t>
  </si>
  <si>
    <t xml:space="preserve">Chorzemin dz. 568/41 osiedle </t>
  </si>
  <si>
    <t>Osiedle</t>
  </si>
  <si>
    <t>dz. nr 568/41</t>
  </si>
  <si>
    <t>590310600001199651</t>
  </si>
  <si>
    <t>Chorzemin Boisko</t>
  </si>
  <si>
    <t xml:space="preserve">Boisko </t>
  </si>
  <si>
    <t>590310600000250001</t>
  </si>
  <si>
    <t xml:space="preserve">Chorzemin przep. Wolsztyńska </t>
  </si>
  <si>
    <t>590310600000249999</t>
  </si>
  <si>
    <t xml:space="preserve">Chorzemin Hydrofornia. </t>
  </si>
  <si>
    <t>Hydrofornia</t>
  </si>
  <si>
    <t>590310600000249982</t>
  </si>
  <si>
    <t xml:space="preserve">Nowy Widzim 102/2  </t>
  </si>
  <si>
    <t>dz. nr 102/2</t>
  </si>
  <si>
    <t>Nowy Widzim</t>
  </si>
  <si>
    <t>590310600000557698</t>
  </si>
  <si>
    <t xml:space="preserve">Powodowo 2  </t>
  </si>
  <si>
    <t>2</t>
  </si>
  <si>
    <t>Powodowo</t>
  </si>
  <si>
    <t>590310600000240156</t>
  </si>
  <si>
    <t xml:space="preserve">Powodowo 1  </t>
  </si>
  <si>
    <t>590310600000240149</t>
  </si>
  <si>
    <t xml:space="preserve">Obra ul. Powstańców Wlkp. </t>
  </si>
  <si>
    <t>Powstańców Wlkp.</t>
  </si>
  <si>
    <t>Obra</t>
  </si>
  <si>
    <t>64-211</t>
  </si>
  <si>
    <t>590310600000240132</t>
  </si>
  <si>
    <t>Obra ul. Szopińskiego</t>
  </si>
  <si>
    <t>Szopińskiego</t>
  </si>
  <si>
    <t>590310600000239976</t>
  </si>
  <si>
    <t xml:space="preserve">Obra ul. Łąkowa </t>
  </si>
  <si>
    <t>Łąkowa</t>
  </si>
  <si>
    <t>590310600000239938</t>
  </si>
  <si>
    <t xml:space="preserve">Obra ul. Cmentarna </t>
  </si>
  <si>
    <t xml:space="preserve">Cmentarna </t>
  </si>
  <si>
    <t>590310600000239952</t>
  </si>
  <si>
    <t xml:space="preserve">Obra ul. Kiełkowska </t>
  </si>
  <si>
    <t xml:space="preserve">Kiełkowska </t>
  </si>
  <si>
    <t>590310600000239983</t>
  </si>
  <si>
    <t xml:space="preserve">Obra ul. Wąska </t>
  </si>
  <si>
    <t xml:space="preserve">Wąska </t>
  </si>
  <si>
    <t>590310600000239969</t>
  </si>
  <si>
    <t>Świętno ul. Dworcowa</t>
  </si>
  <si>
    <t xml:space="preserve">Dworcowa </t>
  </si>
  <si>
    <t>590310600000240002</t>
  </si>
  <si>
    <t xml:space="preserve">Świętno kier. Kębłowo </t>
  </si>
  <si>
    <t>590310600000239990</t>
  </si>
  <si>
    <t>Świętno ul. Łupicka</t>
  </si>
  <si>
    <t>Łupicka</t>
  </si>
  <si>
    <t>590310600000240019</t>
  </si>
  <si>
    <t xml:space="preserve">Świętno ul. Krzywa </t>
  </si>
  <si>
    <t>Krzywa</t>
  </si>
  <si>
    <t>590310600000240040</t>
  </si>
  <si>
    <t>Świętno ul. Sosnowa</t>
  </si>
  <si>
    <t>Sosnowa</t>
  </si>
  <si>
    <t>590310600000240033</t>
  </si>
  <si>
    <t xml:space="preserve">Stara Dąbrowa </t>
  </si>
  <si>
    <t>Stara Dąbrowa</t>
  </si>
  <si>
    <t>590310600000249678</t>
  </si>
  <si>
    <t xml:space="preserve">Niałek Wielki </t>
  </si>
  <si>
    <t>Niałek Wielki</t>
  </si>
  <si>
    <t>590310600000249555</t>
  </si>
  <si>
    <t xml:space="preserve">Borki 755/4  </t>
  </si>
  <si>
    <t>dz. nr 755/4</t>
  </si>
  <si>
    <t>Borki</t>
  </si>
  <si>
    <t>590310600001679528</t>
  </si>
  <si>
    <t xml:space="preserve">Wilcze Nadleśnictwo dz. 173 i 172   </t>
  </si>
  <si>
    <t>dz. nr 173 i 172</t>
  </si>
  <si>
    <t>Wilcze</t>
  </si>
  <si>
    <t>590310600001199668</t>
  </si>
  <si>
    <t>Wilcze Wiklina</t>
  </si>
  <si>
    <t>Wiklina</t>
  </si>
  <si>
    <t>590310600000557704</t>
  </si>
  <si>
    <t xml:space="preserve">Gościeszyn </t>
  </si>
  <si>
    <t>Gościeszyn</t>
  </si>
  <si>
    <t>590310600000252401</t>
  </si>
  <si>
    <t>Karpicko ul. Świerkowa</t>
  </si>
  <si>
    <t xml:space="preserve">Świerkowa </t>
  </si>
  <si>
    <t>Karpicko</t>
  </si>
  <si>
    <t>590310600000249548</t>
  </si>
  <si>
    <t>Karpicko ul. Jeziorna</t>
  </si>
  <si>
    <t xml:space="preserve">Jeziorna </t>
  </si>
  <si>
    <t>590310600000240118</t>
  </si>
  <si>
    <t>Karpicko ul. Jeziorna Camping</t>
  </si>
  <si>
    <t xml:space="preserve">Jeziorna Camping  </t>
  </si>
  <si>
    <t>590310600000239945</t>
  </si>
  <si>
    <t xml:space="preserve">Karpicko ul. Wczasowa </t>
  </si>
  <si>
    <t xml:space="preserve">Wczasowa </t>
  </si>
  <si>
    <t>590310600000240125</t>
  </si>
  <si>
    <t xml:space="preserve">Karpicko ul. Leśna </t>
  </si>
  <si>
    <t>Leśna</t>
  </si>
  <si>
    <t>590310600000240101</t>
  </si>
  <si>
    <t>Wroniawy ul. Wolsztyńska</t>
  </si>
  <si>
    <t>590310600000240064</t>
  </si>
  <si>
    <t xml:space="preserve">Wroniawy ul. Żródlana 1 </t>
  </si>
  <si>
    <t>Żródlana 1 8724230</t>
  </si>
  <si>
    <t>590310600000240057</t>
  </si>
  <si>
    <t xml:space="preserve">Wroniawy ul. Szkolna </t>
  </si>
  <si>
    <t>Szkolna 90574097</t>
  </si>
  <si>
    <t>590310600000240095</t>
  </si>
  <si>
    <t xml:space="preserve">Wroniawy ul. Słoneczna </t>
  </si>
  <si>
    <t>Słoneczna 10841202</t>
  </si>
  <si>
    <t>590310600000240088</t>
  </si>
  <si>
    <t xml:space="preserve">Wroniawy ul. Dworcowa </t>
  </si>
  <si>
    <t>590310600000240071</t>
  </si>
  <si>
    <t xml:space="preserve">Stradyń dz. 74/8  </t>
  </si>
  <si>
    <t>dz. nr 74/8</t>
  </si>
  <si>
    <t>Stradyń</t>
  </si>
  <si>
    <t>590310600024971036</t>
  </si>
  <si>
    <t xml:space="preserve">Nowa Obra dz 68/1   </t>
  </si>
  <si>
    <t>dz. nr 68/1</t>
  </si>
  <si>
    <t>Nowa Obra dz</t>
  </si>
  <si>
    <t>590310600024640116</t>
  </si>
  <si>
    <t xml:space="preserve">Wolsztyn ul. Fabryczna - Skarbonka dz. 509   </t>
  </si>
  <si>
    <t>dz. nr 509</t>
  </si>
  <si>
    <t>590310600024901439</t>
  </si>
  <si>
    <t xml:space="preserve">Błocko dz. 719   </t>
  </si>
  <si>
    <t>dz. nr 719</t>
  </si>
  <si>
    <t>Błocko</t>
  </si>
  <si>
    <t>590310600024870384</t>
  </si>
  <si>
    <t xml:space="preserve">Błocko dz. 942  </t>
  </si>
  <si>
    <t>dz. nr 942</t>
  </si>
  <si>
    <t>590310600025273849</t>
  </si>
  <si>
    <t xml:space="preserve">Nowe Tłoki dz. 184/1   </t>
  </si>
  <si>
    <t>dz. nr 184/1</t>
  </si>
  <si>
    <t>Nowe Tłoki</t>
  </si>
  <si>
    <t>590310600001679535</t>
  </si>
  <si>
    <t xml:space="preserve">Adamowo tory PKP </t>
  </si>
  <si>
    <t>Tory PKP</t>
  </si>
  <si>
    <t xml:space="preserve">Adamowo </t>
  </si>
  <si>
    <t>590310600000249920</t>
  </si>
  <si>
    <t xml:space="preserve">Adamowo Piekiełko </t>
  </si>
  <si>
    <t>Piekiełko</t>
  </si>
  <si>
    <t>590310600000249906</t>
  </si>
  <si>
    <t>Berzyna</t>
  </si>
  <si>
    <t>590310600000249951</t>
  </si>
  <si>
    <t xml:space="preserve">Adamowo Komorowo </t>
  </si>
  <si>
    <t>590310600000249913</t>
  </si>
  <si>
    <t xml:space="preserve">Rudno Rusałka </t>
  </si>
  <si>
    <t>Rusałka</t>
  </si>
  <si>
    <t xml:space="preserve">Rudno </t>
  </si>
  <si>
    <t>590310600028187167</t>
  </si>
  <si>
    <t xml:space="preserve">Obra Plaża </t>
  </si>
  <si>
    <t>Plaża</t>
  </si>
  <si>
    <t>dz. nr 699/8</t>
  </si>
  <si>
    <t xml:space="preserve">Obra </t>
  </si>
  <si>
    <t>590310600001820890</t>
  </si>
  <si>
    <t>Jakon Karpicko ul. Klonowa</t>
  </si>
  <si>
    <t>Klonowa</t>
  </si>
  <si>
    <t>590310600030015052</t>
  </si>
  <si>
    <t>Jakon Karpicko ul. Klonowa II</t>
  </si>
  <si>
    <t>Klonowa II</t>
  </si>
  <si>
    <t>590310600001263277</t>
  </si>
  <si>
    <t>Domki Bauta</t>
  </si>
  <si>
    <t>Bauta</t>
  </si>
  <si>
    <t>dz. 550/15</t>
  </si>
  <si>
    <t>590310600029518779</t>
  </si>
  <si>
    <t>Zbiornik Barłożnia Gościeszyńska</t>
  </si>
  <si>
    <t>Gościeszyńska</t>
  </si>
  <si>
    <t>Zbiornik</t>
  </si>
  <si>
    <t>Barłożnia Gościeszyńska</t>
  </si>
  <si>
    <t>590310600028531489</t>
  </si>
  <si>
    <t>Zbiornik Barłożnia Wolsztyńska</t>
  </si>
  <si>
    <t>Wolsztyńska</t>
  </si>
  <si>
    <t>Barłożnia Wolsztyńska</t>
  </si>
  <si>
    <t>590310600029761663</t>
  </si>
  <si>
    <t>Obra ul. Śliwkowa</t>
  </si>
  <si>
    <t>Śliwkowa</t>
  </si>
  <si>
    <t>590310600028685298</t>
  </si>
  <si>
    <t>Karpicko ul. Poznańska</t>
  </si>
  <si>
    <t>Poznańska</t>
  </si>
  <si>
    <t>dz. nr 430/19</t>
  </si>
  <si>
    <t>590310600029020715</t>
  </si>
  <si>
    <t>-</t>
  </si>
  <si>
    <t>pierwsza</t>
  </si>
  <si>
    <t>Przepompownia ścieków P 1</t>
  </si>
  <si>
    <t>dz. 180/8</t>
  </si>
  <si>
    <t>Luciny</t>
  </si>
  <si>
    <t>63-100</t>
  </si>
  <si>
    <t>Śrem</t>
  </si>
  <si>
    <t>590310600000925930</t>
  </si>
  <si>
    <t>56285230</t>
  </si>
  <si>
    <t xml:space="preserve">ENEA Operator Sp. z o.o. </t>
  </si>
  <si>
    <t>Energa Obrót S.A.</t>
  </si>
  <si>
    <t>Śremskie Wodociągi Spółka z o.o.</t>
  </si>
  <si>
    <t>Przepompownia ścieków P 2</t>
  </si>
  <si>
    <t>dz. 152/2</t>
  </si>
  <si>
    <t>590310600000928511</t>
  </si>
  <si>
    <t>82667626</t>
  </si>
  <si>
    <t>Przepompownia ścieków PPN 1</t>
  </si>
  <si>
    <t>dz. 1/72</t>
  </si>
  <si>
    <t>Nochowo</t>
  </si>
  <si>
    <t>590310600000925947</t>
  </si>
  <si>
    <t>56285199</t>
  </si>
  <si>
    <t>Przepompownia ścieków</t>
  </si>
  <si>
    <t>Chaławy</t>
  </si>
  <si>
    <t>63-112</t>
  </si>
  <si>
    <t>Brodnica Śremska</t>
  </si>
  <si>
    <t>590310600000437020</t>
  </si>
  <si>
    <t>56285190</t>
  </si>
  <si>
    <t>Ogrodowa</t>
  </si>
  <si>
    <t>dz. 123</t>
  </si>
  <si>
    <t>Błociszewo</t>
  </si>
  <si>
    <t>590310600000437037</t>
  </si>
  <si>
    <t>62393870</t>
  </si>
  <si>
    <t>Przepompownia ścieków P 3</t>
  </si>
  <si>
    <t>Polna</t>
  </si>
  <si>
    <t>dz. 322</t>
  </si>
  <si>
    <t>590310600000437044</t>
  </si>
  <si>
    <t>62388594</t>
  </si>
  <si>
    <t>Przepompownia ścieków P 4</t>
  </si>
  <si>
    <t>dz. 213</t>
  </si>
  <si>
    <t>590310600000437051</t>
  </si>
  <si>
    <t>62351364</t>
  </si>
  <si>
    <t>Przepompownia ścieków P 5</t>
  </si>
  <si>
    <t>dz. 208</t>
  </si>
  <si>
    <t>590310600000437068</t>
  </si>
  <si>
    <t>Przepompownia ścieków P 6</t>
  </si>
  <si>
    <t>Lipowa</t>
  </si>
  <si>
    <t>dz. 254</t>
  </si>
  <si>
    <t>590310600000437075</t>
  </si>
  <si>
    <t>62359588</t>
  </si>
  <si>
    <t>Zachodnia</t>
  </si>
  <si>
    <t>dz. 143/1</t>
  </si>
  <si>
    <t>Pysząca</t>
  </si>
  <si>
    <t>590310600000437082</t>
  </si>
  <si>
    <t>82633995</t>
  </si>
  <si>
    <t>Wierzbowa</t>
  </si>
  <si>
    <t>dz. 291</t>
  </si>
  <si>
    <t>590310600000437099</t>
  </si>
  <si>
    <t>82634067</t>
  </si>
  <si>
    <t>Długa</t>
  </si>
  <si>
    <t>dz. 326</t>
  </si>
  <si>
    <t>590310600000437105</t>
  </si>
  <si>
    <t>82634084</t>
  </si>
  <si>
    <t>Kolejowa</t>
  </si>
  <si>
    <t>dz. 310</t>
  </si>
  <si>
    <t>590310600000424525</t>
  </si>
  <si>
    <t>82634062</t>
  </si>
  <si>
    <t>Parkowa</t>
  </si>
  <si>
    <t>dz. 275</t>
  </si>
  <si>
    <t>590310600000424532</t>
  </si>
  <si>
    <t>82634060</t>
  </si>
  <si>
    <t>dz. 14/1</t>
  </si>
  <si>
    <t>Binkowo</t>
  </si>
  <si>
    <t>590310600000433954</t>
  </si>
  <si>
    <t>56285183</t>
  </si>
  <si>
    <t>Przepompownia ścieków PP-2</t>
  </si>
  <si>
    <t>dz. 5016/8</t>
  </si>
  <si>
    <t>Olsza</t>
  </si>
  <si>
    <t>590310600000433961</t>
  </si>
  <si>
    <t>82633997</t>
  </si>
  <si>
    <t>dz.20/3</t>
  </si>
  <si>
    <t>590310600000433978</t>
  </si>
  <si>
    <t>82642894</t>
  </si>
  <si>
    <t>Krótka</t>
  </si>
  <si>
    <t>Brodnica</t>
  </si>
  <si>
    <t>590310600000433985</t>
  </si>
  <si>
    <t>82648670</t>
  </si>
  <si>
    <t>Przedsiębiorstwo wodocią</t>
  </si>
  <si>
    <t>Kanałkowa</t>
  </si>
  <si>
    <t>590310600000433992</t>
  </si>
  <si>
    <t>82648671</t>
  </si>
  <si>
    <t>dz. 51/8</t>
  </si>
  <si>
    <t>Piotrowo</t>
  </si>
  <si>
    <t>590310600000434005</t>
  </si>
  <si>
    <t>82674632</t>
  </si>
  <si>
    <t>Przepompownia ścieków PS. 2</t>
  </si>
  <si>
    <t>dz. 42/9</t>
  </si>
  <si>
    <t>Kaleje</t>
  </si>
  <si>
    <t>590310600000434012</t>
  </si>
  <si>
    <t>82653375</t>
  </si>
  <si>
    <t>dz. 37/5</t>
  </si>
  <si>
    <t>Szołdry</t>
  </si>
  <si>
    <t>590310600000434029</t>
  </si>
  <si>
    <t>82648658</t>
  </si>
  <si>
    <t>dz. 35</t>
  </si>
  <si>
    <t>590310600000434036</t>
  </si>
  <si>
    <t>82648659</t>
  </si>
  <si>
    <t>Wiosny Ludów</t>
  </si>
  <si>
    <t>dz. 2506/3</t>
  </si>
  <si>
    <t>590310600000446527</t>
  </si>
  <si>
    <t>82671203</t>
  </si>
  <si>
    <t>dz. 260/8</t>
  </si>
  <si>
    <t>Bodzyniewo</t>
  </si>
  <si>
    <t>590310600000446534</t>
  </si>
  <si>
    <t>56285180</t>
  </si>
  <si>
    <t>590310600000446565</t>
  </si>
  <si>
    <t>82661240</t>
  </si>
  <si>
    <t>Park</t>
  </si>
  <si>
    <t>590310600000446589</t>
  </si>
  <si>
    <t>82656476</t>
  </si>
  <si>
    <t>Wiejska</t>
  </si>
  <si>
    <t>dz. 328/1</t>
  </si>
  <si>
    <t>590310600000421920</t>
  </si>
  <si>
    <t>82653368</t>
  </si>
  <si>
    <t>Przepompownia ścieków P-1</t>
  </si>
  <si>
    <t>590310600000421944</t>
  </si>
  <si>
    <t>82653363</t>
  </si>
  <si>
    <t>Franciszkańska</t>
  </si>
  <si>
    <t>dz. 28/7</t>
  </si>
  <si>
    <t>590310600000421951</t>
  </si>
  <si>
    <t>82638169</t>
  </si>
  <si>
    <t>Szkolna</t>
  </si>
  <si>
    <t>dz. 562/1</t>
  </si>
  <si>
    <t>590310600000421975</t>
  </si>
  <si>
    <t>81532735</t>
  </si>
  <si>
    <t>Nadbrzeżna</t>
  </si>
  <si>
    <t>dz. 273/2</t>
  </si>
  <si>
    <t>590310600000421999</t>
  </si>
  <si>
    <t>11753590</t>
  </si>
  <si>
    <t>Stefana Grota Roweckiego</t>
  </si>
  <si>
    <t>dz. 2216/106</t>
  </si>
  <si>
    <t>590310600000424433</t>
  </si>
  <si>
    <t>11753622</t>
  </si>
  <si>
    <t>Jeziorna</t>
  </si>
  <si>
    <t>dz. 2235/2</t>
  </si>
  <si>
    <t>590310600000424457</t>
  </si>
  <si>
    <t>82656813</t>
  </si>
  <si>
    <t>dz. 2468</t>
  </si>
  <si>
    <t>590310600000424488</t>
  </si>
  <si>
    <t>82656812</t>
  </si>
  <si>
    <t>Jaszkowo</t>
  </si>
  <si>
    <t>590310600000424495</t>
  </si>
  <si>
    <t>82668934</t>
  </si>
  <si>
    <t>590310600000424501</t>
  </si>
  <si>
    <t>82668880</t>
  </si>
  <si>
    <t>590310600000424518</t>
  </si>
  <si>
    <t>82668885</t>
  </si>
  <si>
    <t>590310600000434418</t>
  </si>
  <si>
    <t>82668884</t>
  </si>
  <si>
    <t>dz. 248/2</t>
  </si>
  <si>
    <t>Kadzewo</t>
  </si>
  <si>
    <t>590310600000434425</t>
  </si>
  <si>
    <t>62338077</t>
  </si>
  <si>
    <t>dz. 255/8</t>
  </si>
  <si>
    <t>590310600000434432</t>
  </si>
  <si>
    <t>62369487</t>
  </si>
  <si>
    <t>dz. 383</t>
  </si>
  <si>
    <t>590310600000434449</t>
  </si>
  <si>
    <t>82656474</t>
  </si>
  <si>
    <t>dz. 450/31</t>
  </si>
  <si>
    <t>Mórka</t>
  </si>
  <si>
    <t>590310600000434456</t>
  </si>
  <si>
    <t>11753691</t>
  </si>
  <si>
    <t>Przepompownia ścieków P V</t>
  </si>
  <si>
    <t>dz. 149/1</t>
  </si>
  <si>
    <t>590310600000434463</t>
  </si>
  <si>
    <t>11690512</t>
  </si>
  <si>
    <t>dz. 6/26</t>
  </si>
  <si>
    <t>Jeleńczewo</t>
  </si>
  <si>
    <t>590310600000434470</t>
  </si>
  <si>
    <t>11753543</t>
  </si>
  <si>
    <t>Spacerowa</t>
  </si>
  <si>
    <t>dz. 385/1</t>
  </si>
  <si>
    <t>590310600000434487</t>
  </si>
  <si>
    <t>56286353</t>
  </si>
  <si>
    <t>dz. 109/201</t>
  </si>
  <si>
    <t>590310600000434494</t>
  </si>
  <si>
    <t>81445962</t>
  </si>
  <si>
    <t>Mórecka</t>
  </si>
  <si>
    <t>dz. 489/2</t>
  </si>
  <si>
    <t>Wyrzeka</t>
  </si>
  <si>
    <t>590310600000434500</t>
  </si>
  <si>
    <t>82653360</t>
  </si>
  <si>
    <t>dz. 476/3</t>
  </si>
  <si>
    <t>590310600000434517</t>
  </si>
  <si>
    <t>82653374</t>
  </si>
  <si>
    <t>Śremska</t>
  </si>
  <si>
    <t>dz. 258/1</t>
  </si>
  <si>
    <t>590310600000434524</t>
  </si>
  <si>
    <t>82653361</t>
  </si>
  <si>
    <t>dz. 423/1</t>
  </si>
  <si>
    <t>590310600000434531</t>
  </si>
  <si>
    <t>82644355</t>
  </si>
  <si>
    <t>dz. 360/1</t>
  </si>
  <si>
    <t>590310600000434548</t>
  </si>
  <si>
    <t>82653367</t>
  </si>
  <si>
    <t>dz. 317/9</t>
  </si>
  <si>
    <t>Dalewo</t>
  </si>
  <si>
    <t>590310600000434555</t>
  </si>
  <si>
    <t>82653387</t>
  </si>
  <si>
    <t>dz. 228/2</t>
  </si>
  <si>
    <t>590310600000434562</t>
  </si>
  <si>
    <t>82656471</t>
  </si>
  <si>
    <t>dz. 288/1</t>
  </si>
  <si>
    <t>590310600000434579</t>
  </si>
  <si>
    <t>81266679</t>
  </si>
  <si>
    <t>dz. 61</t>
  </si>
  <si>
    <t>Pucołowo</t>
  </si>
  <si>
    <t>590310600000437006</t>
  </si>
  <si>
    <t>81514418</t>
  </si>
  <si>
    <t>dz.179</t>
  </si>
  <si>
    <t>Krzyżanowo</t>
  </si>
  <si>
    <t>590310600000437013</t>
  </si>
  <si>
    <t>66249076</t>
  </si>
  <si>
    <t>dz. 466/24</t>
  </si>
  <si>
    <t>590310600000434043</t>
  </si>
  <si>
    <t>82661203</t>
  </si>
  <si>
    <t xml:space="preserve"> dz. 30/8</t>
  </si>
  <si>
    <t>590310600000434050</t>
  </si>
  <si>
    <t>82653362</t>
  </si>
  <si>
    <t>dz. 43/7</t>
  </si>
  <si>
    <t>Zbrudzewo</t>
  </si>
  <si>
    <t>590310600000434074</t>
  </si>
  <si>
    <t>82657452</t>
  </si>
  <si>
    <t>dz. 239/3</t>
  </si>
  <si>
    <t>Orkowo</t>
  </si>
  <si>
    <t>590310600000434098</t>
  </si>
  <si>
    <t>82661214</t>
  </si>
  <si>
    <t>590310600000434104</t>
  </si>
  <si>
    <t>82657464</t>
  </si>
  <si>
    <t>590310600000434111</t>
  </si>
  <si>
    <t>82653372</t>
  </si>
  <si>
    <t>dz. 65/2</t>
  </si>
  <si>
    <t>590310600000434302</t>
  </si>
  <si>
    <t>82653365</t>
  </si>
  <si>
    <t>590310600000434319</t>
  </si>
  <si>
    <t>82657451</t>
  </si>
  <si>
    <t>590310600000434326</t>
  </si>
  <si>
    <t>Przepompownia</t>
  </si>
  <si>
    <t>590310600000434333</t>
  </si>
  <si>
    <t>82653354</t>
  </si>
  <si>
    <t>dz. 343</t>
  </si>
  <si>
    <t>Niesłabin</t>
  </si>
  <si>
    <t>590310600000434340</t>
  </si>
  <si>
    <t>82661223</t>
  </si>
  <si>
    <t>dz. 370/2</t>
  </si>
  <si>
    <t>590310600000434357</t>
  </si>
  <si>
    <t>87253457</t>
  </si>
  <si>
    <t>dz. 472</t>
  </si>
  <si>
    <t>590310600000434364</t>
  </si>
  <si>
    <t>82653364</t>
  </si>
  <si>
    <t>Średzka</t>
  </si>
  <si>
    <t>dz. 45/2</t>
  </si>
  <si>
    <t>590310600000434371</t>
  </si>
  <si>
    <t>66243297</t>
  </si>
  <si>
    <t>dz. 34/3</t>
  </si>
  <si>
    <t>Grzymysław</t>
  </si>
  <si>
    <t>590310600000434388</t>
  </si>
  <si>
    <t>81512270</t>
  </si>
  <si>
    <t>P 3</t>
  </si>
  <si>
    <t>590310600000434395</t>
  </si>
  <si>
    <t>82681643</t>
  </si>
  <si>
    <t>dz. 22</t>
  </si>
  <si>
    <t>Mechlin</t>
  </si>
  <si>
    <t>590310600000434401</t>
  </si>
  <si>
    <t>11647409</t>
  </si>
  <si>
    <t>dz. 361</t>
  </si>
  <si>
    <t>590310600000446442</t>
  </si>
  <si>
    <t>11756593</t>
  </si>
  <si>
    <t>Pompownia ścieków P 5</t>
  </si>
  <si>
    <t>dz. 211</t>
  </si>
  <si>
    <t>590310600000446459</t>
  </si>
  <si>
    <t>11689319</t>
  </si>
  <si>
    <t>dz. 401</t>
  </si>
  <si>
    <t>Kawcze</t>
  </si>
  <si>
    <t>590310600000446466</t>
  </si>
  <si>
    <t>11687675</t>
  </si>
  <si>
    <t>dz. 143</t>
  </si>
  <si>
    <t>Dąbrowa</t>
  </si>
  <si>
    <t>590310600000446473</t>
  </si>
  <si>
    <t>dz. 116</t>
  </si>
  <si>
    <t>590310600000446480</t>
  </si>
  <si>
    <t>Wybickiego</t>
  </si>
  <si>
    <t>Manieczki</t>
  </si>
  <si>
    <t>590310600000446497</t>
  </si>
  <si>
    <t>56285237</t>
  </si>
  <si>
    <t>P 4</t>
  </si>
  <si>
    <t>Szymanowo</t>
  </si>
  <si>
    <t>590310600000446503</t>
  </si>
  <si>
    <t>82664284</t>
  </si>
  <si>
    <t>P 5</t>
  </si>
  <si>
    <t>590310600000446510</t>
  </si>
  <si>
    <t>82664315</t>
  </si>
  <si>
    <t>590310600000446541</t>
  </si>
  <si>
    <t>82664172</t>
  </si>
  <si>
    <t xml:space="preserve">P 2 </t>
  </si>
  <si>
    <t>590310600000446558</t>
  </si>
  <si>
    <t>11753596</t>
  </si>
  <si>
    <t>P 1</t>
  </si>
  <si>
    <t>590310600000446572</t>
  </si>
  <si>
    <t>82661255</t>
  </si>
  <si>
    <t>Owocowa</t>
  </si>
  <si>
    <t>Psarskie</t>
  </si>
  <si>
    <t>590310600000446596</t>
  </si>
  <si>
    <t>82644362</t>
  </si>
  <si>
    <t>Grabianowo</t>
  </si>
  <si>
    <t>590310600000421913</t>
  </si>
  <si>
    <t>56285165</t>
  </si>
  <si>
    <t>590310600000421937</t>
  </si>
  <si>
    <t>81522863</t>
  </si>
  <si>
    <t>590310600000421968</t>
  </si>
  <si>
    <t>81528387</t>
  </si>
  <si>
    <t>dz. 71/13</t>
  </si>
  <si>
    <t>Góra</t>
  </si>
  <si>
    <t>590310600000421982</t>
  </si>
  <si>
    <t>82636852</t>
  </si>
  <si>
    <t>Przepompownia ścieków P3 przy RSP</t>
  </si>
  <si>
    <t>dz. 87/9</t>
  </si>
  <si>
    <t>590310600000422002</t>
  </si>
  <si>
    <t>82636891</t>
  </si>
  <si>
    <t>dz. 80</t>
  </si>
  <si>
    <t>590310600000424440</t>
  </si>
  <si>
    <t>82636825</t>
  </si>
  <si>
    <t>dz. 183/3</t>
  </si>
  <si>
    <t>590310600000424464</t>
  </si>
  <si>
    <t>47973179</t>
  </si>
  <si>
    <t>Przepompownia ścieków PP 1</t>
  </si>
  <si>
    <t>Sikorskiego</t>
  </si>
  <si>
    <t>dz. 159/10</t>
  </si>
  <si>
    <t>590310600000424471</t>
  </si>
  <si>
    <t>82667716</t>
  </si>
  <si>
    <t>dz. 335</t>
  </si>
  <si>
    <t>590310600000424198</t>
  </si>
  <si>
    <t>96861861</t>
  </si>
  <si>
    <t>WO-44046 Oczyszczalnia ścieków</t>
  </si>
  <si>
    <t>590310600000424211</t>
  </si>
  <si>
    <t>42203436</t>
  </si>
  <si>
    <t>Stacja uzdatniania wody</t>
  </si>
  <si>
    <t>590310600000434067</t>
  </si>
  <si>
    <t>56286935</t>
  </si>
  <si>
    <t>Stacja Uzdatniania Wody</t>
  </si>
  <si>
    <t>dz. 51/4</t>
  </si>
  <si>
    <t>590310600000424204</t>
  </si>
  <si>
    <t>96859537</t>
  </si>
  <si>
    <t>WO- 44121 Stacja Wodociągowa</t>
  </si>
  <si>
    <t>Gaj</t>
  </si>
  <si>
    <t>590310600000424181</t>
  </si>
  <si>
    <t>51164875</t>
  </si>
  <si>
    <t>Instalacja PV</t>
  </si>
  <si>
    <t>WO - 44953 Stacja Uzdatniania Wody</t>
  </si>
  <si>
    <t>590310600000424228</t>
  </si>
  <si>
    <t>42203435</t>
  </si>
  <si>
    <t>dz. 6/2</t>
  </si>
  <si>
    <t>Nochówko</t>
  </si>
  <si>
    <t>590310600001746541</t>
  </si>
  <si>
    <t>70030966</t>
  </si>
  <si>
    <t>dz. 112</t>
  </si>
  <si>
    <t>Ostrowo</t>
  </si>
  <si>
    <t>590310600001746558</t>
  </si>
  <si>
    <t>70029189</t>
  </si>
  <si>
    <t>dz. 117/4</t>
  </si>
  <si>
    <t>590310600001746565</t>
  </si>
  <si>
    <t>8484442</t>
  </si>
  <si>
    <t>dz. 144/3</t>
  </si>
  <si>
    <t>Pełczyn</t>
  </si>
  <si>
    <t>590310600007583195</t>
  </si>
  <si>
    <t>8344332</t>
  </si>
  <si>
    <t>dz. 280</t>
  </si>
  <si>
    <t>Grodzewo</t>
  </si>
  <si>
    <t>590310600001746572</t>
  </si>
  <si>
    <t>Wspólna</t>
  </si>
  <si>
    <t>dz. 207</t>
  </si>
  <si>
    <t>590310600001746589</t>
  </si>
  <si>
    <t>037656221</t>
  </si>
  <si>
    <t>dz. 67</t>
  </si>
  <si>
    <t>590310600001746596</t>
  </si>
  <si>
    <t>7879813</t>
  </si>
  <si>
    <t>Przepompownia ścieków - WO - 4912</t>
  </si>
  <si>
    <t>dz.104</t>
  </si>
  <si>
    <t>590310600001726406</t>
  </si>
  <si>
    <t>04943966</t>
  </si>
  <si>
    <t>B11</t>
  </si>
  <si>
    <t>dz. 91/1</t>
  </si>
  <si>
    <t>590310600016773044</t>
  </si>
  <si>
    <t>70162327</t>
  </si>
  <si>
    <t>WO-44055 Przepompownia ścieków</t>
  </si>
  <si>
    <t>ks. Jerzego Popiełuszki</t>
  </si>
  <si>
    <t>590310600002433853</t>
  </si>
  <si>
    <t>59064918</t>
  </si>
  <si>
    <t>WO-44428 Stacja wodociągowa</t>
  </si>
  <si>
    <t>Jarzębinowa</t>
  </si>
  <si>
    <t>590310600002433860</t>
  </si>
  <si>
    <t>4250005846</t>
  </si>
  <si>
    <t>dz. 22/2</t>
  </si>
  <si>
    <t>590310600020114154</t>
  </si>
  <si>
    <t>56070403</t>
  </si>
  <si>
    <t>dz. 6/1</t>
  </si>
  <si>
    <t>590310600021830459</t>
  </si>
  <si>
    <t>dz. 20/11</t>
  </si>
  <si>
    <t>590310600019204798</t>
  </si>
  <si>
    <t>Przepompownia ścieków PPma1</t>
  </si>
  <si>
    <t>dz. 29</t>
  </si>
  <si>
    <t>Mateuszewo</t>
  </si>
  <si>
    <t>590310600000052100</t>
  </si>
  <si>
    <t xml:space="preserve">Przepompownia ścieków </t>
  </si>
  <si>
    <t>Dąbrowska</t>
  </si>
  <si>
    <t>dz. 549/83</t>
  </si>
  <si>
    <t xml:space="preserve">Mechlin </t>
  </si>
  <si>
    <t>590310600000449108</t>
  </si>
  <si>
    <t>56070300</t>
  </si>
  <si>
    <t>Żurawia</t>
  </si>
  <si>
    <t>dz. 549/13</t>
  </si>
  <si>
    <t>590310600001067813</t>
  </si>
  <si>
    <t>91830046</t>
  </si>
  <si>
    <t>dz. 455/11</t>
  </si>
  <si>
    <t>590310600000731425</t>
  </si>
  <si>
    <t>dz. 461/5</t>
  </si>
  <si>
    <t>590310600000731418</t>
  </si>
  <si>
    <t>Czereśniowa</t>
  </si>
  <si>
    <t>dz. 870/7</t>
  </si>
  <si>
    <t>590310600000449115</t>
  </si>
  <si>
    <t>WO-44048 Oczyszczalnia Ścieków</t>
  </si>
  <si>
    <t>68</t>
  </si>
  <si>
    <t>590310600000424174</t>
  </si>
  <si>
    <t>40796158</t>
  </si>
  <si>
    <t>B22</t>
  </si>
  <si>
    <t>WO-44056 Stacja Uzdatniania Wody</t>
  </si>
  <si>
    <t>8</t>
  </si>
  <si>
    <t>590310600002433877</t>
  </si>
  <si>
    <t>10168544</t>
  </si>
  <si>
    <t>WO-44050 Ujęcie Wody</t>
  </si>
  <si>
    <t>Farna</t>
  </si>
  <si>
    <t xml:space="preserve"> - </t>
  </si>
  <si>
    <t>590310600002433884</t>
  </si>
  <si>
    <t>59064921</t>
  </si>
  <si>
    <t>WO-44049 Pompownia Wody</t>
  </si>
  <si>
    <t>Ludwika Zamenhofa</t>
  </si>
  <si>
    <t>590310600018932265</t>
  </si>
  <si>
    <t>40796981</t>
  </si>
  <si>
    <t>dz. 261/7</t>
  </si>
  <si>
    <t>63-140</t>
  </si>
  <si>
    <t>590310600001654419</t>
  </si>
  <si>
    <t>47679699</t>
  </si>
  <si>
    <t>WO-45358 Pompownia Wody</t>
  </si>
  <si>
    <t>dz.40/1, 39/8</t>
  </si>
  <si>
    <t>590310600002384568</t>
  </si>
  <si>
    <t>38893324</t>
  </si>
  <si>
    <t>Ks. Abp. Antoniego Baraniaka</t>
  </si>
  <si>
    <t>dz. 1730/28</t>
  </si>
  <si>
    <t>590310600002321457</t>
  </si>
  <si>
    <t>dz. 20/2</t>
  </si>
  <si>
    <t>Łęg</t>
  </si>
  <si>
    <t>590310600029956700</t>
  </si>
  <si>
    <t>3776012</t>
  </si>
  <si>
    <t>ENEA S.A.</t>
  </si>
  <si>
    <t>Przepompownia ścieków PS 3</t>
  </si>
  <si>
    <t>dz. 40/6</t>
  </si>
  <si>
    <t>590310600030104015</t>
  </si>
  <si>
    <t>76349204</t>
  </si>
  <si>
    <t>dz. 382/1</t>
  </si>
  <si>
    <t>590310600029059753</t>
  </si>
  <si>
    <t>12790612</t>
  </si>
  <si>
    <t>Kasztanowa</t>
  </si>
  <si>
    <t>dz. 41/2</t>
  </si>
  <si>
    <t>Sosnowiec</t>
  </si>
  <si>
    <t>590310600029956434</t>
  </si>
  <si>
    <t>70022290</t>
  </si>
  <si>
    <t>Przymiarki</t>
  </si>
  <si>
    <t>PS. 1</t>
  </si>
  <si>
    <t>590310600029956939</t>
  </si>
  <si>
    <t>63707244</t>
  </si>
  <si>
    <t>PP. 1</t>
  </si>
  <si>
    <t>590310600029957035</t>
  </si>
  <si>
    <t>70025237</t>
  </si>
  <si>
    <t>Adama Mickiewicza</t>
  </si>
  <si>
    <t>dz. 1366</t>
  </si>
  <si>
    <t>590310600030103957</t>
  </si>
  <si>
    <t>62343888</t>
  </si>
  <si>
    <t>Gruszkowa</t>
  </si>
  <si>
    <t>48/11</t>
  </si>
  <si>
    <t>590310600030420269</t>
  </si>
  <si>
    <t>kolejna</t>
  </si>
  <si>
    <t>1.01.2024 r.</t>
  </si>
  <si>
    <t>Śremskie Wodociągi Spółka z o.o., ul. Parkowa 8, 63-100 Śrem</t>
  </si>
  <si>
    <t xml:space="preserve">Przedsiębiorstwo Wodociągów i Kanalizacji w Nowym Tomyślu Spółka z o.o. </t>
  </si>
  <si>
    <t xml:space="preserve">oczyszczalnia ścieków </t>
  </si>
  <si>
    <t>Targowa</t>
  </si>
  <si>
    <t>Nowy Tomyśl</t>
  </si>
  <si>
    <t>64-300</t>
  </si>
  <si>
    <t>590310600000552815</t>
  </si>
  <si>
    <t>10168529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</si>
  <si>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</si>
  <si>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</si>
  <si>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</si>
  <si>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</si>
  <si>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</si>
  <si>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</si>
  <si>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</si>
  <si>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</si>
  <si>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</si>
  <si>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</si>
  <si>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</si>
  <si>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</si>
  <si>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</si>
  <si>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</si>
  <si>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</si>
  <si>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</si>
  <si>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</si>
  <si>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</si>
  <si>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</si>
  <si>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</si>
  <si>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</si>
  <si>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</si>
  <si>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</si>
  <si>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</si>
  <si>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</si>
  <si>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</si>
  <si>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</si>
  <si>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</si>
  <si>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</si>
  <si>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</si>
  <si>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</si>
  <si>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</si>
  <si>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</si>
  <si>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</si>
  <si>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</si>
  <si>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</si>
  <si>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</si>
  <si>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</si>
  <si>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</si>
  <si>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</si>
  <si>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</si>
  <si>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</si>
  <si>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</si>
  <si>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</si>
  <si>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</si>
  <si>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</si>
  <si>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</si>
  <si>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</si>
  <si>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</si>
  <si>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</si>
  <si>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</si>
  <si>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</si>
  <si>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</si>
  <si>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</si>
  <si>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</si>
  <si>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</si>
  <si>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</si>
  <si>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</si>
  <si>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</si>
  <si>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</si>
  <si>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</si>
  <si>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</si>
  <si>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</si>
  <si>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</si>
  <si>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</si>
  <si>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</si>
  <si>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</si>
  <si>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</si>
  <si>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</si>
  <si>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</si>
  <si>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</si>
  <si>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</si>
  <si>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</si>
  <si>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</si>
  <si>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</si>
  <si>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</si>
  <si>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</si>
  <si>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</si>
  <si>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</si>
  <si>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</si>
  <si>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</si>
  <si>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</si>
  <si>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</si>
  <si>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</si>
  <si>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</si>
  <si>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</si>
  <si>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</si>
  <si>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</si>
  <si>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</si>
  <si>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</si>
  <si>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</si>
  <si>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</si>
  <si>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</si>
  <si>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</si>
  <si>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</si>
  <si>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</si>
  <si>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</si>
  <si>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</si>
  <si>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</si>
  <si>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</si>
  <si>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</si>
  <si>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</si>
  <si>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</si>
  <si>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</si>
  <si>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</si>
  <si>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</si>
  <si>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</si>
  <si>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</si>
  <si>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</si>
  <si>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</si>
  <si>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</si>
  <si>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</si>
  <si>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</si>
  <si>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</si>
  <si>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</si>
  <si>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</si>
  <si>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</si>
  <si>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</si>
  <si>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</si>
  <si>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</si>
  <si>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</si>
  <si>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</si>
  <si>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</si>
  <si>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</si>
  <si>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</si>
  <si>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</si>
  <si>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</si>
  <si>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</si>
  <si>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</si>
  <si>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</si>
  <si>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</si>
  <si>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</si>
  <si>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</si>
  <si>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</si>
  <si>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</si>
  <si>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</si>
  <si>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</si>
  <si>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</si>
  <si>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</si>
  <si>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</si>
  <si>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</si>
  <si>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</si>
  <si>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</si>
  <si>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</si>
  <si>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</si>
  <si>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</si>
  <si>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</si>
  <si>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</si>
  <si>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</si>
  <si>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</si>
  <si>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</si>
  <si>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</si>
  <si>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</si>
  <si>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</si>
  <si>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</si>
  <si>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</si>
  <si>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</si>
  <si>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</si>
  <si>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</si>
  <si>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</si>
  <si>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</si>
  <si>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</si>
  <si>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</si>
  <si>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</si>
  <si>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</si>
  <si>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</si>
  <si>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</si>
  <si>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</si>
  <si>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</si>
  <si>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</si>
  <si>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</si>
  <si>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</si>
  <si>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</si>
  <si>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</si>
  <si>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</si>
  <si>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</si>
  <si>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</si>
  <si>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</si>
  <si>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</si>
  <si>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</si>
  <si>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</si>
  <si>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</si>
  <si>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</si>
  <si>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</si>
  <si>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</si>
  <si>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</si>
  <si>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</si>
  <si>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</si>
  <si>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</si>
  <si>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</si>
  <si>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</si>
  <si>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</si>
  <si>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</si>
  <si>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</si>
  <si>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</si>
  <si>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</si>
  <si>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</si>
  <si>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</si>
  <si>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</si>
  <si>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</si>
  <si>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</si>
  <si>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</si>
  <si>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</si>
  <si>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</si>
  <si>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</si>
  <si>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</si>
  <si>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</si>
  <si>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</si>
  <si>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</si>
  <si>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</si>
  <si>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</si>
  <si>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</si>
  <si>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</si>
  <si>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</si>
  <si>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</si>
  <si>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</si>
  <si>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</si>
  <si>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</si>
  <si>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</si>
  <si>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</si>
  <si>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Moc instalacji fotowoltaicznej [kW]</t>
  </si>
  <si>
    <t>Przewidywana ilość energii elektrycznej wprowadzanej do sieci w 2024 r. [MWh]</t>
  </si>
  <si>
    <t>Przewidywana ilość energii elektrycznej wprowadzanej do sieci w 2025 r. [MWh]</t>
  </si>
  <si>
    <t>1. Zakres  zamówienia obejmuje dostawę energii elektrycznej do 223 punktów poboru energii elektrycznej:</t>
  </si>
  <si>
    <t>Obiekty i budynki - 223 punkty poboru energii elektrycznej</t>
  </si>
  <si>
    <t>2. Całkowite szacunkowe zużycie energii elektrycznej [MWh] w okresie od 01.01.2024 roku do 31.12.2025 roku wynosi 14 788,704 MWh, w tym:</t>
  </si>
  <si>
    <t>1.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</si>
</sst>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6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1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31"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05.260032986109" createdVersion="8" refreshedVersion="8" minRefreshableVersion="3" recordCount="223" xr:uid="{5BB9BD08-B87A-434E-A20F-C8AA5F9D3175}">
  <cacheSource type="worksheet">
    <worksheetSource ref="A9:AG232" sheet="Zużycie obiekty i budynki"/>
  </cacheSource>
  <cacheFields count="33">
    <cacheField name="Lp." numFmtId="0">
      <sharedItems/>
    </cacheField>
    <cacheField name="Nazwa punktu poboru energii elektrycznej" numFmtId="49">
      <sharedItems/>
    </cacheField>
    <cacheField name="Ulica" numFmtId="0">
      <sharedItems/>
    </cacheField>
    <cacheField name="Nr" numFmtId="49">
      <sharedItems containsMixedTypes="1" containsNumber="1" containsInteger="1" minValue="68" maxValue="68"/>
    </cacheField>
    <cacheField name="Lokal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 count="223">
        <s v="590310600000274113"/>
        <s v="590310600000274137"/>
        <s v="590310600000274120"/>
        <s v="590310600000249890"/>
        <s v="590310600000557681"/>
        <s v="590310600000557735"/>
        <s v="590310600000557728"/>
        <s v="590310600000557711"/>
        <s v="590310600000557667"/>
        <s v="590310600000249685"/>
        <s v="590310600000240026"/>
        <s v="590310600000250018"/>
        <s v="590310600000252425"/>
        <s v="590310600000239907"/>
        <s v="590310600000252418"/>
        <s v="590310600000239921"/>
        <s v="590310600000239891"/>
        <s v="590310600000239914"/>
        <s v="590310600000249661"/>
        <s v="590310600000249944"/>
        <s v="590310600000250025"/>
        <s v="590310600000249937"/>
        <s v="590310600000249586"/>
        <s v="590310600000249654"/>
        <s v="590310600000249609"/>
        <s v="590310600000249616"/>
        <s v="590310600000249562"/>
        <s v="590310600000249593"/>
        <s v="590310600000249630"/>
        <s v="590310600000249623"/>
        <s v="590310600000249647"/>
        <s v="590310600000249579"/>
        <s v="590310600000249968"/>
        <s v="590310600000249975"/>
        <s v="590310600001199651"/>
        <s v="590310600000250001"/>
        <s v="590310600000249999"/>
        <s v="590310600000249982"/>
        <s v="590310600000557698"/>
        <s v="590310600000240156"/>
        <s v="590310600000240149"/>
        <s v="590310600000240132"/>
        <s v="590310600000239976"/>
        <s v="590310600000239938"/>
        <s v="590310600000239952"/>
        <s v="590310600000239983"/>
        <s v="590310600000239969"/>
        <s v="590310600000240002"/>
        <s v="590310600000239990"/>
        <s v="590310600000240019"/>
        <s v="590310600000240040"/>
        <s v="590310600000240033"/>
        <s v="590310600000249678"/>
        <s v="590310600000249555"/>
        <s v="590310600001679528"/>
        <s v="590310600001199668"/>
        <s v="590310600000557704"/>
        <s v="590310600000252401"/>
        <s v="590310600000249548"/>
        <s v="590310600000240118"/>
        <s v="590310600000239945"/>
        <s v="590310600000240125"/>
        <s v="590310600000240101"/>
        <s v="590310600000240064"/>
        <s v="590310600000240057"/>
        <s v="590310600000240095"/>
        <s v="590310600000240088"/>
        <s v="590310600000240071"/>
        <s v="590310600024971036"/>
        <s v="590310600024640116"/>
        <s v="590310600024901439"/>
        <s v="590310600024870384"/>
        <s v="590310600025273849"/>
        <s v="590310600001679535"/>
        <s v="590310600000249920"/>
        <s v="590310600000249906"/>
        <s v="590310600000249951"/>
        <s v="590310600000249913"/>
        <s v="590310600028187167"/>
        <s v="590310600001820890"/>
        <s v="590310600030015052"/>
        <s v="590310600001263277"/>
        <s v="590310600029518779"/>
        <s v="590310600028531489"/>
        <s v="590310600029761663"/>
        <s v="590310600028685298"/>
        <s v="590310600029020715"/>
        <s v="590310600000925930"/>
        <s v="590310600000928511"/>
        <s v="590310600000925947"/>
        <s v="590310600000437020"/>
        <s v="590310600000437037"/>
        <s v="590310600000437044"/>
        <s v="590310600000437051"/>
        <s v="590310600000437068"/>
        <s v="590310600000437075"/>
        <s v="590310600000437082"/>
        <s v="590310600000437099"/>
        <s v="590310600000437105"/>
        <s v="590310600000424525"/>
        <s v="590310600000424532"/>
        <s v="590310600000433954"/>
        <s v="590310600000433961"/>
        <s v="590310600000433978"/>
        <s v="590310600000433985"/>
        <s v="590310600000433992"/>
        <s v="590310600000434005"/>
        <s v="590310600000434012"/>
        <s v="590310600000434029"/>
        <s v="590310600000434036"/>
        <s v="590310600000446527"/>
        <s v="590310600000446534"/>
        <s v="590310600000446565"/>
        <s v="590310600000446589"/>
        <s v="590310600000421920"/>
        <s v="590310600000421944"/>
        <s v="590310600000421951"/>
        <s v="590310600000421975"/>
        <s v="590310600000421999"/>
        <s v="590310600000424433"/>
        <s v="590310600000424457"/>
        <s v="590310600000424488"/>
        <s v="590310600000424495"/>
        <s v="590310600000424501"/>
        <s v="590310600000424518"/>
        <s v="590310600000434418"/>
        <s v="590310600000434425"/>
        <s v="590310600000434432"/>
        <s v="590310600000434449"/>
        <s v="590310600000434456"/>
        <s v="590310600000434463"/>
        <s v="590310600000434470"/>
        <s v="590310600000434487"/>
        <s v="590310600000434494"/>
        <s v="590310600000434500"/>
        <s v="590310600000434517"/>
        <s v="590310600000434524"/>
        <s v="590310600000434531"/>
        <s v="590310600000434548"/>
        <s v="590310600000434555"/>
        <s v="590310600000434562"/>
        <s v="590310600000434579"/>
        <s v="590310600000437006"/>
        <s v="590310600000437013"/>
        <s v="590310600000434043"/>
        <s v="590310600000434050"/>
        <s v="590310600000434074"/>
        <s v="590310600000434098"/>
        <s v="590310600000434104"/>
        <s v="590310600000434111"/>
        <s v="590310600000434302"/>
        <s v="590310600000434319"/>
        <s v="590310600000434326"/>
        <s v="590310600000434333"/>
        <s v="590310600000434340"/>
        <s v="590310600000434357"/>
        <s v="590310600000434364"/>
        <s v="590310600000434371"/>
        <s v="590310600000434388"/>
        <s v="590310600000434395"/>
        <s v="590310600000434401"/>
        <s v="590310600000446442"/>
        <s v="590310600000446459"/>
        <s v="590310600000446466"/>
        <s v="590310600000446473"/>
        <s v="590310600000446480"/>
        <s v="590310600000446497"/>
        <s v="590310600000446503"/>
        <s v="590310600000446510"/>
        <s v="590310600000446541"/>
        <s v="590310600000446558"/>
        <s v="590310600000446572"/>
        <s v="590310600000446596"/>
        <s v="590310600000421913"/>
        <s v="590310600000421937"/>
        <s v="590310600000421968"/>
        <s v="590310600000421982"/>
        <s v="590310600000422002"/>
        <s v="590310600000424440"/>
        <s v="590310600000424464"/>
        <s v="590310600000424471"/>
        <s v="590310600000424198"/>
        <s v="590310600000424211"/>
        <s v="590310600000434067"/>
        <s v="590310600000424204"/>
        <s v="590310600000424181"/>
        <s v="590310600000424228"/>
        <s v="590310600001746541"/>
        <s v="590310600001746558"/>
        <s v="590310600001746565"/>
        <s v="590310600007583195"/>
        <s v="590310600001746572"/>
        <s v="590310600001746589"/>
        <s v="590310600001746596"/>
        <s v="590310600001726406"/>
        <s v="590310600016773044"/>
        <s v="590310600002433853"/>
        <s v="590310600002433860"/>
        <s v="590310600020114154"/>
        <s v="590310600021830459"/>
        <s v="590310600019204798"/>
        <s v="590310600000052100"/>
        <s v="590310600000449108"/>
        <s v="590310600001067813"/>
        <s v="590310600000731425"/>
        <s v="590310600000731418"/>
        <s v="590310600000449115"/>
        <s v="590310600000424174"/>
        <s v="590310600002433877"/>
        <s v="590310600002433884"/>
        <s v="590310600018932265"/>
        <s v="590310600001654419"/>
        <s v="590310600002384568"/>
        <s v="590310600002321457"/>
        <s v="590310600029956700"/>
        <s v="590310600030104015"/>
        <s v="590310600029059753"/>
        <s v="590310600029956434"/>
        <s v="590310600029956939"/>
        <s v="590310600029957035"/>
        <s v="590310600030103957"/>
        <s v="590310600030420269"/>
        <s v="590310600000552815"/>
      </sharedItems>
    </cacheField>
    <cacheField name="Numer licznika" numFmtId="49">
      <sharedItems containsMixedTypes="1" containsNumber="1" containsInteger="1" minValue="2174668" maxValue="91838368"/>
    </cacheField>
    <cacheField name="OSD" numFmtId="0">
      <sharedItems/>
    </cacheField>
    <cacheField name="Obecny Sprzedawca" numFmtId="0">
      <sharedItems/>
    </cacheField>
    <cacheField name="Taryfa " numFmtId="0">
      <sharedItems count="9">
        <s v="B23"/>
        <s v="C12a"/>
        <s v="C11"/>
        <s v="C21"/>
        <s v="C12b"/>
        <s v="C22a"/>
        <s v="B11"/>
        <s v="B21"/>
        <s v="B22"/>
      </sharedItems>
    </cacheField>
    <cacheField name="Moc umowna" numFmtId="166">
      <sharedItems containsSemiMixedTypes="0" containsString="0" containsNumber="1" containsInteger="1" minValue="1" maxValue="370"/>
    </cacheField>
    <cacheField name="Łączne zużycie energii elektrycznej [MWh] w okresie obowiązywania umowy" numFmtId="164">
      <sharedItems containsSemiMixedTypes="0" containsString="0" containsNumber="1" minValue="0" maxValue="3728.44"/>
    </cacheField>
    <cacheField name="Łączne zużycie energii elektrycznej [MWh] w okresie obowiązywania umowy - I strefa" numFmtId="164">
      <sharedItems containsSemiMixedTypes="0" containsString="0" containsNumber="1" minValue="0" maxValue="950.53200000000004"/>
    </cacheField>
    <cacheField name="Łączne zużycie energii elektrycznej [MWh] w okresie obowiązywania umowy - II strefa" numFmtId="164">
      <sharedItems containsSemiMixedTypes="0" containsString="0" containsNumber="1" minValue="0" maxValue="1558.808"/>
    </cacheField>
    <cacheField name="Łączne zużycie energii elektrycznej [MWh] w okresie obowiązywania umowy - III strefa" numFmtId="164">
      <sharedItems containsSemiMixedTypes="0" containsString="0" containsNumber="1" minValue="0" maxValue="2601.15"/>
    </cacheField>
    <cacheField name="Łączne zużycie energii elektrycznej [MWh] w 2024 r." numFmtId="164">
      <sharedItems containsSemiMixedTypes="0" containsString="0" containsNumber="1" minValue="0" maxValue="1864.22"/>
    </cacheField>
    <cacheField name="Łączne zużycie energii elektrycznej [MWh] w 2024 r. - I strefa" numFmtId="164">
      <sharedItems containsSemiMixedTypes="0" containsString="0" containsNumber="1" minValue="0" maxValue="475.26600000000002"/>
    </cacheField>
    <cacheField name="Łączne zużycie energii elektrycznej [MWh] w 2024 r. - II strefa" numFmtId="164">
      <sharedItems containsSemiMixedTypes="0" containsString="0" containsNumber="1" minValue="0" maxValue="779.404"/>
    </cacheField>
    <cacheField name="Łączne zużycie energii elektrycznej [MWh] w 2024 r. - III strefa" numFmtId="164">
      <sharedItems containsSemiMixedTypes="0" containsString="0" containsNumber="1" minValue="0" maxValue="1300.575"/>
    </cacheField>
    <cacheField name="Łączne zużycie energii elektrycznej [MWh] w 2025 r." numFmtId="164">
      <sharedItems containsSemiMixedTypes="0" containsString="0" containsNumber="1" minValue="0" maxValue="1864.22"/>
    </cacheField>
    <cacheField name="Łączne zużycie energii elektrycznej [MWh] w 2025 r. - I strefa" numFmtId="164">
      <sharedItems containsSemiMixedTypes="0" containsString="0" containsNumber="1" minValue="0" maxValue="475.26600000000002"/>
    </cacheField>
    <cacheField name="Łączne zużycie energii elektrycznej [MWh] w 2025 r. - II strefa" numFmtId="164">
      <sharedItems containsSemiMixedTypes="0" containsString="0" containsNumber="1" minValue="0" maxValue="779.404"/>
    </cacheField>
    <cacheField name="Łączne zużycie energii elektrycznej [MWh] w 2025 r. - III strefa" numFmtId="164">
      <sharedItems containsSemiMixedTypes="0" containsString="0" containsNumber="1" minValue="0" maxValue="1300.575"/>
    </cacheField>
    <cacheField name="Termin rozpoczęcia dostawy" numFmtId="164">
      <sharedItems/>
    </cacheField>
    <cacheField name="Zmiana sprzedawcy" numFmtId="0">
      <sharedItems containsBlank="1"/>
    </cacheField>
    <cacheField name="Nabywca" numFmtId="164">
      <sharedItems/>
    </cacheField>
    <cacheField name="Odbiorca" numFmtId="164">
      <sharedItems/>
    </cacheField>
    <cacheField name="Moc instalacji fotowoltaicznej [kW]" numFmtId="0">
      <sharedItems containsNonDate="0" containsString="0" containsBlank="1"/>
    </cacheField>
    <cacheField name="Przewidywana ilość energii elektrycznej wprowadzanej do sieci w 2024 r. [MWh]" numFmtId="0">
      <sharedItems containsNonDate="0" containsString="0" containsBlank="1"/>
    </cacheField>
    <cacheField name="Przewidywana ilość energii elektrycznej wprowadzanej do sieci w 2025 r. [MWh]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s v="1."/>
    <s v="Przepompownia scieków Wolsztyn ul. Fabryczna"/>
    <s v="Fabryczna"/>
    <s v="-"/>
    <s v="Centralna przepompownia"/>
    <s v="Wolsztyn"/>
    <s v="64-200"/>
    <s v="Wolsztyn"/>
    <x v="0"/>
    <s v="04943736"/>
    <s v="Enea Operator Sp. z o.o."/>
    <s v="Enea S.A."/>
    <x v="0"/>
    <n v="100"/>
    <n v="593.28600000000006"/>
    <n v="139.28399999999999"/>
    <n v="75.772000000000006"/>
    <n v="378.23"/>
    <n v="296.64300000000003"/>
    <n v="69.641999999999996"/>
    <n v="37.886000000000003"/>
    <n v="189.11500000000001"/>
    <n v="296.64300000000003"/>
    <n v="69.641999999999996"/>
    <n v="37.886000000000003"/>
    <n v="189.11500000000001"/>
    <s v="1.01.2024 r."/>
    <s v="pierwsza"/>
    <s v="Przedsiębiorstwo Gospodarki Komunalnej sp. z o.o. w Wolsztynie"/>
    <s v="Przedsiębiorstwo Gospodarki Komunalnej sp. z o.o. w Wolsztynie"/>
    <m/>
    <m/>
    <m/>
  </r>
  <r>
    <s v="2."/>
    <s v="Ujecie wody Wroniawy ul. Źródlana 1"/>
    <s v="Źródlana "/>
    <s v="1"/>
    <s v="Ujęcie wody"/>
    <s v="Wroniawy"/>
    <s v="64-200"/>
    <s v="Wolsztyn"/>
    <x v="1"/>
    <n v="53500684"/>
    <s v="Enea Operator Sp. z o.o."/>
    <s v="Enea S.A."/>
    <x v="0"/>
    <n v="160"/>
    <n v="1392.1680000000001"/>
    <n v="197.02"/>
    <n v="234.67599999999999"/>
    <n v="960.47199999999998"/>
    <n v="696.08400000000006"/>
    <n v="98.51"/>
    <n v="117.33799999999999"/>
    <n v="480.23599999999999"/>
    <n v="696.08400000000006"/>
    <n v="98.51"/>
    <n v="117.33799999999999"/>
    <n v="480.23599999999999"/>
    <s v="1.01.2024 r."/>
    <s v="pierwsza"/>
    <s v="Przedsiębiorstwo Gospodarki Komunalnej sp. z o.o. w Wolsztynie"/>
    <s v="Przedsiębiorstwo Gospodarki Komunalnej sp. z o.o. w Wolsztynie"/>
    <m/>
    <m/>
    <m/>
  </r>
  <r>
    <s v="3."/>
    <s v="Oczyszczalnia ścieków Komorowo "/>
    <s v="Komorowo"/>
    <s v="-"/>
    <s v="Oczyszczalnia"/>
    <s v="Komorowo"/>
    <s v="64-200"/>
    <s v="Wolsztyn"/>
    <x v="2"/>
    <n v="10169499"/>
    <s v="Enea Operator Sp. z o.o."/>
    <s v="Enea S.A."/>
    <x v="0"/>
    <n v="360"/>
    <n v="3728.44"/>
    <n v="652.59799999999996"/>
    <n v="474.69200000000001"/>
    <n v="2601.15"/>
    <n v="1864.22"/>
    <n v="326.29899999999998"/>
    <n v="237.346"/>
    <n v="1300.575"/>
    <n v="1864.22"/>
    <n v="326.29899999999998"/>
    <n v="237.346"/>
    <n v="1300.575"/>
    <s v="1.01.2024 r."/>
    <s v="pierwsza"/>
    <s v="Przedsiębiorstwo Gospodarki Komunalnej sp. z o.o. w Wolsztynie"/>
    <s v="Przedsiębiorstwo Gospodarki Komunalnej sp. z o.o. w Wolsztynie"/>
    <m/>
    <m/>
    <m/>
  </r>
  <r>
    <s v="4."/>
    <s v="Tłoki Przepompownia/ Odzierek przep. P3 "/>
    <s v="-"/>
    <s v="-"/>
    <s v="-"/>
    <s v="Tłoki"/>
    <s v="64-200"/>
    <s v="Wolsztyn"/>
    <x v="3"/>
    <n v="90906160"/>
    <s v="Enea Operator Sp. z o.o."/>
    <s v="Enea S.A."/>
    <x v="1"/>
    <n v="7"/>
    <n v="5.9740000000000002"/>
    <n v="1.95"/>
    <n v="4.024"/>
    <n v="0"/>
    <n v="2.9870000000000001"/>
    <n v="0.97499999999999998"/>
    <n v="2.012"/>
    <n v="0"/>
    <n v="2.9870000000000001"/>
    <n v="0.97499999999999998"/>
    <n v="2.012"/>
    <n v="0"/>
    <s v="1.01.2024 r."/>
    <s v="pierwsza"/>
    <s v="Przedsiębiorstwo Gospodarki Komunalnej sp. z o.o. w Wolsztynie"/>
    <s v="Przedsiębiorstwo Gospodarki Komunalnej sp. z o.o. w Wolsztynie"/>
    <m/>
    <m/>
    <m/>
  </r>
  <r>
    <s v="5."/>
    <s v="Tłoki przepom./ Tłoki dz 115 "/>
    <s v="-"/>
    <s v="dz. nr 115"/>
    <s v="-"/>
    <s v="Tłoki"/>
    <s v="64-200"/>
    <s v="Wolsztyn"/>
    <x v="4"/>
    <n v="70016545"/>
    <s v="Enea Operator Sp. z o.o."/>
    <s v="Enea S.A."/>
    <x v="1"/>
    <n v="7"/>
    <n v="9.2360000000000007"/>
    <n v="2.5859999999999999"/>
    <n v="6.65"/>
    <n v="0"/>
    <n v="4.6180000000000003"/>
    <n v="1.2929999999999999"/>
    <n v="3.3250000000000002"/>
    <n v="0"/>
    <n v="4.6180000000000003"/>
    <n v="1.2929999999999999"/>
    <n v="3.325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6."/>
    <s v="Nowa Dąbrowa dz. 93 "/>
    <s v="-"/>
    <s v="dz. nr 93"/>
    <s v="-"/>
    <s v="Nowa Dąbrowa"/>
    <s v="64-200"/>
    <s v="Wolsztyn"/>
    <x v="5"/>
    <n v="81515664"/>
    <s v="Enea Operator Sp. z o.o."/>
    <s v="Enea S.A."/>
    <x v="1"/>
    <n v="7"/>
    <n v="5.5880000000000001"/>
    <n v="1.6359999999999999"/>
    <n v="3.952"/>
    <n v="0"/>
    <n v="2.794"/>
    <n v="0.81799999999999995"/>
    <n v="1.976"/>
    <n v="0"/>
    <n v="2.794"/>
    <n v="0.81799999999999995"/>
    <n v="1.976"/>
    <n v="0"/>
    <s v="1.01.2024 r."/>
    <s v="pierwsza"/>
    <s v="Przedsiębiorstwo Gospodarki Komunalnej sp. z o.o. w Wolsztynie"/>
    <s v="Przedsiębiorstwo Gospodarki Komunalnej sp. z o.o. w Wolsztynie"/>
    <m/>
    <m/>
    <m/>
  </r>
  <r>
    <s v="7."/>
    <s v="Nowa Dąbrowa 174"/>
    <s v="-"/>
    <s v="174"/>
    <s v="-"/>
    <s v="Nowa Dąbrowa"/>
    <s v="64-200"/>
    <s v="Wolsztyn"/>
    <x v="6"/>
    <n v="66256425"/>
    <s v="Enea Operator Sp. z o.o."/>
    <s v="Enea S.A."/>
    <x v="1"/>
    <n v="7"/>
    <n v="6.581999999999999"/>
    <n v="2.0619999999999998"/>
    <n v="4.5199999999999996"/>
    <n v="0"/>
    <n v="3.2909999999999995"/>
    <n v="1.0309999999999999"/>
    <n v="2.2599999999999998"/>
    <n v="0"/>
    <n v="3.2909999999999995"/>
    <n v="1.0309999999999999"/>
    <n v="2.259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8."/>
    <s v="Rudno przep. Dz. 29/1  "/>
    <s v="-"/>
    <s v="dz. nr 29/1"/>
    <s v="-"/>
    <s v="Rudno"/>
    <s v="64-224"/>
    <s v="Świętno"/>
    <x v="7"/>
    <n v="56201382"/>
    <s v="Enea Operator Sp. z o.o."/>
    <s v="Enea S.A."/>
    <x v="1"/>
    <n v="27"/>
    <n v="17.764000000000003"/>
    <n v="4.2880000000000003"/>
    <n v="13.476000000000001"/>
    <n v="0"/>
    <n v="8.8820000000000014"/>
    <n v="2.1440000000000001"/>
    <n v="6.7380000000000004"/>
    <n v="0"/>
    <n v="8.8820000000000014"/>
    <n v="2.1440000000000001"/>
    <n v="6.7380000000000004"/>
    <n v="0"/>
    <s v="1.01.2024 r."/>
    <s v="pierwsza"/>
    <s v="Przedsiębiorstwo Gospodarki Komunalnej sp. z o.o. w Wolsztynie"/>
    <s v="Przedsiębiorstwo Gospodarki Komunalnej sp. z o.o. w Wolsztynie"/>
    <m/>
    <m/>
    <m/>
  </r>
  <r>
    <s v="9."/>
    <s v="Stary Widzim przep. 405 "/>
    <s v="-"/>
    <s v="dz. nr 405"/>
    <s v="-"/>
    <s v="Stary Widzim"/>
    <s v="64-200"/>
    <s v="Wolsztyn"/>
    <x v="8"/>
    <n v="63677352"/>
    <s v="Enea Operator Sp. z o.o."/>
    <s v="Enea S.A."/>
    <x v="1"/>
    <n v="7"/>
    <n v="1.4079999999999999"/>
    <n v="0.43"/>
    <n v="0.97799999999999998"/>
    <n v="0"/>
    <n v="0.70399999999999996"/>
    <n v="0.215"/>
    <n v="0.48899999999999999"/>
    <n v="0"/>
    <n v="0.70399999999999996"/>
    <n v="0.215"/>
    <n v="0.4889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10."/>
    <s v="Stary Widzim dz. 420  "/>
    <s v="-"/>
    <s v="dz. nr 420"/>
    <s v="-"/>
    <s v="Stary Widzim"/>
    <s v="64-200"/>
    <s v="Wolsztyn"/>
    <x v="9"/>
    <n v="91577595"/>
    <s v="Enea Operator Sp. z o.o."/>
    <s v="Enea S.A."/>
    <x v="1"/>
    <n v="7"/>
    <n v="17.198"/>
    <n v="5.03"/>
    <n v="12.167999999999999"/>
    <n v="0"/>
    <n v="8.5990000000000002"/>
    <n v="2.5150000000000001"/>
    <n v="6.0839999999999996"/>
    <n v="0"/>
    <n v="8.5990000000000002"/>
    <n v="2.5150000000000001"/>
    <n v="6.0839999999999996"/>
    <n v="0"/>
    <s v="1.01.2024 r."/>
    <s v="pierwsza"/>
    <s v="Przedsiębiorstwo Gospodarki Komunalnej sp. z o.o. w Wolsztynie"/>
    <s v="Przedsiębiorstwo Gospodarki Komunalnej sp. z o.o. w Wolsztynie"/>
    <m/>
    <m/>
    <m/>
  </r>
  <r>
    <s v="11."/>
    <s v="Stary Widzim"/>
    <s v="-"/>
    <s v="-"/>
    <s v="-"/>
    <s v="Stary Widzim"/>
    <s v="64-200"/>
    <s v="Wolsztyn"/>
    <x v="10"/>
    <n v="56201301"/>
    <s v="Enea Operator Sp. z o.o."/>
    <s v="Enea S.A."/>
    <x v="1"/>
    <n v="22"/>
    <n v="2.5060000000000002"/>
    <n v="0.71"/>
    <n v="1.796"/>
    <n v="0"/>
    <n v="1.2530000000000001"/>
    <n v="0.35499999999999998"/>
    <n v="0.89800000000000002"/>
    <n v="0"/>
    <n v="1.2530000000000001"/>
    <n v="0.35499999999999998"/>
    <n v="0.8980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12."/>
    <s v="Wolsztyn ul. Spokojna Wieża Ciśnień"/>
    <s v="Spokojna"/>
    <s v="-"/>
    <s v="Wieża ciśnień"/>
    <s v="Wolsztyn"/>
    <s v="64-200"/>
    <s v="Wolsztyn"/>
    <x v="11"/>
    <n v="87274434"/>
    <s v="Enea Operator Sp. z o.o."/>
    <s v="Enea S.A."/>
    <x v="2"/>
    <n v="11"/>
    <n v="55.808"/>
    <n v="55.808"/>
    <n v="0"/>
    <n v="0"/>
    <n v="27.904"/>
    <n v="27.904"/>
    <n v="0"/>
    <n v="0"/>
    <n v="27.904"/>
    <n v="27.904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13."/>
    <s v="Wolsztyn ul. Mickiewicza - Ogrodowa "/>
    <s v="Mickiewicza - Ogrodowa "/>
    <s v="-"/>
    <s v="-"/>
    <s v="Wolsztyn"/>
    <s v="64-200"/>
    <s v="Wolsztyn"/>
    <x v="12"/>
    <n v="56201310"/>
    <s v="Enea Operator Sp. z o.o."/>
    <s v="Enea S.A."/>
    <x v="1"/>
    <n v="22"/>
    <n v="29.367999999999999"/>
    <n v="8.7319999999999993"/>
    <n v="20.635999999999999"/>
    <n v="0"/>
    <n v="14.683999999999999"/>
    <n v="4.3659999999999997"/>
    <n v="10.318"/>
    <n v="0"/>
    <n v="14.683999999999999"/>
    <n v="4.3659999999999997"/>
    <n v="10.318"/>
    <n v="0"/>
    <s v="1.01.2024 r."/>
    <s v="pierwsza"/>
    <s v="Przedsiębiorstwo Gospodarki Komunalnej sp. z o.o. w Wolsztynie"/>
    <s v="Przedsiębiorstwo Gospodarki Komunalnej sp. z o.o. w Wolsztynie"/>
    <m/>
    <m/>
    <m/>
  </r>
  <r>
    <s v="14."/>
    <s v="Wolsztyn ul. Poznańska "/>
    <s v="Poznańska "/>
    <s v="-"/>
    <s v="-"/>
    <s v="Wolsztyn"/>
    <s v="64-200"/>
    <s v="Wolsztyn"/>
    <x v="13"/>
    <n v="63729888"/>
    <s v="Enea Operator Sp. z o.o."/>
    <s v="Enea S.A."/>
    <x v="1"/>
    <n v="14"/>
    <n v="2.5060000000000002"/>
    <n v="0.71"/>
    <n v="1.796"/>
    <n v="0"/>
    <n v="1.2530000000000001"/>
    <n v="0.35499999999999998"/>
    <n v="0.89800000000000002"/>
    <n v="0"/>
    <n v="1.2530000000000001"/>
    <n v="0.35499999999999998"/>
    <n v="0.8980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15."/>
    <s v="Wolsztyn ul. Drzymały/ Nadleśnictwo"/>
    <s v="Drzymały/ Nadleśnictwo  "/>
    <s v="-"/>
    <s v="-"/>
    <s v="Wolsztyn"/>
    <s v="64-200"/>
    <s v="Wolsztyn"/>
    <x v="14"/>
    <n v="11593203"/>
    <s v="Enea Operator Sp. z o.o."/>
    <s v="Enea S.A."/>
    <x v="2"/>
    <n v="9"/>
    <n v="0.85399999999999998"/>
    <n v="0.85399999999999998"/>
    <n v="0"/>
    <n v="0"/>
    <n v="0.42699999999999999"/>
    <n v="0.42699999999999999"/>
    <n v="0"/>
    <n v="0"/>
    <n v="0.42699999999999999"/>
    <n v="0.42699999999999999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16."/>
    <s v="Wolsztyn ul. Zacisze "/>
    <s v="Zacisze "/>
    <s v="-"/>
    <s v="-"/>
    <s v="Wolsztyn"/>
    <s v="64-200"/>
    <s v="Wolsztyn"/>
    <x v="15"/>
    <n v="62988792"/>
    <s v="Enea Operator Sp. z o.o."/>
    <s v="Enea S.A."/>
    <x v="2"/>
    <n v="11"/>
    <n v="2.17"/>
    <n v="2.17"/>
    <n v="0"/>
    <n v="0"/>
    <n v="1.085"/>
    <n v="1.085"/>
    <n v="0"/>
    <n v="0"/>
    <n v="1.085"/>
    <n v="1.085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17."/>
    <s v="Wolsztyn ul. Poniatowskiego - Dojca "/>
    <s v="Poniatowskiego - Dojca"/>
    <s v="-"/>
    <s v="-"/>
    <s v="Wolsztyn"/>
    <s v="64-200"/>
    <s v="Wolsztyn"/>
    <x v="16"/>
    <n v="91812663"/>
    <s v="Enea Operator Sp. z o.o."/>
    <s v="Enea S.A."/>
    <x v="1"/>
    <n v="14"/>
    <n v="16.753999999999998"/>
    <n v="4.7460000000000004"/>
    <n v="12.007999999999999"/>
    <n v="0"/>
    <n v="8.3769999999999989"/>
    <n v="2.3730000000000002"/>
    <n v="6.0039999999999996"/>
    <n v="0"/>
    <n v="8.3769999999999989"/>
    <n v="2.3730000000000002"/>
    <n v="6.0039999999999996"/>
    <n v="0"/>
    <s v="1.01.2024 r."/>
    <s v="pierwsza"/>
    <s v="Przedsiębiorstwo Gospodarki Komunalnej sp. z o.o. w Wolsztynie"/>
    <s v="Przedsiębiorstwo Gospodarki Komunalnej sp. z o.o. w Wolsztynie"/>
    <m/>
    <m/>
    <m/>
  </r>
  <r>
    <s v="18."/>
    <s v="Wolsztyn ul. Boh. Bielnika Skansen"/>
    <s v="Bielnika Skansen "/>
    <s v="-"/>
    <s v="-"/>
    <s v="Wolsztyn"/>
    <s v="64-200"/>
    <s v="Wolsztyn"/>
    <x v="17"/>
    <n v="81524702"/>
    <s v="Enea Operator Sp. z o.o."/>
    <s v="Enea S.A."/>
    <x v="1"/>
    <n v="7"/>
    <n v="1.546"/>
    <n v="0.45"/>
    <n v="1.0960000000000001"/>
    <n v="0"/>
    <n v="0.77300000000000002"/>
    <n v="0.22500000000000001"/>
    <n v="0.54800000000000004"/>
    <n v="0"/>
    <n v="0.77300000000000002"/>
    <n v="0.22500000000000001"/>
    <n v="0.54800000000000004"/>
    <n v="0"/>
    <s v="1.01.2024 r."/>
    <s v="pierwsza"/>
    <s v="Przedsiębiorstwo Gospodarki Komunalnej sp. z o.o. w Wolsztynie"/>
    <s v="Przedsiębiorstwo Gospodarki Komunalnej sp. z o.o. w Wolsztynie"/>
    <m/>
    <m/>
    <m/>
  </r>
  <r>
    <s v="19."/>
    <s v="Wolsztyn ul. Prusa"/>
    <s v="Prusa "/>
    <s v="-"/>
    <s v="-"/>
    <s v="Wolsztyn"/>
    <s v="64-200"/>
    <s v="Wolsztyn"/>
    <x v="18"/>
    <n v="8849210"/>
    <s v="Enea Operator Sp. z o.o."/>
    <s v="Enea S.A."/>
    <x v="1"/>
    <n v="9"/>
    <n v="0.61599999999999999"/>
    <n v="0.154"/>
    <n v="0.46200000000000002"/>
    <n v="0"/>
    <n v="0.308"/>
    <n v="7.6999999999999999E-2"/>
    <n v="0.23100000000000001"/>
    <n v="0"/>
    <n v="0.308"/>
    <n v="7.6999999999999999E-2"/>
    <n v="0.23100000000000001"/>
    <n v="0"/>
    <s v="1.01.2024 r."/>
    <s v="pierwsza"/>
    <s v="Przedsiębiorstwo Gospodarki Komunalnej sp. z o.o. w Wolsztynie"/>
    <s v="Przedsiębiorstwo Gospodarki Komunalnej sp. z o.o. w Wolsztynie"/>
    <m/>
    <m/>
    <m/>
  </r>
  <r>
    <s v="20."/>
    <s v="Wolsztyn ul. Krzywa - Wodna"/>
    <s v="Krzywa - Wodna "/>
    <s v="-"/>
    <s v="-"/>
    <s v="Wolsztyn"/>
    <s v="64-200"/>
    <s v="Wolsztyn"/>
    <x v="19"/>
    <n v="81522956"/>
    <s v="Enea Operator Sp. z o.o."/>
    <s v="Enea S.A."/>
    <x v="1"/>
    <n v="14"/>
    <n v="2.37"/>
    <n v="0.64600000000000002"/>
    <n v="1.724"/>
    <n v="0"/>
    <n v="1.1850000000000001"/>
    <n v="0.32300000000000001"/>
    <n v="0.86199999999999999"/>
    <n v="0"/>
    <n v="1.1850000000000001"/>
    <n v="0.32300000000000001"/>
    <n v="0.8619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21."/>
    <s v="Wolsztyn ul. Rzeczna "/>
    <s v="Rzeczna "/>
    <s v="-"/>
    <s v="-"/>
    <s v="Wolsztyn"/>
    <s v="64-200"/>
    <s v="Wolsztyn"/>
    <x v="20"/>
    <n v="47950409"/>
    <s v="Enea Operator Sp. z o.o."/>
    <s v="Enea S.A."/>
    <x v="2"/>
    <n v="11"/>
    <n v="1.3160000000000001"/>
    <n v="1.3160000000000001"/>
    <n v="0"/>
    <n v="0"/>
    <n v="0.65800000000000003"/>
    <n v="0.65800000000000003"/>
    <n v="0"/>
    <n v="0"/>
    <n v="0.65800000000000003"/>
    <n v="0.65800000000000003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2."/>
    <s v="Wolsztyn ul Dąbrowkiego "/>
    <s v="Dąbrowkiego"/>
    <s v="-"/>
    <s v="-"/>
    <s v="Wolsztyn"/>
    <s v="64-200"/>
    <s v="Wolsztyn"/>
    <x v="21"/>
    <n v="91838368"/>
    <s v="Enea Operator Sp. z o.o."/>
    <s v="Enea S.A."/>
    <x v="1"/>
    <n v="14"/>
    <n v="4.056"/>
    <n v="1.1519999999999999"/>
    <n v="2.9039999999999999"/>
    <n v="0"/>
    <n v="2.028"/>
    <n v="0.57599999999999996"/>
    <n v="1.452"/>
    <n v="0"/>
    <n v="2.028"/>
    <n v="0.57599999999999996"/>
    <n v="1.452"/>
    <n v="0"/>
    <s v="1.01.2024 r."/>
    <s v="pierwsza"/>
    <s v="Przedsiębiorstwo Gospodarki Komunalnej sp. z o.o. w Wolsztynie"/>
    <s v="Przedsiębiorstwo Gospodarki Komunalnej sp. z o.o. w Wolsztynie"/>
    <m/>
    <m/>
    <m/>
  </r>
  <r>
    <s v="23."/>
    <s v="Kębłowo Stradyńska dz nr 1283/2  "/>
    <s v="Stradyńska "/>
    <s v="dz. nr 1283/2  "/>
    <s v="-"/>
    <s v="Kębłowo"/>
    <s v="64-223"/>
    <s v="Kębłowo"/>
    <x v="22"/>
    <n v="9295070"/>
    <s v="Enea Operator Sp. z o.o."/>
    <s v="Enea S.A."/>
    <x v="2"/>
    <n v="7"/>
    <n v="2.4359999999999999"/>
    <n v="2.4359999999999999"/>
    <n v="0"/>
    <n v="0"/>
    <n v="1.218"/>
    <n v="1.218"/>
    <n v="0"/>
    <n v="0"/>
    <n v="1.218"/>
    <n v="1.218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4."/>
    <s v="Kębłowo ul. Wolsztyńska Kutzner "/>
    <s v="Wolsztyńska Kutzner"/>
    <s v="-"/>
    <s v="-"/>
    <s v="Kębłowo"/>
    <s v="64-223"/>
    <s v="Kębłowo"/>
    <x v="23"/>
    <s v="8198049"/>
    <s v="Enea Operator Sp. z o.o."/>
    <s v="Enea S.A."/>
    <x v="2"/>
    <n v="7"/>
    <n v="0.45800000000000002"/>
    <n v="0.45800000000000002"/>
    <n v="0"/>
    <n v="0"/>
    <n v="0.22900000000000001"/>
    <n v="0.22900000000000001"/>
    <n v="0"/>
    <n v="0"/>
    <n v="0.22900000000000001"/>
    <n v="0.22900000000000001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5."/>
    <s v="Kębłowo Rauera przed kanałem "/>
    <s v="Rauera "/>
    <s v="Przed kanałem"/>
    <s v="-"/>
    <s v="Kębłowo"/>
    <s v="64-223"/>
    <s v="Kębłowo"/>
    <x v="24"/>
    <n v="81516224"/>
    <s v="Enea Operator Sp. z o.o."/>
    <s v="Enea S.A."/>
    <x v="1"/>
    <n v="7"/>
    <n v="4.9459999999999997"/>
    <n v="1.506"/>
    <n v="3.44"/>
    <n v="0"/>
    <n v="2.4729999999999999"/>
    <n v="0.753"/>
    <n v="1.72"/>
    <n v="0"/>
    <n v="2.4729999999999999"/>
    <n v="0.753"/>
    <n v="1.72"/>
    <n v="0"/>
    <s v="1.01.2024 r."/>
    <s v="pierwsza"/>
    <s v="Przedsiębiorstwo Gospodarki Komunalnej sp. z o.o. w Wolsztynie"/>
    <s v="Przedsiębiorstwo Gospodarki Komunalnej sp. z o.o. w Wolsztynie"/>
    <m/>
    <m/>
    <m/>
  </r>
  <r>
    <s v="26."/>
    <s v="Kębłowo ul. Młyńska - Wolsztyńska "/>
    <s v="Młyńska - Wolsztyńska "/>
    <s v="-"/>
    <s v="-"/>
    <s v="Kębłowo"/>
    <s v="64-223"/>
    <s v="Kębłowo"/>
    <x v="25"/>
    <n v="11604921"/>
    <s v="Enea Operator Sp. z o.o."/>
    <s v="Enea S.A."/>
    <x v="2"/>
    <n v="7"/>
    <n v="2.214"/>
    <n v="2.214"/>
    <n v="0"/>
    <n v="0"/>
    <n v="1.107"/>
    <n v="1.107"/>
    <n v="0"/>
    <n v="0"/>
    <n v="1.107"/>
    <n v="1.107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7."/>
    <s v="Kębłowo ul. Kręta dz 877  "/>
    <s v="Kręta"/>
    <s v="dz. nr 877"/>
    <s v="-"/>
    <s v="Kębłowo"/>
    <s v="64-223"/>
    <s v="Kębłowo"/>
    <x v="26"/>
    <n v="2983050"/>
    <s v="Enea Operator Sp. z o.o."/>
    <s v="Enea S.A."/>
    <x v="2"/>
    <n v="7"/>
    <n v="1.5"/>
    <n v="1.5"/>
    <n v="0"/>
    <n v="0"/>
    <n v="0.75"/>
    <n v="0.75"/>
    <n v="0"/>
    <n v="0"/>
    <n v="0.75"/>
    <n v="0.75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8."/>
    <s v="Kębłowo ul. Wodna dz. nr 1175/1  "/>
    <s v="Wodna "/>
    <s v="dz. nr 1175/1"/>
    <s v="-"/>
    <s v="Kębłowo"/>
    <s v="64-223"/>
    <s v="Kębłowo"/>
    <x v="27"/>
    <n v="12763486"/>
    <s v="Enea Operator Sp. z o.o."/>
    <s v="Enea S.A."/>
    <x v="2"/>
    <n v="7"/>
    <n v="1.54"/>
    <n v="1.54"/>
    <n v="0"/>
    <n v="0"/>
    <n v="0.77"/>
    <n v="0.77"/>
    <n v="0"/>
    <n v="0"/>
    <n v="0.77"/>
    <n v="0.77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29."/>
    <s v="Kębłowo ul. Wolsztyńska - Ślusarski "/>
    <s v="Wolsztyńska - Ślusarski "/>
    <s v="-"/>
    <s v="-"/>
    <s v="Kębłowo"/>
    <s v="64-223"/>
    <s v="Kębłowo"/>
    <x v="28"/>
    <n v="7886633"/>
    <s v="Enea Operator Sp. z o.o."/>
    <s v="Enea S.A."/>
    <x v="2"/>
    <n v="7"/>
    <n v="0.13400000000000001"/>
    <n v="0.13400000000000001"/>
    <n v="0"/>
    <n v="0"/>
    <n v="6.7000000000000004E-2"/>
    <n v="6.7000000000000004E-2"/>
    <n v="0"/>
    <n v="0"/>
    <n v="6.7000000000000004E-2"/>
    <n v="6.7000000000000004E-2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30."/>
    <s v="Kębłowo Rauera za kanałem "/>
    <s v="Rauera "/>
    <s v="Za kanałem"/>
    <s v="-"/>
    <s v="Kębłowo"/>
    <s v="64-223"/>
    <s v="Kębłowo"/>
    <x v="29"/>
    <n v="3414333"/>
    <s v="Enea Operator Sp. z o.o."/>
    <s v="Enea S.A."/>
    <x v="2"/>
    <n v="7"/>
    <n v="0.25"/>
    <n v="0.25"/>
    <n v="0"/>
    <n v="0"/>
    <n v="0.125"/>
    <n v="0.125"/>
    <n v="0"/>
    <n v="0"/>
    <n v="0.125"/>
    <n v="0.125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31."/>
    <s v="Kębłowo ul. Wolsztyńska Kamieniarz "/>
    <s v="Wolsztyńska "/>
    <s v="Kamieniarz "/>
    <s v="-"/>
    <s v="Kębłowo"/>
    <s v="64-223"/>
    <s v="Kębłowo"/>
    <x v="30"/>
    <n v="7877664"/>
    <s v="Enea Operator Sp. z o.o."/>
    <s v="Enea S.A."/>
    <x v="2"/>
    <n v="7"/>
    <n v="0.55000000000000004"/>
    <n v="0.55000000000000004"/>
    <n v="0"/>
    <n v="0"/>
    <n v="0.27500000000000002"/>
    <n v="0.27500000000000002"/>
    <n v="0"/>
    <n v="0"/>
    <n v="0.27500000000000002"/>
    <n v="0.27500000000000002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32."/>
    <s v="Kębłowo Kolonia dz 1051   "/>
    <s v="Kolonia"/>
    <s v="dz. nr 1051"/>
    <s v="-"/>
    <s v="Kębłowo"/>
    <s v="64-223"/>
    <s v="Kębłowo"/>
    <x v="31"/>
    <n v="44999253"/>
    <s v="Enea Operator Sp. z o.o."/>
    <s v="Enea S.A."/>
    <x v="2"/>
    <n v="7"/>
    <n v="1.482"/>
    <n v="1.482"/>
    <n v="0"/>
    <n v="0"/>
    <n v="0.74099999999999999"/>
    <n v="0.74099999999999999"/>
    <n v="0"/>
    <n v="0"/>
    <n v="0.74099999999999999"/>
    <n v="0.74099999999999999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33."/>
    <s v="Kębłowo Gimnazjum ul. Stradyńska "/>
    <s v="Stradyńska "/>
    <s v="Gimnazjum"/>
    <s v="-"/>
    <s v="Kębłowo"/>
    <s v="64-223"/>
    <s v="Kębłowo"/>
    <x v="32"/>
    <n v="56127091"/>
    <s v="Enea Operator Sp. z o.o."/>
    <s v="Enea S.A."/>
    <x v="1"/>
    <n v="22"/>
    <n v="37.768000000000001"/>
    <n v="10.66"/>
    <n v="27.108000000000001"/>
    <n v="0"/>
    <n v="18.884"/>
    <n v="5.33"/>
    <n v="13.554"/>
    <n v="0"/>
    <n v="18.884"/>
    <n v="5.33"/>
    <n v="13.554"/>
    <n v="0"/>
    <s v="1.01.2024 r."/>
    <s v="pierwsza"/>
    <s v="Przedsiębiorstwo Gospodarki Komunalnej sp. z o.o. w Wolsztynie"/>
    <s v="Przedsiębiorstwo Gospodarki Komunalnej sp. z o.o. w Wolsztynie"/>
    <m/>
    <m/>
    <m/>
  </r>
  <r>
    <s v="34."/>
    <s v="Chorzemin prze. Hydrofornia - Ujęcie"/>
    <s v="Hydrofornia - Ujęcie "/>
    <s v="-"/>
    <s v="Ujęcie"/>
    <s v="Chorzemin"/>
    <s v="64-200"/>
    <s v="Wolsztyn"/>
    <x v="33"/>
    <n v="81515371"/>
    <s v="Enea Operator Sp. z o.o."/>
    <s v="Enea S.A."/>
    <x v="1"/>
    <n v="14"/>
    <n v="36.222000000000001"/>
    <n v="10.586"/>
    <n v="25.635999999999999"/>
    <n v="0"/>
    <n v="18.111000000000001"/>
    <n v="5.2930000000000001"/>
    <n v="12.818"/>
    <n v="0"/>
    <n v="18.111000000000001"/>
    <n v="5.2930000000000001"/>
    <n v="12.818"/>
    <n v="0"/>
    <s v="1.01.2024 r."/>
    <s v="pierwsza"/>
    <s v="Przedsiębiorstwo Gospodarki Komunalnej sp. z o.o. w Wolsztynie"/>
    <s v="Przedsiębiorstwo Gospodarki Komunalnej sp. z o.o. w Wolsztynie"/>
    <m/>
    <m/>
    <m/>
  </r>
  <r>
    <s v="35."/>
    <s v="Chorzemin dz. 568/41 osiedle "/>
    <s v="Osiedle"/>
    <s v="dz. nr 568/41"/>
    <s v="-"/>
    <s v="Chorzemin"/>
    <s v="64-200"/>
    <s v="Wolsztyn"/>
    <x v="34"/>
    <n v="81524720"/>
    <s v="Enea Operator Sp. z o.o."/>
    <s v="Enea S.A."/>
    <x v="1"/>
    <n v="7"/>
    <n v="3.1919999999999997"/>
    <n v="0.93600000000000005"/>
    <n v="2.2559999999999998"/>
    <n v="0"/>
    <n v="1.5959999999999999"/>
    <n v="0.46800000000000003"/>
    <n v="1.1279999999999999"/>
    <n v="0"/>
    <n v="1.5959999999999999"/>
    <n v="0.46800000000000003"/>
    <n v="1.127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36."/>
    <s v="Chorzemin Boisko"/>
    <s v="Boisko "/>
    <s v="-"/>
    <s v="-"/>
    <s v="Chorzemin"/>
    <s v="64-200"/>
    <s v="Wolsztyn"/>
    <x v="35"/>
    <n v="10211922"/>
    <s v="Enea Operator Sp. z o.o."/>
    <s v="Enea S.A."/>
    <x v="2"/>
    <n v="4"/>
    <n v="6.03"/>
    <n v="6.03"/>
    <n v="0"/>
    <n v="0"/>
    <n v="3.0150000000000001"/>
    <n v="3.0150000000000001"/>
    <n v="0"/>
    <n v="0"/>
    <n v="3.0150000000000001"/>
    <n v="3.0150000000000001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37."/>
    <s v="Chorzemin przep. Wolsztyńska "/>
    <s v="Wolsztyńska "/>
    <s v="-"/>
    <s v="-"/>
    <s v="Chorzemin"/>
    <s v="64-200"/>
    <s v="Wolsztyn"/>
    <x v="36"/>
    <n v="81515372"/>
    <s v="Enea Operator Sp. z o.o."/>
    <s v="Enea S.A."/>
    <x v="1"/>
    <n v="11"/>
    <n v="11.33"/>
    <n v="3.3580000000000001"/>
    <n v="7.9720000000000004"/>
    <n v="0"/>
    <n v="5.665"/>
    <n v="1.679"/>
    <n v="3.9860000000000002"/>
    <n v="0"/>
    <n v="5.665"/>
    <n v="1.679"/>
    <n v="3.986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38."/>
    <s v="Chorzemin Hydrofornia. "/>
    <s v="Hydrofornia"/>
    <s v="-"/>
    <s v="Hydrofornia"/>
    <s v="Chorzemin"/>
    <s v="64-200"/>
    <s v="Wolsztyn"/>
    <x v="37"/>
    <n v="56127090"/>
    <s v="Enea Operator Sp. z o.o."/>
    <s v="Enea S.A."/>
    <x v="1"/>
    <n v="27"/>
    <n v="2.702"/>
    <n v="0.84799999999999998"/>
    <n v="1.8540000000000001"/>
    <n v="0"/>
    <n v="1.351"/>
    <n v="0.42399999999999999"/>
    <n v="0.92700000000000005"/>
    <n v="0"/>
    <n v="1.351"/>
    <n v="0.42399999999999999"/>
    <n v="0.92700000000000005"/>
    <n v="0"/>
    <s v="1.01.2024 r."/>
    <s v="pierwsza"/>
    <s v="Przedsiębiorstwo Gospodarki Komunalnej sp. z o.o. w Wolsztynie"/>
    <s v="Przedsiębiorstwo Gospodarki Komunalnej sp. z o.o. w Wolsztynie"/>
    <m/>
    <m/>
    <m/>
  </r>
  <r>
    <s v="39."/>
    <s v="Nowy Widzim 102/2  "/>
    <s v="-"/>
    <s v="dz. nr 102/2"/>
    <s v="-"/>
    <s v="Nowy Widzim"/>
    <s v="64-200"/>
    <s v="Wolsztyn"/>
    <x v="38"/>
    <n v="70593176"/>
    <s v="Enea Operator Sp. z o.o."/>
    <s v="Enea S.A."/>
    <x v="1"/>
    <n v="7"/>
    <n v="5.18"/>
    <n v="1.3520000000000001"/>
    <n v="3.8279999999999998"/>
    <n v="0"/>
    <n v="2.59"/>
    <n v="0.67600000000000005"/>
    <n v="1.9139999999999999"/>
    <n v="0"/>
    <n v="2.59"/>
    <n v="0.67600000000000005"/>
    <n v="1.913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40."/>
    <s v="Powodowo 2  "/>
    <s v="-"/>
    <s v="2"/>
    <s v="-"/>
    <s v="Powodowo"/>
    <s v="64-200"/>
    <s v="Wolsztyn"/>
    <x v="39"/>
    <n v="56073805"/>
    <s v="Enea Operator Sp. z o.o."/>
    <s v="Enea S.A."/>
    <x v="2"/>
    <n v="27"/>
    <n v="25.634"/>
    <n v="7.7640000000000002"/>
    <n v="17.87"/>
    <n v="0"/>
    <n v="12.817"/>
    <n v="3.8820000000000001"/>
    <n v="8.9350000000000005"/>
    <n v="0"/>
    <n v="12.817"/>
    <n v="3.8820000000000001"/>
    <n v="8.9350000000000005"/>
    <n v="0"/>
    <s v="1.01.2024 r."/>
    <s v="pierwsza"/>
    <s v="Przedsiębiorstwo Gospodarki Komunalnej sp. z o.o. w Wolsztynie"/>
    <s v="Przedsiębiorstwo Gospodarki Komunalnej sp. z o.o. w Wolsztynie"/>
    <m/>
    <m/>
    <m/>
  </r>
  <r>
    <s v="41."/>
    <s v="Powodowo 1  "/>
    <s v="-"/>
    <s v="1"/>
    <s v="-"/>
    <s v="Powodowo"/>
    <s v="64-200"/>
    <s v="Wolsztyn"/>
    <x v="40"/>
    <n v="81542559"/>
    <s v="Enea Operator Sp. z o.o."/>
    <s v="Enea S.A."/>
    <x v="1"/>
    <n v="9"/>
    <n v="0.46800000000000003"/>
    <n v="0.46800000000000003"/>
    <n v="0"/>
    <n v="0"/>
    <n v="0.23400000000000001"/>
    <n v="0.23400000000000001"/>
    <n v="0"/>
    <n v="0"/>
    <n v="0.23400000000000001"/>
    <n v="0.23400000000000001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42."/>
    <s v="Obra ul. Powstańców Wlkp. "/>
    <s v="Powstańców Wlkp."/>
    <s v="-"/>
    <s v="-"/>
    <s v="Obra"/>
    <s v="64-211"/>
    <s v="Obra"/>
    <x v="41"/>
    <n v="37819332"/>
    <s v="Enea Operator Sp. z o.o."/>
    <s v="Enea S.A."/>
    <x v="3"/>
    <n v="120"/>
    <n v="898.87"/>
    <n v="898.87"/>
    <n v="0"/>
    <n v="0"/>
    <n v="449.435"/>
    <n v="449.435"/>
    <n v="0"/>
    <n v="0"/>
    <n v="449.435"/>
    <n v="449.435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43."/>
    <s v="Obra ul. Szopińskiego"/>
    <s v="Szopińskiego"/>
    <s v="-"/>
    <s v="-"/>
    <s v="Wolsztyn"/>
    <s v="64-200"/>
    <s v="Wolsztyn"/>
    <x v="42"/>
    <n v="62329754"/>
    <s v="Enea Operator Sp. z o.o."/>
    <s v="Enea S.A."/>
    <x v="1"/>
    <n v="11"/>
    <n v="8.0619999999999994"/>
    <n v="2.4140000000000001"/>
    <n v="5.6479999999999997"/>
    <n v="0"/>
    <n v="4.0309999999999997"/>
    <n v="1.2070000000000001"/>
    <n v="2.8239999999999998"/>
    <n v="0"/>
    <n v="4.0309999999999997"/>
    <n v="1.2070000000000001"/>
    <n v="2.823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44."/>
    <s v="Obra ul. Łąkowa "/>
    <s v="Łąkowa"/>
    <s v="-"/>
    <s v="-"/>
    <s v="Obra"/>
    <s v="64-211"/>
    <s v="Obra"/>
    <x v="43"/>
    <n v="9457601"/>
    <s v="Enea Operator Sp. z o.o."/>
    <s v="Enea S.A."/>
    <x v="2"/>
    <n v="4"/>
    <n v="3.7080000000000002"/>
    <n v="3.7080000000000002"/>
    <n v="0"/>
    <n v="0"/>
    <n v="1.8540000000000001"/>
    <n v="1.8540000000000001"/>
    <n v="0"/>
    <n v="0"/>
    <n v="1.8540000000000001"/>
    <n v="1.8540000000000001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45."/>
    <s v="Obra ul. Cmentarna "/>
    <s v="Cmentarna "/>
    <s v="-"/>
    <s v="-"/>
    <s v="Obra"/>
    <s v="64-211"/>
    <s v="Obra"/>
    <x v="44"/>
    <n v="70024924"/>
    <s v="Enea Operator Sp. z o.o."/>
    <s v="Enea S.A."/>
    <x v="1"/>
    <n v="4"/>
    <n v="3.53"/>
    <n v="1.02"/>
    <n v="2.5099999999999998"/>
    <n v="0"/>
    <n v="1.7649999999999999"/>
    <n v="0.51"/>
    <n v="1.2549999999999999"/>
    <n v="0"/>
    <n v="1.7649999999999999"/>
    <n v="0.51"/>
    <n v="1.254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46."/>
    <s v="Obra ul. Kiełkowska "/>
    <s v="Kiełkowska "/>
    <s v="-"/>
    <s v="-"/>
    <s v="Obra"/>
    <s v="64-211"/>
    <s v="Obra"/>
    <x v="45"/>
    <n v="7720148"/>
    <s v="Enea Operator Sp. z o.o."/>
    <s v="Enea S.A."/>
    <x v="2"/>
    <n v="4"/>
    <n v="4.048"/>
    <n v="4.048"/>
    <n v="0"/>
    <n v="0"/>
    <n v="2.024"/>
    <n v="2.024"/>
    <n v="0"/>
    <n v="0"/>
    <n v="2.024"/>
    <n v="2.024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47."/>
    <s v="Obra ul. Wąska "/>
    <s v="Wąska "/>
    <s v="-"/>
    <s v="-"/>
    <s v="Obra"/>
    <s v="64-211"/>
    <s v="Obra"/>
    <x v="46"/>
    <n v="8314073"/>
    <s v="Enea Operator Sp. z o.o."/>
    <s v="Enea S.A."/>
    <x v="2"/>
    <n v="4"/>
    <n v="0.93600000000000005"/>
    <n v="0.93600000000000005"/>
    <n v="0"/>
    <n v="0"/>
    <n v="0.46800000000000003"/>
    <n v="0.46800000000000003"/>
    <n v="0"/>
    <n v="0"/>
    <n v="0.46800000000000003"/>
    <n v="0.46800000000000003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48."/>
    <s v="Świętno ul. Dworcowa"/>
    <s v="Dworcowa "/>
    <s v="-"/>
    <s v="-"/>
    <s v="Świętno"/>
    <s v="64-224"/>
    <s v="Świętno"/>
    <x v="47"/>
    <n v="56201481"/>
    <s v="Enea Operator Sp. z o.o."/>
    <s v="Enea S.A."/>
    <x v="1"/>
    <n v="17"/>
    <n v="18.827999999999999"/>
    <n v="5.1440000000000001"/>
    <n v="13.683999999999999"/>
    <n v="0"/>
    <n v="9.4139999999999997"/>
    <n v="2.5720000000000001"/>
    <n v="6.8419999999999996"/>
    <n v="0"/>
    <n v="9.4139999999999997"/>
    <n v="2.5720000000000001"/>
    <n v="6.8419999999999996"/>
    <n v="0"/>
    <s v="1.01.2024 r."/>
    <s v="pierwsza"/>
    <s v="Przedsiębiorstwo Gospodarki Komunalnej sp. z o.o. w Wolsztynie"/>
    <s v="Przedsiębiorstwo Gospodarki Komunalnej sp. z o.o. w Wolsztynie"/>
    <m/>
    <m/>
    <m/>
  </r>
  <r>
    <s v="49."/>
    <s v="Świętno kier. Kębłowo "/>
    <s v="Powstańców Wlkp."/>
    <s v="-"/>
    <s v="-"/>
    <s v="Świętno"/>
    <s v="64-224"/>
    <s v="Świętno"/>
    <x v="48"/>
    <n v="81516229"/>
    <s v="Enea Operator Sp. z o.o."/>
    <s v="Enea S.A."/>
    <x v="1"/>
    <n v="11"/>
    <n v="23.816000000000003"/>
    <n v="6.5220000000000002"/>
    <n v="17.294"/>
    <n v="0"/>
    <n v="11.908000000000001"/>
    <n v="3.2610000000000001"/>
    <n v="8.6470000000000002"/>
    <n v="0"/>
    <n v="11.908000000000001"/>
    <n v="3.2610000000000001"/>
    <n v="8.647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50."/>
    <s v="Świętno ul. Łupicka"/>
    <s v="Łupicka"/>
    <s v="-"/>
    <s v="-"/>
    <s v="Świętno"/>
    <s v="64-224"/>
    <s v="Świętno"/>
    <x v="49"/>
    <n v="90078043"/>
    <s v="Enea Operator Sp. z o.o."/>
    <s v="Enea S.A."/>
    <x v="2"/>
    <n v="7"/>
    <n v="0.878"/>
    <n v="0.878"/>
    <n v="0"/>
    <n v="0"/>
    <n v="0.439"/>
    <n v="0.439"/>
    <n v="0"/>
    <n v="0"/>
    <n v="0.439"/>
    <n v="0.439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51."/>
    <s v="Świętno ul. Krzywa "/>
    <s v="Krzywa"/>
    <s v="-"/>
    <s v="-"/>
    <s v="Świętno"/>
    <s v="64-224"/>
    <s v="Świętno"/>
    <x v="50"/>
    <n v="81516230"/>
    <s v="Enea Operator Sp. z o.o."/>
    <s v="Enea S.A."/>
    <x v="1"/>
    <n v="7"/>
    <n v="2.7359999999999998"/>
    <n v="0.82599999999999996"/>
    <n v="1.91"/>
    <n v="0"/>
    <n v="1.3679999999999999"/>
    <n v="0.41299999999999998"/>
    <n v="0.95499999999999996"/>
    <n v="0"/>
    <n v="1.3679999999999999"/>
    <n v="0.41299999999999998"/>
    <n v="0.95499999999999996"/>
    <n v="0"/>
    <s v="1.01.2024 r."/>
    <s v="pierwsza"/>
    <s v="Przedsiębiorstwo Gospodarki Komunalnej sp. z o.o. w Wolsztynie"/>
    <s v="Przedsiębiorstwo Gospodarki Komunalnej sp. z o.o. w Wolsztynie"/>
    <m/>
    <m/>
    <m/>
  </r>
  <r>
    <s v="52."/>
    <s v="Świętno ul. Sosnowa"/>
    <s v="Sosnowa"/>
    <s v="-"/>
    <s v="-"/>
    <s v="Świętno"/>
    <s v="64-224"/>
    <s v="Świętno"/>
    <x v="51"/>
    <n v="90934191"/>
    <s v="Enea Operator Sp. z o.o."/>
    <s v="Enea S.A."/>
    <x v="2"/>
    <n v="7"/>
    <n v="0.45200000000000001"/>
    <n v="0.45200000000000001"/>
    <n v="0"/>
    <n v="0"/>
    <n v="0.22600000000000001"/>
    <n v="0.22600000000000001"/>
    <n v="0"/>
    <n v="0"/>
    <n v="0.22600000000000001"/>
    <n v="0.22600000000000001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53."/>
    <s v="Stara Dąbrowa "/>
    <s v="-"/>
    <s v="-"/>
    <s v="-"/>
    <s v="Stara Dąbrowa"/>
    <s v="64-200"/>
    <s v="Wolsztyn"/>
    <x v="52"/>
    <n v="91823613"/>
    <s v="Enea Operator Sp. z o.o."/>
    <s v="Enea S.A."/>
    <x v="1"/>
    <n v="11"/>
    <n v="27.201999999999998"/>
    <n v="7.8719999999999999"/>
    <n v="19.329999999999998"/>
    <n v="0"/>
    <n v="13.600999999999999"/>
    <n v="3.9359999999999999"/>
    <n v="9.6649999999999991"/>
    <n v="0"/>
    <n v="13.600999999999999"/>
    <n v="3.9359999999999999"/>
    <n v="9.6649999999999991"/>
    <n v="0"/>
    <s v="1.01.2024 r."/>
    <s v="pierwsza"/>
    <s v="Przedsiębiorstwo Gospodarki Komunalnej sp. z o.o. w Wolsztynie"/>
    <s v="Przedsiębiorstwo Gospodarki Komunalnej sp. z o.o. w Wolsztynie"/>
    <m/>
    <m/>
    <m/>
  </r>
  <r>
    <s v="54."/>
    <s v="Niałek Wielki "/>
    <s v="-"/>
    <s v="-"/>
    <s v="-"/>
    <s v="Niałek Wielki"/>
    <s v="64-200"/>
    <s v="Wolsztyn"/>
    <x v="53"/>
    <n v="56126746"/>
    <s v="Enea Operator Sp. z o.o."/>
    <s v="Enea S.A."/>
    <x v="1"/>
    <n v="17"/>
    <n v="10.214"/>
    <n v="2.9660000000000002"/>
    <n v="7.2480000000000002"/>
    <n v="0"/>
    <n v="5.1070000000000002"/>
    <n v="1.4830000000000001"/>
    <n v="3.6240000000000001"/>
    <n v="0"/>
    <n v="5.1070000000000002"/>
    <n v="1.4830000000000001"/>
    <n v="3.6240000000000001"/>
    <n v="0"/>
    <s v="1.01.2024 r."/>
    <s v="pierwsza"/>
    <s v="Przedsiębiorstwo Gospodarki Komunalnej sp. z o.o. w Wolsztynie"/>
    <s v="Przedsiębiorstwo Gospodarki Komunalnej sp. z o.o. w Wolsztynie"/>
    <m/>
    <m/>
    <m/>
  </r>
  <r>
    <s v="55."/>
    <s v="Borki 755/4  "/>
    <s v="-"/>
    <s v="dz. nr 755/4"/>
    <s v="-"/>
    <s v="Borki"/>
    <s v="64-200"/>
    <s v="Wolsztyn"/>
    <x v="54"/>
    <n v="70597381"/>
    <s v="Enea Operator Sp. z o.o."/>
    <s v="Enea S.A."/>
    <x v="1"/>
    <n v="11"/>
    <n v="1.1259999999999999"/>
    <n v="0.30399999999999999"/>
    <n v="0.82199999999999995"/>
    <n v="0"/>
    <n v="0.56299999999999994"/>
    <n v="0.152"/>
    <n v="0.41099999999999998"/>
    <n v="0"/>
    <n v="0.56299999999999994"/>
    <n v="0.152"/>
    <n v="0.4109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56."/>
    <s v="Wilcze Nadleśnictwo dz. 173 i 172   "/>
    <s v="-"/>
    <s v="dz. nr 173 i 172"/>
    <s v="-"/>
    <s v="Wilcze"/>
    <s v="64-224"/>
    <s v="Świętno"/>
    <x v="55"/>
    <n v="82674527"/>
    <s v="Enea Operator Sp. z o.o."/>
    <s v="Enea S.A."/>
    <x v="1"/>
    <n v="4"/>
    <n v="0.93599999999999994"/>
    <n v="0.23"/>
    <n v="0.70599999999999996"/>
    <n v="0"/>
    <n v="0.46799999999999997"/>
    <n v="0.115"/>
    <n v="0.35299999999999998"/>
    <n v="0"/>
    <n v="0.46799999999999997"/>
    <n v="0.115"/>
    <n v="0.3529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57."/>
    <s v="Wilcze Wiklina"/>
    <s v="Wiklina"/>
    <s v="-"/>
    <s v="-"/>
    <s v="Wilcze Wiklina"/>
    <s v="64-224"/>
    <s v="Świętno"/>
    <x v="56"/>
    <n v="70021090"/>
    <s v="Enea Operator Sp. z o.o."/>
    <s v="Enea S.A."/>
    <x v="1"/>
    <n v="11"/>
    <n v="5.6379999999999999"/>
    <n v="1.456"/>
    <n v="4.1820000000000004"/>
    <n v="0"/>
    <n v="2.819"/>
    <n v="0.72799999999999998"/>
    <n v="2.0910000000000002"/>
    <n v="0"/>
    <n v="2.819"/>
    <n v="0.72799999999999998"/>
    <n v="2.091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58."/>
    <s v="Gościeszyn "/>
    <s v="-"/>
    <s v="-"/>
    <s v="-"/>
    <s v="Gościeszyn"/>
    <s v="64-200"/>
    <s v="Wolsztyn"/>
    <x v="57"/>
    <n v="63682470"/>
    <s v="Enea Operator Sp. z o.o."/>
    <s v="Enea S.A."/>
    <x v="1"/>
    <n v="7"/>
    <n v="14.758000000000001"/>
    <n v="4.1820000000000004"/>
    <n v="10.576000000000001"/>
    <n v="0"/>
    <n v="7.3790000000000004"/>
    <n v="2.0910000000000002"/>
    <n v="5.2880000000000003"/>
    <n v="0"/>
    <n v="7.3790000000000004"/>
    <n v="2.0910000000000002"/>
    <n v="5.2880000000000003"/>
    <n v="0"/>
    <s v="1.01.2024 r."/>
    <s v="pierwsza"/>
    <s v="Przedsiębiorstwo Gospodarki Komunalnej sp. z o.o. w Wolsztynie"/>
    <s v="Przedsiębiorstwo Gospodarki Komunalnej sp. z o.o. w Wolsztynie"/>
    <m/>
    <m/>
    <m/>
  </r>
  <r>
    <s v="59."/>
    <s v="Karpicko ul. Świerkowa"/>
    <s v="Świerkowa "/>
    <s v="-"/>
    <s v="-"/>
    <s v="Karpicko"/>
    <s v="64-200"/>
    <s v="Wolsztyn"/>
    <x v="58"/>
    <n v="81518491"/>
    <s v="Enea Operator Sp. z o.o."/>
    <s v="Enea S.A."/>
    <x v="1"/>
    <n v="7"/>
    <n v="9.468"/>
    <n v="8.6880000000000006"/>
    <n v="0.78"/>
    <n v="0"/>
    <n v="4.734"/>
    <n v="4.3440000000000003"/>
    <n v="0.39"/>
    <n v="0"/>
    <n v="4.734"/>
    <n v="4.3440000000000003"/>
    <n v="0.39"/>
    <n v="0"/>
    <s v="1.01.2024 r."/>
    <s v="pierwsza"/>
    <s v="Przedsiębiorstwo Gospodarki Komunalnej sp. z o.o. w Wolsztynie"/>
    <s v="Przedsiębiorstwo Gospodarki Komunalnej sp. z o.o. w Wolsztynie"/>
    <m/>
    <m/>
    <m/>
  </r>
  <r>
    <s v="60."/>
    <s v="Karpicko ul. Jeziorna"/>
    <s v="Jeziorna "/>
    <s v="-"/>
    <s v="-"/>
    <s v="Karpicko"/>
    <s v="64-200"/>
    <s v="Wolsztyn"/>
    <x v="59"/>
    <n v="56199688"/>
    <s v="Enea Operator Sp. z o.o."/>
    <s v="Enea S.A."/>
    <x v="1"/>
    <n v="17"/>
    <n v="17.564"/>
    <n v="4.2779999999999996"/>
    <n v="13.286"/>
    <n v="0"/>
    <n v="8.782"/>
    <n v="2.1389999999999998"/>
    <n v="6.6429999999999998"/>
    <n v="0"/>
    <n v="8.782"/>
    <n v="2.1389999999999998"/>
    <n v="6.642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61."/>
    <s v="Karpicko ul. Jeziorna Camping"/>
    <s v="Jeziorna Camping  "/>
    <s v="-"/>
    <s v="-"/>
    <s v="Karpicko"/>
    <s v="64-200"/>
    <s v="Wolsztyn"/>
    <x v="60"/>
    <n v="62354475"/>
    <s v="Enea Operator Sp. z o.o."/>
    <s v="Enea S.A."/>
    <x v="1"/>
    <n v="9"/>
    <n v="2.5299999999999998"/>
    <n v="0.61"/>
    <n v="1.92"/>
    <n v="0"/>
    <n v="1.2649999999999999"/>
    <n v="0.30499999999999999"/>
    <n v="0.96"/>
    <n v="0"/>
    <n v="1.2649999999999999"/>
    <n v="0.30499999999999999"/>
    <n v="0.96"/>
    <n v="0"/>
    <s v="1.01.2024 r."/>
    <s v="pierwsza"/>
    <s v="Przedsiębiorstwo Gospodarki Komunalnej sp. z o.o. w Wolsztynie"/>
    <s v="Przedsiębiorstwo Gospodarki Komunalnej sp. z o.o. w Wolsztynie"/>
    <m/>
    <m/>
    <m/>
  </r>
  <r>
    <s v="62."/>
    <s v="Karpicko ul. Wczasowa "/>
    <s v="Wczasowa "/>
    <s v="-"/>
    <s v="-"/>
    <s v="Karpicko"/>
    <s v="64-200"/>
    <s v="Wolsztyn"/>
    <x v="61"/>
    <n v="81518503"/>
    <s v="Enea Operator Sp. z o.o."/>
    <s v="Enea S.A."/>
    <x v="1"/>
    <n v="11"/>
    <n v="4.3959999999999999"/>
    <n v="1.1859999999999999"/>
    <n v="3.21"/>
    <n v="0"/>
    <n v="2.198"/>
    <n v="0.59299999999999997"/>
    <n v="1.605"/>
    <n v="0"/>
    <n v="2.198"/>
    <n v="0.59299999999999997"/>
    <n v="1.605"/>
    <n v="0"/>
    <s v="1.01.2024 r."/>
    <s v="pierwsza"/>
    <s v="Przedsiębiorstwo Gospodarki Komunalnej sp. z o.o. w Wolsztynie"/>
    <s v="Przedsiębiorstwo Gospodarki Komunalnej sp. z o.o. w Wolsztynie"/>
    <m/>
    <m/>
    <m/>
  </r>
  <r>
    <s v="63."/>
    <s v="Karpicko ul. Leśna "/>
    <s v="Leśna"/>
    <s v="-"/>
    <s v="-"/>
    <s v="Karpicko"/>
    <s v="64-200"/>
    <s v="Wolsztyn"/>
    <x v="62"/>
    <n v="81518514"/>
    <s v="Enea Operator Sp. z o.o."/>
    <s v="Enea S.A."/>
    <x v="1"/>
    <n v="11"/>
    <n v="2.4939999999999998"/>
    <n v="0.73599999999999999"/>
    <n v="1.758"/>
    <n v="0"/>
    <n v="1.2469999999999999"/>
    <n v="0.36799999999999999"/>
    <n v="0.879"/>
    <n v="0"/>
    <n v="1.2469999999999999"/>
    <n v="0.36799999999999999"/>
    <n v="0.879"/>
    <n v="0"/>
    <s v="1.01.2024 r."/>
    <s v="pierwsza"/>
    <s v="Przedsiębiorstwo Gospodarki Komunalnej sp. z o.o. w Wolsztynie"/>
    <s v="Przedsiębiorstwo Gospodarki Komunalnej sp. z o.o. w Wolsztynie"/>
    <m/>
    <m/>
    <m/>
  </r>
  <r>
    <s v="64."/>
    <s v="Wroniawy ul. Wolsztyńska"/>
    <s v="Wolsztyńska "/>
    <s v="-"/>
    <s v="-"/>
    <s v="Wroniawy"/>
    <s v="64-200"/>
    <s v="Wolsztyn"/>
    <x v="63"/>
    <n v="9650301"/>
    <s v="Enea Operator Sp. z o.o."/>
    <s v="Enea S.A."/>
    <x v="2"/>
    <n v="4"/>
    <n v="1.76"/>
    <n v="1.76"/>
    <n v="0"/>
    <n v="0"/>
    <n v="0.88"/>
    <n v="0.88"/>
    <n v="0"/>
    <n v="0"/>
    <n v="0.88"/>
    <n v="0.88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65."/>
    <s v="Wroniawy ul. Żródlana 1 "/>
    <s v="Żródlana 1 8724230"/>
    <s v="1"/>
    <s v="-"/>
    <s v="Wroniawy"/>
    <s v="64-200"/>
    <s v="Wolsztyn"/>
    <x v="64"/>
    <n v="8724230"/>
    <s v="Enea Operator Sp. z o.o."/>
    <s v="Enea S.A."/>
    <x v="2"/>
    <n v="7"/>
    <n v="1.8240000000000001"/>
    <n v="1.8240000000000001"/>
    <n v="0"/>
    <n v="0"/>
    <n v="0.91200000000000003"/>
    <n v="0.91200000000000003"/>
    <n v="0"/>
    <n v="0"/>
    <n v="0.91200000000000003"/>
    <n v="0.91200000000000003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66."/>
    <s v="Wroniawy ul. Szkolna "/>
    <s v="Szkolna 90574097"/>
    <s v="-"/>
    <s v="-"/>
    <s v="Wroniawy"/>
    <s v="64-200"/>
    <s v="Wolsztyn"/>
    <x v="65"/>
    <n v="56126738"/>
    <s v="Enea Operator Sp. z o.o."/>
    <s v="Enea S.A."/>
    <x v="1"/>
    <n v="17"/>
    <n v="35.167999999999999"/>
    <n v="10.103999999999999"/>
    <n v="25.064"/>
    <n v="0"/>
    <n v="17.584"/>
    <n v="5.0519999999999996"/>
    <n v="12.532"/>
    <n v="0"/>
    <n v="17.584"/>
    <n v="5.0519999999999996"/>
    <n v="12.532"/>
    <n v="0"/>
    <s v="1.01.2024 r."/>
    <s v="pierwsza"/>
    <s v="Przedsiębiorstwo Gospodarki Komunalnej sp. z o.o. w Wolsztynie"/>
    <s v="Przedsiębiorstwo Gospodarki Komunalnej sp. z o.o. w Wolsztynie"/>
    <m/>
    <m/>
    <m/>
  </r>
  <r>
    <s v="67."/>
    <s v="Wroniawy ul. Słoneczna "/>
    <s v="Słoneczna 10841202"/>
    <s v="-"/>
    <s v="-"/>
    <s v="Wroniawy"/>
    <s v="64-200"/>
    <s v="Wolsztyn"/>
    <x v="66"/>
    <n v="11121633"/>
    <s v="Enea Operator Sp. z o.o."/>
    <s v="Enea S.A."/>
    <x v="2"/>
    <n v="7"/>
    <n v="2.214"/>
    <n v="2.214"/>
    <n v="0"/>
    <n v="0"/>
    <n v="1.107"/>
    <n v="1.107"/>
    <n v="0"/>
    <n v="0"/>
    <n v="1.107"/>
    <n v="1.107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68."/>
    <s v="Wroniawy ul. Dworcowa "/>
    <s v="Dworcowa "/>
    <s v="-"/>
    <s v="-"/>
    <s v="Wroniawy"/>
    <s v="64-200"/>
    <s v="Wolsztyn"/>
    <x v="67"/>
    <n v="2891863"/>
    <s v="Enea Operator Sp. z o.o."/>
    <s v="Enea S.A."/>
    <x v="2"/>
    <n v="7"/>
    <n v="3.484"/>
    <n v="3.484"/>
    <n v="0"/>
    <n v="0"/>
    <n v="1.742"/>
    <n v="1.742"/>
    <n v="0"/>
    <n v="0"/>
    <n v="1.742"/>
    <n v="1.742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69."/>
    <s v="Stradyń dz. 74/8  "/>
    <s v="-"/>
    <s v="dz. nr 74/8"/>
    <s v="-"/>
    <s v="Stradyń"/>
    <s v="64-223"/>
    <s v="Kębłowo"/>
    <x v="68"/>
    <n v="47945899"/>
    <s v="Enea Operator Sp. z o.o."/>
    <s v="Enea S.A."/>
    <x v="1"/>
    <n v="9"/>
    <n v="2.702"/>
    <n v="0.74199999999999999"/>
    <n v="1.96"/>
    <n v="0"/>
    <n v="1.351"/>
    <n v="0.371"/>
    <n v="0.98"/>
    <n v="0"/>
    <n v="1.351"/>
    <n v="0.371"/>
    <n v="0.98"/>
    <n v="0"/>
    <s v="1.01.2024 r."/>
    <s v="pierwsza"/>
    <s v="Przedsiębiorstwo Gospodarki Komunalnej sp. z o.o. w Wolsztynie"/>
    <s v="Przedsiębiorstwo Gospodarki Komunalnej sp. z o.o. w Wolsztynie"/>
    <m/>
    <m/>
    <m/>
  </r>
  <r>
    <s v="70."/>
    <s v="Nowa Obra dz 68/1   "/>
    <s v="-"/>
    <s v="dz. nr 68/1"/>
    <s v="-"/>
    <s v="Nowa Obra dz"/>
    <s v="64-211"/>
    <s v="Obra"/>
    <x v="69"/>
    <n v="70016559"/>
    <s v="Enea Operator Sp. z o.o."/>
    <s v="Enea S.A."/>
    <x v="1"/>
    <n v="11"/>
    <n v="1.4180000000000001"/>
    <n v="0.38"/>
    <n v="1.038"/>
    <n v="0"/>
    <n v="0.70900000000000007"/>
    <n v="0.19"/>
    <n v="0.51900000000000002"/>
    <n v="0"/>
    <n v="0.70900000000000007"/>
    <n v="0.19"/>
    <n v="0.5190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71."/>
    <s v="Wolsztyn ul. Fabryczna - Skarbonka dz. 509   "/>
    <s v="Fabryczna"/>
    <s v="dz. nr 509"/>
    <s v="-"/>
    <s v="Wolsztyn"/>
    <s v="64-200"/>
    <s v="Wolsztyn"/>
    <x v="70"/>
    <n v="63734481"/>
    <s v="Enea Operator Sp. z o.o."/>
    <s v="Enea S.A."/>
    <x v="1"/>
    <n v="4"/>
    <n v="0.70799999999999996"/>
    <n v="0.51"/>
    <n v="0.19800000000000001"/>
    <n v="0"/>
    <n v="0.35399999999999998"/>
    <n v="0.255"/>
    <n v="9.9000000000000005E-2"/>
    <n v="0"/>
    <n v="0.35399999999999998"/>
    <n v="0.255"/>
    <n v="9.9000000000000005E-2"/>
    <n v="0"/>
    <s v="1.01.2024 r."/>
    <s v="pierwsza"/>
    <s v="Przedsiębiorstwo Gospodarki Komunalnej sp. z o.o. w Wolsztynie"/>
    <s v="Przedsiębiorstwo Gospodarki Komunalnej sp. z o.o. w Wolsztynie"/>
    <m/>
    <m/>
    <m/>
  </r>
  <r>
    <s v="72."/>
    <s v="Błocko dz. 719   "/>
    <s v="-"/>
    <s v="dz. nr 719"/>
    <s v="-"/>
    <s v="Błocko"/>
    <s v="64-200"/>
    <s v="Wolsztyn"/>
    <x v="71"/>
    <n v="63673151"/>
    <s v="Enea Operator Sp. z o.o."/>
    <s v="Enea S.A."/>
    <x v="1"/>
    <n v="11"/>
    <n v="6.3239999999999998"/>
    <n v="2"/>
    <n v="4.3239999999999998"/>
    <n v="0"/>
    <n v="3.1619999999999999"/>
    <n v="1"/>
    <n v="2.1619999999999999"/>
    <n v="0"/>
    <n v="3.1619999999999999"/>
    <n v="1"/>
    <n v="2.161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73."/>
    <s v="Błocko dz. 942  "/>
    <s v="-"/>
    <s v="dz. nr 942"/>
    <s v="-"/>
    <s v="Błocko"/>
    <s v="64-200"/>
    <s v="Wolsztyn"/>
    <x v="72"/>
    <n v="82634829"/>
    <s v="Enea Operator Sp. z o.o."/>
    <s v="Enea S.A."/>
    <x v="1"/>
    <n v="9"/>
    <n v="2.0459999999999998"/>
    <n v="0.6"/>
    <n v="1.446"/>
    <n v="0"/>
    <n v="1.0229999999999999"/>
    <n v="0.3"/>
    <n v="0.72299999999999998"/>
    <n v="0"/>
    <n v="1.0229999999999999"/>
    <n v="0.3"/>
    <n v="0.7229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74."/>
    <s v="Nowe Tłoki dz. 184/1   "/>
    <s v="-"/>
    <s v="dz. nr 184/1"/>
    <s v="-"/>
    <s v="Nowe Tłoki"/>
    <s v="64-200"/>
    <s v="Wolsztyn"/>
    <x v="73"/>
    <n v="62390915"/>
    <s v="Enea Operator Sp. z o.o."/>
    <s v="Enea S.A."/>
    <x v="1"/>
    <n v="14"/>
    <n v="0.99199999999999999"/>
    <n v="0.216"/>
    <n v="0.77600000000000002"/>
    <n v="0"/>
    <n v="0.496"/>
    <n v="0.108"/>
    <n v="0.38800000000000001"/>
    <n v="0"/>
    <n v="0.496"/>
    <n v="0.108"/>
    <n v="0.38800000000000001"/>
    <n v="0"/>
    <s v="1.01.2024 r."/>
    <s v="pierwsza"/>
    <s v="Przedsiębiorstwo Gospodarki Komunalnej sp. z o.o. w Wolsztynie"/>
    <s v="Przedsiębiorstwo Gospodarki Komunalnej sp. z o.o. w Wolsztynie"/>
    <m/>
    <m/>
    <m/>
  </r>
  <r>
    <s v="75."/>
    <s v="Adamowo tory PKP "/>
    <s v="Tory PKP"/>
    <s v="-"/>
    <s v="-"/>
    <s v="Adamowo "/>
    <s v="64-200"/>
    <s v="Wolsztyn"/>
    <x v="74"/>
    <n v="90736599"/>
    <s v="Enea Operator Sp. z o.o."/>
    <s v="Enea S.A."/>
    <x v="1"/>
    <n v="7"/>
    <n v="4.4079999999999995"/>
    <n v="1.1419999999999999"/>
    <n v="3.266"/>
    <n v="0"/>
    <n v="2.2039999999999997"/>
    <n v="0.57099999999999995"/>
    <n v="1.633"/>
    <n v="0"/>
    <n v="2.2039999999999997"/>
    <n v="0.57099999999999995"/>
    <n v="1.633"/>
    <n v="0"/>
    <s v="1.01.2024 r."/>
    <s v="pierwsza"/>
    <s v="Przedsiębiorstwo Gospodarki Komunalnej sp. z o.o. w Wolsztynie"/>
    <s v="Przedsiębiorstwo Gospodarki Komunalnej sp. z o.o. w Wolsztynie"/>
    <m/>
    <m/>
    <m/>
  </r>
  <r>
    <s v="76."/>
    <s v="Adamowo Piekiełko "/>
    <s v="Piekiełko"/>
    <s v="-"/>
    <s v="-"/>
    <s v="Adamowo "/>
    <s v="64-200"/>
    <s v="Wolsztyn"/>
    <x v="75"/>
    <n v="81524616"/>
    <s v="Enea Operator Sp. z o.o."/>
    <s v="Enea S.A."/>
    <x v="1"/>
    <n v="7"/>
    <n v="10.552"/>
    <n v="3.0840000000000001"/>
    <n v="7.468"/>
    <n v="0"/>
    <n v="5.2759999999999998"/>
    <n v="1.542"/>
    <n v="3.734"/>
    <n v="0"/>
    <n v="5.2759999999999998"/>
    <n v="1.542"/>
    <n v="3.734"/>
    <n v="0"/>
    <s v="1.01.2024 r."/>
    <s v="pierwsza"/>
    <s v="Przedsiębiorstwo Gospodarki Komunalnej sp. z o.o. w Wolsztynie"/>
    <s v="Przedsiębiorstwo Gospodarki Komunalnej sp. z o.o. w Wolsztynie"/>
    <m/>
    <m/>
    <m/>
  </r>
  <r>
    <s v="77."/>
    <s v="Berzyna"/>
    <s v="Berzyna"/>
    <s v="-"/>
    <s v="-"/>
    <s v="Berzyna"/>
    <s v="64-200"/>
    <s v="Wolsztyn"/>
    <x v="76"/>
    <n v="44127751"/>
    <s v="Enea Operator Sp. z o.o."/>
    <s v="Enea S.A."/>
    <x v="2"/>
    <n v="7"/>
    <n v="1.248"/>
    <n v="1.248"/>
    <n v="0"/>
    <n v="0"/>
    <n v="0.624"/>
    <n v="0.624"/>
    <n v="0"/>
    <n v="0"/>
    <n v="0.624"/>
    <n v="0.624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78."/>
    <s v="Adamowo Komorowo "/>
    <s v="-"/>
    <s v="-"/>
    <s v="-"/>
    <s v="Adamowo "/>
    <s v="64-200"/>
    <s v="Wolsztyn"/>
    <x v="77"/>
    <n v="89165304"/>
    <s v="Enea Operator Sp. z o.o."/>
    <s v="Enea S.A."/>
    <x v="1"/>
    <n v="7"/>
    <n v="17.706"/>
    <n v="4.6539999999999999"/>
    <n v="13.052"/>
    <n v="0"/>
    <n v="8.8529999999999998"/>
    <n v="2.327"/>
    <n v="6.5259999999999998"/>
    <n v="0"/>
    <n v="8.8529999999999998"/>
    <n v="2.327"/>
    <n v="6.5259999999999998"/>
    <n v="0"/>
    <s v="1.01.2024 r."/>
    <s v="pierwsza"/>
    <s v="Przedsiębiorstwo Gospodarki Komunalnej sp. z o.o. w Wolsztynie"/>
    <s v="Przedsiębiorstwo Gospodarki Komunalnej sp. z o.o. w Wolsztynie"/>
    <m/>
    <m/>
    <m/>
  </r>
  <r>
    <s v="79."/>
    <s v="Rudno Rusałka "/>
    <s v="Rusałka"/>
    <s v="-"/>
    <s v="-"/>
    <s v="Rudno "/>
    <s v="64-224"/>
    <s v="Świętno"/>
    <x v="78"/>
    <n v="66236991"/>
    <s v="Enea Operator Sp. z o.o."/>
    <s v="Enea S.A."/>
    <x v="1"/>
    <n v="7"/>
    <n v="0.442"/>
    <n v="0.106"/>
    <n v="0.33600000000000002"/>
    <n v="0"/>
    <n v="0.221"/>
    <n v="5.2999999999999999E-2"/>
    <n v="0.16800000000000001"/>
    <n v="0"/>
    <n v="0.221"/>
    <n v="5.2999999999999999E-2"/>
    <n v="0.16800000000000001"/>
    <n v="0"/>
    <s v="1.01.2024 r."/>
    <s v="pierwsza"/>
    <s v="Przedsiębiorstwo Gospodarki Komunalnej sp. z o.o. w Wolsztynie"/>
    <s v="Przedsiębiorstwo Gospodarki Komunalnej sp. z o.o. w Wolsztynie"/>
    <m/>
    <m/>
    <m/>
  </r>
  <r>
    <s v="80."/>
    <s v="Obra Plaża "/>
    <s v="Plaża"/>
    <s v="dz. nr 699/8"/>
    <s v="-"/>
    <s v="Obra "/>
    <s v="64-211"/>
    <s v="Obra"/>
    <x v="79"/>
    <n v="11062974"/>
    <s v="Enea Operator Sp. z o.o."/>
    <s v="Enea S.A."/>
    <x v="2"/>
    <n v="7"/>
    <n v="1.9720000000000002"/>
    <n v="1.8580000000000001"/>
    <n v="0.114"/>
    <n v="0"/>
    <n v="0.9860000000000001"/>
    <n v="0.92900000000000005"/>
    <n v="5.7000000000000002E-2"/>
    <n v="0"/>
    <n v="0.9860000000000001"/>
    <n v="0.92900000000000005"/>
    <n v="5.7000000000000002E-2"/>
    <n v="0"/>
    <s v="1.01.2024 r."/>
    <s v="pierwsza"/>
    <s v="Przedsiębiorstwo Gospodarki Komunalnej sp. z o.o. w Wolsztynie"/>
    <s v="Przedsiębiorstwo Gospodarki Komunalnej sp. z o.o. w Wolsztynie"/>
    <m/>
    <m/>
    <m/>
  </r>
  <r>
    <s v="81."/>
    <s v="Jakon Karpicko ul. Klonowa"/>
    <s v="Klonowa"/>
    <s v="1"/>
    <s v="-"/>
    <s v="Karpicko"/>
    <s v="64-200"/>
    <s v="Wolsztyn"/>
    <x v="80"/>
    <n v="47481815"/>
    <s v="Enea Operator Sp. z o.o."/>
    <s v="Enea S.A."/>
    <x v="2"/>
    <n v="12"/>
    <n v="1.61"/>
    <n v="1.61"/>
    <n v="0"/>
    <n v="0"/>
    <n v="0.80500000000000005"/>
    <n v="0.80500000000000005"/>
    <n v="0"/>
    <n v="0"/>
    <n v="0.80500000000000005"/>
    <n v="0.80500000000000005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82."/>
    <s v="Jakon Karpicko ul. Klonowa II"/>
    <s v="Klonowa II"/>
    <s v="2"/>
    <s v="-"/>
    <s v="Karpicko"/>
    <s v="64-200"/>
    <s v="Wolsztyn"/>
    <x v="81"/>
    <n v="8727470"/>
    <s v="Enea Operator Sp. z o.o."/>
    <s v="Enea S.A."/>
    <x v="2"/>
    <n v="11"/>
    <n v="1.4"/>
    <n v="1.4"/>
    <n v="0"/>
    <n v="0"/>
    <n v="0.7"/>
    <n v="0.7"/>
    <n v="0"/>
    <n v="0"/>
    <n v="0.7"/>
    <n v="0.7"/>
    <n v="0"/>
    <n v="0"/>
    <s v="1.01.2024 r."/>
    <s v="pierwsza"/>
    <s v="Przedsiębiorstwo Gospodarki Komunalnej sp. z o.o. w Wolsztynie"/>
    <s v="Przedsiębiorstwo Gospodarki Komunalnej sp. z o.o. w Wolsztynie"/>
    <m/>
    <m/>
    <m/>
  </r>
  <r>
    <s v="83."/>
    <s v="Domki Bauta"/>
    <s v="Bauta"/>
    <s v="dz. 550/15"/>
    <s v="-"/>
    <s v="Chorzemin"/>
    <s v="64-200"/>
    <s v="Wolsztyn"/>
    <x v="82"/>
    <n v="63677922"/>
    <s v="Enea Operator Sp. z o.o."/>
    <s v="Enea S.A."/>
    <x v="1"/>
    <n v="16"/>
    <n v="0.64200000000000002"/>
    <n v="0.156"/>
    <n v="0.48599999999999999"/>
    <n v="0"/>
    <n v="0.32100000000000001"/>
    <n v="7.8E-2"/>
    <n v="0.24299999999999999"/>
    <n v="0"/>
    <n v="0.32100000000000001"/>
    <n v="7.8E-2"/>
    <n v="0.24299999999999999"/>
    <n v="0"/>
    <s v="1.01.2024 r."/>
    <s v="pierwsza"/>
    <s v="Przedsiębiorstwo Gospodarki Komunalnej sp. z o.o. w Wolsztynie"/>
    <s v="Przedsiębiorstwo Gospodarki Komunalnej sp. z o.o. w Wolsztynie"/>
    <m/>
    <m/>
    <m/>
  </r>
  <r>
    <s v="84."/>
    <s v="Zbiornik Barłożnia Gościeszyńska"/>
    <s v="Gościeszyńska"/>
    <s v="-"/>
    <s v="Zbiornik"/>
    <s v="Barłożnia Gościeszyńska"/>
    <s v="64-200"/>
    <s v="Wolsztyn"/>
    <x v="83"/>
    <n v="56126775"/>
    <s v="Enea Operator Sp. z o.o."/>
    <s v="Enea S.A."/>
    <x v="1"/>
    <n v="17"/>
    <n v="1.8299999999999998"/>
    <n v="0.442"/>
    <n v="1.3879999999999999"/>
    <n v="0"/>
    <n v="0.91499999999999992"/>
    <n v="0.221"/>
    <n v="0.69399999999999995"/>
    <n v="0"/>
    <n v="0.91499999999999992"/>
    <n v="0.221"/>
    <n v="0.69399999999999995"/>
    <n v="0"/>
    <s v="1.01.2024 r."/>
    <s v="pierwsza"/>
    <s v="Przedsiębiorstwo Gospodarki Komunalnej sp. z o.o. w Wolsztynie"/>
    <s v="Przedsiębiorstwo Gospodarki Komunalnej sp. z o.o. w Wolsztynie"/>
    <m/>
    <m/>
    <m/>
  </r>
  <r>
    <s v="85."/>
    <s v="Zbiornik Barłożnia Wolsztyńska"/>
    <s v="Wolsztyńska"/>
    <s v="-"/>
    <s v="Zbiornik"/>
    <s v="Barłożnia Wolsztyńska"/>
    <s v="64-200"/>
    <s v="Wolsztyn"/>
    <x v="84"/>
    <n v="56296990"/>
    <s v="Enea Operator Sp. z o.o."/>
    <s v="Enea S.A."/>
    <x v="1"/>
    <n v="22"/>
    <n v="8.0000000000000002E-3"/>
    <n v="6.0000000000000001E-3"/>
    <n v="2E-3"/>
    <n v="0"/>
    <n v="4.0000000000000001E-3"/>
    <n v="3.0000000000000001E-3"/>
    <n v="1E-3"/>
    <n v="0"/>
    <n v="4.0000000000000001E-3"/>
    <n v="3.0000000000000001E-3"/>
    <n v="1E-3"/>
    <n v="0"/>
    <s v="1.01.2024 r."/>
    <s v="pierwsza"/>
    <s v="Przedsiębiorstwo Gospodarki Komunalnej sp. z o.o. w Wolsztynie"/>
    <s v="Przedsiębiorstwo Gospodarki Komunalnej sp. z o.o. w Wolsztynie"/>
    <m/>
    <m/>
    <m/>
  </r>
  <r>
    <s v="86."/>
    <s v="Obra ul. Śliwkowa"/>
    <s v="Śliwkowa"/>
    <s v="-"/>
    <s v="-"/>
    <s v="Obra"/>
    <s v="64-211"/>
    <s v="Obra"/>
    <x v="85"/>
    <n v="47939353"/>
    <s v="Enea Operator Sp. z o.o."/>
    <s v="Enea S.A."/>
    <x v="1"/>
    <n v="5"/>
    <n v="0.73799999999999999"/>
    <n v="0.182"/>
    <n v="0.55600000000000005"/>
    <n v="0"/>
    <n v="0.36899999999999999"/>
    <n v="9.0999999999999998E-2"/>
    <n v="0.27800000000000002"/>
    <n v="0"/>
    <n v="0.36899999999999999"/>
    <n v="9.0999999999999998E-2"/>
    <n v="0.27800000000000002"/>
    <n v="0"/>
    <s v="1.01.2024 r."/>
    <s v="pierwsza"/>
    <s v="Przedsiębiorstwo Gospodarki Komunalnej sp. z o.o. w Wolsztynie"/>
    <s v="Przedsiębiorstwo Gospodarki Komunalnej sp. z o.o. w Wolsztynie"/>
    <m/>
    <m/>
    <m/>
  </r>
  <r>
    <s v="87."/>
    <s v="Karpicko ul. Poznańska"/>
    <s v="Poznańska"/>
    <s v="dz. nr 430/19"/>
    <s v="-"/>
    <s v="Karpicko"/>
    <s v="64-200"/>
    <s v="Wolsztyn"/>
    <x v="86"/>
    <n v="11649146"/>
    <s v="Enea Operator Sp. z o.o."/>
    <s v="Enea S.A."/>
    <x v="1"/>
    <n v="11"/>
    <n v="0.45200000000000001"/>
    <n v="0.122"/>
    <n v="0.33"/>
    <n v="0"/>
    <n v="0.22600000000000001"/>
    <n v="6.0999999999999999E-2"/>
    <n v="0.16500000000000001"/>
    <n v="0"/>
    <n v="0.22600000000000001"/>
    <n v="6.0999999999999999E-2"/>
    <n v="0.16500000000000001"/>
    <n v="0"/>
    <s v="1.01.2024 r."/>
    <s v="pierwsza"/>
    <s v="Przedsiębiorstwo Gospodarki Komunalnej sp. z o.o. w Wolsztynie"/>
    <s v="Przedsiębiorstwo Gospodarki Komunalnej sp. z o.o. w Wolsztynie"/>
    <m/>
    <m/>
    <m/>
  </r>
  <r>
    <s v="88."/>
    <s v="Przepompownia ścieków P 1"/>
    <s v="-"/>
    <s v="dz. 180/8"/>
    <s v="-"/>
    <s v="Luciny"/>
    <s v="63-100"/>
    <s v="Śrem"/>
    <x v="87"/>
    <s v="56285230"/>
    <s v="ENEA Operator Sp. z o.o. "/>
    <s v="Energa Obrót S.A."/>
    <x v="4"/>
    <n v="27"/>
    <n v="25.182000000000002"/>
    <n v="17.628"/>
    <n v="7.5540000000000003"/>
    <n v="0"/>
    <n v="12.591000000000001"/>
    <n v="8.8140000000000001"/>
    <n v="3.7770000000000001"/>
    <n v="0"/>
    <n v="12.591000000000001"/>
    <n v="8.8140000000000001"/>
    <n v="3.7770000000000001"/>
    <n v="0"/>
    <s v="1.01.2024 r."/>
    <s v="kolejna"/>
    <s v="Śremskie Wodociągi Spółka z o.o."/>
    <s v="Śremskie Wodociągi Spółka z o.o."/>
    <m/>
    <m/>
    <m/>
  </r>
  <r>
    <s v="89."/>
    <s v="Przepompownia ścieków P 2"/>
    <s v="-"/>
    <s v="dz. 152/2"/>
    <s v="-"/>
    <s v="Luciny"/>
    <s v="63-100"/>
    <s v="Śrem"/>
    <x v="88"/>
    <s v="82667626"/>
    <s v="ENEA Operator Sp. z o.o. "/>
    <s v="Energa Obrót S.A."/>
    <x v="4"/>
    <n v="7"/>
    <n v="1.6579999999999999"/>
    <n v="1.1599999999999999"/>
    <n v="0.498"/>
    <n v="0"/>
    <n v="0.82899999999999996"/>
    <n v="0.57999999999999996"/>
    <n v="0.249"/>
    <n v="0"/>
    <n v="0.82899999999999996"/>
    <n v="0.57999999999999996"/>
    <n v="0.249"/>
    <n v="0"/>
    <s v="1.01.2024 r."/>
    <s v="kolejna"/>
    <s v="Śremskie Wodociągi Spółka z o.o."/>
    <s v="Śremskie Wodociągi Spółka z o.o."/>
    <m/>
    <m/>
    <m/>
  </r>
  <r>
    <s v="90."/>
    <s v="Przepompownia ścieków PPN 1"/>
    <s v="Leśna"/>
    <s v="dz. 1/72"/>
    <s v="-"/>
    <s v="Nochowo"/>
    <s v="63-100"/>
    <s v="Śrem"/>
    <x v="89"/>
    <s v="56285199"/>
    <s v="ENEA Operator Sp. z o.o. "/>
    <s v="Energa Obrót S.A."/>
    <x v="4"/>
    <n v="27"/>
    <n v="5.8439999999999994"/>
    <n v="4.09"/>
    <n v="1.754"/>
    <n v="0"/>
    <n v="2.9219999999999997"/>
    <n v="2.0449999999999999"/>
    <n v="0.877"/>
    <n v="0"/>
    <n v="2.9219999999999997"/>
    <n v="2.0449999999999999"/>
    <n v="0.877"/>
    <n v="0"/>
    <s v="1.01.2024 r."/>
    <s v="kolejna"/>
    <s v="Śremskie Wodociągi Spółka z o.o."/>
    <s v="Śremskie Wodociągi Spółka z o.o."/>
    <m/>
    <m/>
    <m/>
  </r>
  <r>
    <s v="91."/>
    <s v="Przepompownia ścieków"/>
    <s v="-"/>
    <s v="-"/>
    <s v="-"/>
    <s v="Chaławy"/>
    <s v="63-112"/>
    <s v="Brodnica Śremska"/>
    <x v="90"/>
    <s v="56285190"/>
    <s v="ENEA Operator Sp. z o.o. "/>
    <s v="Energa Obrót S.A."/>
    <x v="4"/>
    <n v="14"/>
    <n v="23.443999999999999"/>
    <n v="16.41"/>
    <n v="7.0339999999999998"/>
    <n v="0"/>
    <n v="11.722"/>
    <n v="8.2050000000000001"/>
    <n v="3.5169999999999999"/>
    <n v="0"/>
    <n v="11.722"/>
    <n v="8.2050000000000001"/>
    <n v="3.5169999999999999"/>
    <n v="0"/>
    <s v="1.01.2024 r."/>
    <s v="kolejna"/>
    <s v="Śremskie Wodociągi Spółka z o.o."/>
    <s v="Śremskie Wodociągi Spółka z o.o."/>
    <m/>
    <m/>
    <m/>
  </r>
  <r>
    <s v="92."/>
    <s v="Przepompownia ścieków P 2"/>
    <s v="Ogrodowa"/>
    <s v="dz. 123"/>
    <s v="-"/>
    <s v="Błociszewo"/>
    <s v="63-100"/>
    <s v="Śrem"/>
    <x v="91"/>
    <s v="62393870"/>
    <s v="ENEA Operator Sp. z o.o. "/>
    <s v="Energa Obrót S.A."/>
    <x v="4"/>
    <n v="5"/>
    <n v="1.3479999999999999"/>
    <n v="0.94399999999999995"/>
    <n v="0.40400000000000003"/>
    <n v="0"/>
    <n v="0.67399999999999993"/>
    <n v="0.47199999999999998"/>
    <n v="0.20200000000000001"/>
    <n v="0"/>
    <n v="0.67399999999999993"/>
    <n v="0.47199999999999998"/>
    <n v="0.20200000000000001"/>
    <n v="0"/>
    <s v="1.01.2024 r."/>
    <s v="kolejna"/>
    <s v="Śremskie Wodociągi Spółka z o.o."/>
    <s v="Śremskie Wodociągi Spółka z o.o."/>
    <m/>
    <m/>
    <m/>
  </r>
  <r>
    <s v="93."/>
    <s v="Przepompownia ścieków P 3"/>
    <s v="Polna"/>
    <s v="dz. 322"/>
    <s v="-"/>
    <s v="Błociszewo"/>
    <s v="63-100"/>
    <s v="Śrem"/>
    <x v="92"/>
    <s v="62388594"/>
    <s v="ENEA Operator Sp. z o.o. "/>
    <s v="Energa Obrót S.A."/>
    <x v="4"/>
    <n v="5"/>
    <n v="0.122"/>
    <n v="8.5999999999999993E-2"/>
    <n v="3.5999999999999997E-2"/>
    <n v="0"/>
    <n v="6.0999999999999999E-2"/>
    <n v="4.2999999999999997E-2"/>
    <n v="1.7999999999999999E-2"/>
    <n v="0"/>
    <n v="6.0999999999999999E-2"/>
    <n v="4.2999999999999997E-2"/>
    <n v="1.7999999999999999E-2"/>
    <n v="0"/>
    <s v="1.01.2024 r."/>
    <s v="kolejna"/>
    <s v="Śremskie Wodociągi Spółka z o.o."/>
    <s v="Śremskie Wodociągi Spółka z o.o."/>
    <m/>
    <m/>
    <m/>
  </r>
  <r>
    <s v="94."/>
    <s v="Przepompownia ścieków P 4"/>
    <s v="Leśna"/>
    <s v="dz. 213"/>
    <s v="-"/>
    <s v="Błociszewo"/>
    <s v="63-100"/>
    <s v="Śrem"/>
    <x v="93"/>
    <s v="62351364"/>
    <s v="ENEA Operator Sp. z o.o. "/>
    <s v="Energa Obrót S.A."/>
    <x v="4"/>
    <n v="5"/>
    <n v="1.478"/>
    <n v="1.034"/>
    <n v="0.44400000000000001"/>
    <n v="0"/>
    <n v="0.73899999999999999"/>
    <n v="0.51700000000000002"/>
    <n v="0.222"/>
    <n v="0"/>
    <n v="0.73899999999999999"/>
    <n v="0.51700000000000002"/>
    <n v="0.222"/>
    <n v="0"/>
    <s v="1.01.2024 r."/>
    <s v="kolejna"/>
    <s v="Śremskie Wodociągi Spółka z o.o."/>
    <s v="Śremskie Wodociągi Spółka z o.o."/>
    <m/>
    <m/>
    <m/>
  </r>
  <r>
    <s v="95."/>
    <s v="Przepompownia ścieków P 5"/>
    <s v="Leśna"/>
    <s v="dz. 208"/>
    <s v="-"/>
    <s v="Błociszewo"/>
    <s v="63-100"/>
    <s v="Śrem"/>
    <x v="94"/>
    <n v="47939749"/>
    <s v="ENEA Operator Sp. z o.o. "/>
    <s v="Energa Obrót S.A."/>
    <x v="4"/>
    <n v="5"/>
    <n v="5.6000000000000001E-2"/>
    <n v="0.04"/>
    <n v="1.6E-2"/>
    <n v="0"/>
    <n v="2.8000000000000001E-2"/>
    <n v="0.02"/>
    <n v="8.0000000000000002E-3"/>
    <n v="0"/>
    <n v="2.8000000000000001E-2"/>
    <n v="0.02"/>
    <n v="8.0000000000000002E-3"/>
    <n v="0"/>
    <s v="1.01.2024 r."/>
    <s v="kolejna"/>
    <s v="Śremskie Wodociągi Spółka z o.o."/>
    <s v="Śremskie Wodociągi Spółka z o.o."/>
    <m/>
    <m/>
    <m/>
  </r>
  <r>
    <s v="96."/>
    <s v="Przepompownia ścieków P 6"/>
    <s v="Lipowa"/>
    <s v="dz. 254"/>
    <s v="-"/>
    <s v="Błociszewo"/>
    <s v="63-100"/>
    <s v="Śrem"/>
    <x v="95"/>
    <s v="62359588"/>
    <s v="ENEA Operator Sp. z o.o. "/>
    <s v="Energa Obrót S.A."/>
    <x v="4"/>
    <n v="5"/>
    <n v="1.2E-2"/>
    <n v="8.0000000000000002E-3"/>
    <n v="4.0000000000000001E-3"/>
    <n v="0"/>
    <n v="6.0000000000000001E-3"/>
    <n v="4.0000000000000001E-3"/>
    <n v="2E-3"/>
    <n v="0"/>
    <n v="6.0000000000000001E-3"/>
    <n v="4.0000000000000001E-3"/>
    <n v="2E-3"/>
    <n v="0"/>
    <s v="1.01.2024 r."/>
    <s v="kolejna"/>
    <s v="Śremskie Wodociągi Spółka z o.o."/>
    <s v="Śremskie Wodociągi Spółka z o.o."/>
    <m/>
    <m/>
    <m/>
  </r>
  <r>
    <s v="97."/>
    <s v="Przepompownia ścieków P 2"/>
    <s v="Zachodnia"/>
    <s v="dz. 143/1"/>
    <s v="-"/>
    <s v="Pysząca"/>
    <s v="63-100"/>
    <s v="Śrem"/>
    <x v="96"/>
    <s v="82633995"/>
    <s v="ENEA Operator Sp. z o.o. "/>
    <s v="Energa Obrót S.A."/>
    <x v="4"/>
    <n v="11"/>
    <n v="13.311999999999999"/>
    <n v="9.3179999999999996"/>
    <n v="3.9940000000000002"/>
    <n v="0"/>
    <n v="6.6559999999999997"/>
    <n v="4.6589999999999998"/>
    <n v="1.9970000000000001"/>
    <n v="0"/>
    <n v="6.6559999999999997"/>
    <n v="4.6589999999999998"/>
    <n v="1.9970000000000001"/>
    <n v="0"/>
    <s v="1.01.2024 r."/>
    <s v="kolejna"/>
    <s v="Śremskie Wodociągi Spółka z o.o."/>
    <s v="Śremskie Wodociągi Spółka z o.o."/>
    <m/>
    <m/>
    <m/>
  </r>
  <r>
    <s v="98."/>
    <s v="Przepompownia ścieków P 3"/>
    <s v="Wierzbowa"/>
    <s v="dz. 291"/>
    <s v="-"/>
    <s v="Pysząca"/>
    <s v="63-100"/>
    <s v="Śrem"/>
    <x v="97"/>
    <s v="82634067"/>
    <s v="ENEA Operator Sp. z o.o. "/>
    <s v="Energa Obrót S.A."/>
    <x v="4"/>
    <n v="4"/>
    <n v="0.54"/>
    <n v="0.378"/>
    <n v="0.16200000000000001"/>
    <n v="0"/>
    <n v="0.27"/>
    <n v="0.189"/>
    <n v="8.1000000000000003E-2"/>
    <n v="0"/>
    <n v="0.27"/>
    <n v="0.189"/>
    <n v="8.1000000000000003E-2"/>
    <n v="0"/>
    <s v="1.01.2024 r."/>
    <s v="kolejna"/>
    <s v="Śremskie Wodociągi Spółka z o.o."/>
    <s v="Śremskie Wodociągi Spółka z o.o."/>
    <m/>
    <m/>
    <m/>
  </r>
  <r>
    <s v="99."/>
    <s v="Przepompownia ścieków P 4"/>
    <s v="Długa"/>
    <s v="dz. 326"/>
    <s v="-"/>
    <s v="Pysząca"/>
    <s v="63-100"/>
    <s v="Śrem"/>
    <x v="98"/>
    <s v="82634084"/>
    <s v="ENEA Operator Sp. z o.o. "/>
    <s v="Energa Obrót S.A."/>
    <x v="4"/>
    <n v="11"/>
    <n v="6.9019999999999992"/>
    <n v="4.8319999999999999"/>
    <n v="2.0699999999999998"/>
    <n v="0"/>
    <n v="3.4509999999999996"/>
    <n v="2.4159999999999999"/>
    <n v="1.0349999999999999"/>
    <n v="0"/>
    <n v="3.4509999999999996"/>
    <n v="2.4159999999999999"/>
    <n v="1.0349999999999999"/>
    <n v="0"/>
    <s v="1.01.2024 r."/>
    <s v="kolejna"/>
    <s v="Śremskie Wodociągi Spółka z o.o."/>
    <s v="Śremskie Wodociągi Spółka z o.o."/>
    <m/>
    <m/>
    <m/>
  </r>
  <r>
    <s v="100."/>
    <s v="Przepompownia ścieków P 5"/>
    <s v="Kolejowa"/>
    <s v="dz. 310"/>
    <s v="-"/>
    <s v="Pysząca"/>
    <s v="63-100"/>
    <s v="Śrem"/>
    <x v="99"/>
    <s v="82634062"/>
    <s v="ENEA Operator Sp. z o.o. "/>
    <s v="Energa Obrót S.A."/>
    <x v="4"/>
    <n v="4"/>
    <n v="0.95599999999999996"/>
    <n v="0.67"/>
    <n v="0.28599999999999998"/>
    <n v="0"/>
    <n v="0.47799999999999998"/>
    <n v="0.33500000000000002"/>
    <n v="0.14299999999999999"/>
    <n v="0"/>
    <n v="0.47799999999999998"/>
    <n v="0.33500000000000002"/>
    <n v="0.14299999999999999"/>
    <n v="0"/>
    <s v="1.01.2024 r."/>
    <s v="kolejna"/>
    <s v="Śremskie Wodociągi Spółka z o.o."/>
    <s v="Śremskie Wodociągi Spółka z o.o."/>
    <m/>
    <m/>
    <m/>
  </r>
  <r>
    <s v="101."/>
    <s v="Przepompownia ścieków P 6"/>
    <s v="Parkowa"/>
    <s v="dz. 275"/>
    <s v="-"/>
    <s v="Pysząca"/>
    <s v="63-100"/>
    <s v="Śrem"/>
    <x v="100"/>
    <s v="82634060"/>
    <s v="ENEA Operator Sp. z o.o. "/>
    <s v="Energa Obrót S.A."/>
    <x v="4"/>
    <n v="4"/>
    <n v="1.226"/>
    <n v="0.85799999999999998"/>
    <n v="0.36799999999999999"/>
    <n v="0"/>
    <n v="0.61299999999999999"/>
    <n v="0.42899999999999999"/>
    <n v="0.184"/>
    <n v="0"/>
    <n v="0.61299999999999999"/>
    <n v="0.42899999999999999"/>
    <n v="0.184"/>
    <n v="0"/>
    <s v="1.01.2024 r."/>
    <s v="kolejna"/>
    <s v="Śremskie Wodociągi Spółka z o.o."/>
    <s v="Śremskie Wodociągi Spółka z o.o."/>
    <m/>
    <m/>
    <m/>
  </r>
  <r>
    <s v="102."/>
    <s v="Przepompownia ścieków"/>
    <s v="-"/>
    <s v="dz. 14/1"/>
    <s v="-"/>
    <s v="Binkowo"/>
    <s v="63-100"/>
    <s v="Śrem"/>
    <x v="101"/>
    <s v="56285183"/>
    <s v="ENEA Operator Sp. z o.o. "/>
    <s v="Energa Obrót S.A."/>
    <x v="4"/>
    <n v="27"/>
    <n v="11.748000000000001"/>
    <n v="8.2240000000000002"/>
    <n v="3.524"/>
    <n v="0"/>
    <n v="5.8740000000000006"/>
    <n v="4.1120000000000001"/>
    <n v="1.762"/>
    <n v="0"/>
    <n v="5.8740000000000006"/>
    <n v="4.1120000000000001"/>
    <n v="1.762"/>
    <n v="0"/>
    <s v="1.01.2024 r."/>
    <s v="kolejna"/>
    <s v="Śremskie Wodociągi Spółka z o.o."/>
    <s v="Śremskie Wodociągi Spółka z o.o."/>
    <m/>
    <m/>
    <m/>
  </r>
  <r>
    <s v="103."/>
    <s v="Przepompownia ścieków PP-2"/>
    <s v="-"/>
    <s v="dz. 5016/8"/>
    <s v="-"/>
    <s v="Olsza"/>
    <s v="63-100"/>
    <s v="Śrem"/>
    <x v="102"/>
    <s v="82633997"/>
    <s v="ENEA Operator Sp. z o.o. "/>
    <s v="Energa Obrót S.A."/>
    <x v="4"/>
    <n v="5"/>
    <n v="3.9319999999999995"/>
    <n v="2.7519999999999998"/>
    <n v="1.18"/>
    <n v="0"/>
    <n v="1.9659999999999997"/>
    <n v="1.3759999999999999"/>
    <n v="0.59"/>
    <n v="0"/>
    <n v="1.9659999999999997"/>
    <n v="1.3759999999999999"/>
    <n v="0.59"/>
    <n v="0"/>
    <s v="1.01.2024 r."/>
    <s v="kolejna"/>
    <s v="Śremskie Wodociągi Spółka z o.o."/>
    <s v="Śremskie Wodociągi Spółka z o.o."/>
    <m/>
    <m/>
    <m/>
  </r>
  <r>
    <s v="104."/>
    <s v="Przepompownia ścieków"/>
    <s v="-"/>
    <s v="dz.20/3"/>
    <s v="-"/>
    <s v="Olsza"/>
    <s v="63-100"/>
    <s v="Śrem"/>
    <x v="103"/>
    <s v="82642894"/>
    <s v="ENEA Operator Sp. z o.o. "/>
    <s v="Energa Obrót S.A."/>
    <x v="4"/>
    <n v="7"/>
    <n v="4.8959999999999999"/>
    <n v="3.4279999999999999"/>
    <n v="1.468"/>
    <n v="0"/>
    <n v="2.448"/>
    <n v="1.714"/>
    <n v="0.73399999999999999"/>
    <n v="0"/>
    <n v="2.448"/>
    <n v="1.714"/>
    <n v="0.73399999999999999"/>
    <n v="0"/>
    <s v="1.01.2024 r."/>
    <s v="kolejna"/>
    <s v="Śremskie Wodociągi Spółka z o.o."/>
    <s v="Śremskie Wodociągi Spółka z o.o."/>
    <m/>
    <m/>
    <m/>
  </r>
  <r>
    <s v="105."/>
    <s v="Przepompownia ścieków"/>
    <s v="Krótka"/>
    <s v="-"/>
    <s v="-"/>
    <s v="Brodnica"/>
    <s v="63-112"/>
    <s v="Brodnica"/>
    <x v="104"/>
    <s v="82648670"/>
    <s v="ENEA Operator Sp. z o.o. "/>
    <s v="Energa Obrót S.A."/>
    <x v="4"/>
    <n v="11"/>
    <n v="30.588000000000001"/>
    <n v="21.411999999999999"/>
    <n v="9.1760000000000002"/>
    <n v="0"/>
    <n v="15.294"/>
    <n v="10.706"/>
    <n v="4.5880000000000001"/>
    <n v="0"/>
    <n v="15.294"/>
    <n v="10.706"/>
    <n v="4.5880000000000001"/>
    <n v="0"/>
    <s v="1.01.2024 r."/>
    <s v="kolejna"/>
    <s v="Śremskie Wodociągi Spółka z o.o."/>
    <s v="Śremskie Wodociągi Spółka z o.o."/>
    <m/>
    <m/>
    <m/>
  </r>
  <r>
    <s v="106."/>
    <s v="Przedsiębiorstwo wodocią"/>
    <s v="Kanałkowa"/>
    <s v="-"/>
    <s v="-"/>
    <s v="Brodnica"/>
    <s v="63-112"/>
    <s v="Brodnica"/>
    <x v="105"/>
    <s v="82648671"/>
    <s v="ENEA Operator Sp. z o.o. "/>
    <s v="Energa Obrót S.A."/>
    <x v="4"/>
    <n v="5"/>
    <n v="0.65400000000000003"/>
    <n v="0.45800000000000002"/>
    <n v="0.19600000000000001"/>
    <n v="0"/>
    <n v="0.32700000000000001"/>
    <n v="0.22900000000000001"/>
    <n v="9.8000000000000004E-2"/>
    <n v="0"/>
    <n v="0.32700000000000001"/>
    <n v="0.22900000000000001"/>
    <n v="9.8000000000000004E-2"/>
    <n v="0"/>
    <s v="1.01.2024 r."/>
    <s v="kolejna"/>
    <s v="Śremskie Wodociągi Spółka z o.o."/>
    <s v="Śremskie Wodociągi Spółka z o.o."/>
    <m/>
    <m/>
    <m/>
  </r>
  <r>
    <s v="107."/>
    <s v="Przepompownia ścieków"/>
    <s v="-"/>
    <s v="dz. 51/8"/>
    <s v="-"/>
    <s v="Piotrowo"/>
    <s v="63-112"/>
    <s v="Brodnica Śremska"/>
    <x v="106"/>
    <s v="82674632"/>
    <s v="ENEA Operator Sp. z o.o. "/>
    <s v="Energa Obrót S.A."/>
    <x v="4"/>
    <n v="11"/>
    <n v="15.554"/>
    <n v="10.888"/>
    <n v="4.6660000000000004"/>
    <n v="0"/>
    <n v="7.7770000000000001"/>
    <n v="5.444"/>
    <n v="2.3330000000000002"/>
    <n v="0"/>
    <n v="7.7770000000000001"/>
    <n v="5.444"/>
    <n v="2.3330000000000002"/>
    <n v="0"/>
    <s v="1.01.2024 r."/>
    <s v="kolejna"/>
    <s v="Śremskie Wodociągi Spółka z o.o."/>
    <s v="Śremskie Wodociągi Spółka z o.o."/>
    <m/>
    <m/>
    <m/>
  </r>
  <r>
    <s v="108."/>
    <s v="Przepompownia ścieków PS. 2"/>
    <s v="-"/>
    <s v="dz. 42/9"/>
    <s v="-"/>
    <s v="Kaleje"/>
    <s v="63-100"/>
    <s v="Śrem"/>
    <x v="107"/>
    <s v="82653375"/>
    <s v="ENEA Operator Sp. z o.o. "/>
    <s v="Energa Obrót S.A."/>
    <x v="4"/>
    <n v="9"/>
    <n v="2.8580000000000001"/>
    <n v="2"/>
    <n v="0.85799999999999998"/>
    <n v="0"/>
    <n v="1.429"/>
    <n v="1"/>
    <n v="0.42899999999999999"/>
    <n v="0"/>
    <n v="1.429"/>
    <n v="1"/>
    <n v="0.42899999999999999"/>
    <n v="0"/>
    <s v="1.01.2024 r."/>
    <s v="kolejna"/>
    <s v="Śremskie Wodociągi Spółka z o.o."/>
    <s v="Śremskie Wodociągi Spółka z o.o."/>
    <m/>
    <m/>
    <m/>
  </r>
  <r>
    <s v="109."/>
    <s v="Przepompownia ścieków P 1"/>
    <s v="-"/>
    <s v="dz. 37/5"/>
    <s v="-"/>
    <s v="Szołdry"/>
    <s v="63-112"/>
    <s v="Brodnica Śremska"/>
    <x v="108"/>
    <s v="82648658"/>
    <s v="ENEA Operator Sp. z o.o. "/>
    <s v="Energa Obrót S.A."/>
    <x v="4"/>
    <n v="5"/>
    <n v="1.964"/>
    <n v="1.3740000000000001"/>
    <n v="0.59"/>
    <n v="0"/>
    <n v="0.98199999999999998"/>
    <n v="0.68700000000000006"/>
    <n v="0.29499999999999998"/>
    <n v="0"/>
    <n v="0.98199999999999998"/>
    <n v="0.68700000000000006"/>
    <n v="0.29499999999999998"/>
    <n v="0"/>
    <s v="1.01.2024 r."/>
    <s v="kolejna"/>
    <s v="Śremskie Wodociągi Spółka z o.o."/>
    <s v="Śremskie Wodociągi Spółka z o.o."/>
    <m/>
    <m/>
    <m/>
  </r>
  <r>
    <s v="110."/>
    <s v="Przepompownia ścieków P 2"/>
    <s v="-"/>
    <s v="dz. 35"/>
    <s v="-"/>
    <s v="Szołdry"/>
    <s v="63-112"/>
    <s v="Brodnica Śremska"/>
    <x v="109"/>
    <s v="82648659"/>
    <s v="ENEA Operator Sp. z o.o. "/>
    <s v="Energa Obrót S.A."/>
    <x v="4"/>
    <n v="4"/>
    <n v="0.80200000000000005"/>
    <n v="0.56200000000000006"/>
    <n v="0.24"/>
    <n v="0"/>
    <n v="0.40100000000000002"/>
    <n v="0.28100000000000003"/>
    <n v="0.12"/>
    <n v="0"/>
    <n v="0.40100000000000002"/>
    <n v="0.28100000000000003"/>
    <n v="0.12"/>
    <n v="0"/>
    <s v="1.01.2024 r."/>
    <s v="kolejna"/>
    <s v="Śremskie Wodociągi Spółka z o.o."/>
    <s v="Śremskie Wodociągi Spółka z o.o."/>
    <m/>
    <m/>
    <m/>
  </r>
  <r>
    <s v="111."/>
    <s v="Przedsiębiorstwo wodocią"/>
    <s v="Wiosny Ludów"/>
    <s v="dz. 2506/3"/>
    <s v="-"/>
    <s v="Śrem"/>
    <s v="63-100"/>
    <s v="Śrem"/>
    <x v="110"/>
    <s v="82671203"/>
    <s v="ENEA Operator Sp. z o.o. "/>
    <s v="Energa Obrót S.A."/>
    <x v="4"/>
    <n v="11"/>
    <n v="6.9660000000000002"/>
    <n v="4.8760000000000003"/>
    <n v="2.09"/>
    <n v="0"/>
    <n v="3.4830000000000001"/>
    <n v="2.4380000000000002"/>
    <n v="1.0449999999999999"/>
    <n v="0"/>
    <n v="3.4830000000000001"/>
    <n v="2.4380000000000002"/>
    <n v="1.0449999999999999"/>
    <n v="0"/>
    <s v="1.01.2024 r."/>
    <s v="kolejna"/>
    <s v="Śremskie Wodociągi Spółka z o.o."/>
    <s v="Śremskie Wodociągi Spółka z o.o."/>
    <m/>
    <m/>
    <m/>
  </r>
  <r>
    <s v="112."/>
    <s v="Przepompownia ścieków"/>
    <s v="-"/>
    <s v="dz. 260/8"/>
    <s v="-"/>
    <s v="Bodzyniewo"/>
    <s v="63-100"/>
    <s v="Śrem"/>
    <x v="111"/>
    <s v="56285180"/>
    <s v="ENEA Operator Sp. z o.o. "/>
    <s v="Energa Obrót S.A."/>
    <x v="4"/>
    <n v="22"/>
    <n v="6.9540000000000006"/>
    <n v="4.8680000000000003"/>
    <n v="2.0859999999999999"/>
    <n v="0"/>
    <n v="3.4770000000000003"/>
    <n v="2.4340000000000002"/>
    <n v="1.0429999999999999"/>
    <n v="0"/>
    <n v="3.4770000000000003"/>
    <n v="2.4340000000000002"/>
    <n v="1.0429999999999999"/>
    <n v="0"/>
    <s v="1.01.2024 r."/>
    <s v="kolejna"/>
    <s v="Śremskie Wodociągi Spółka z o.o."/>
    <s v="Śremskie Wodociągi Spółka z o.o."/>
    <m/>
    <m/>
    <m/>
  </r>
  <r>
    <s v="113."/>
    <s v="Przepompownia ścieków"/>
    <s v="-"/>
    <s v="-"/>
    <s v="-"/>
    <s v="Nochowo"/>
    <s v="63-100"/>
    <s v="Śrem"/>
    <x v="112"/>
    <s v="82661240"/>
    <s v="ENEA Operator Sp. z o.o. "/>
    <s v="Energa Obrót S.A."/>
    <x v="4"/>
    <n v="11"/>
    <n v="21.518000000000001"/>
    <n v="15.061999999999999"/>
    <n v="6.4560000000000004"/>
    <n v="0"/>
    <n v="10.759"/>
    <n v="7.5309999999999997"/>
    <n v="3.2280000000000002"/>
    <n v="0"/>
    <n v="10.759"/>
    <n v="7.5309999999999997"/>
    <n v="3.2280000000000002"/>
    <n v="0"/>
    <s v="1.01.2024 r."/>
    <s v="kolejna"/>
    <s v="Śremskie Wodociągi Spółka z o.o."/>
    <s v="Śremskie Wodociągi Spółka z o.o."/>
    <m/>
    <m/>
    <m/>
  </r>
  <r>
    <s v="114."/>
    <s v="Przepompownia ścieków P 2"/>
    <s v="Lipowa"/>
    <s v="Park"/>
    <s v="-"/>
    <s v="Nochowo"/>
    <s v="63-100"/>
    <s v="Śrem"/>
    <x v="113"/>
    <s v="82656476"/>
    <s v="ENEA Operator Sp. z o.o. "/>
    <s v="Energa Obrót S.A."/>
    <x v="4"/>
    <n v="14"/>
    <n v="10.125999999999999"/>
    <n v="7.0880000000000001"/>
    <n v="3.0379999999999998"/>
    <n v="0"/>
    <n v="5.0629999999999997"/>
    <n v="3.544"/>
    <n v="1.5189999999999999"/>
    <n v="0"/>
    <n v="5.0629999999999997"/>
    <n v="3.544"/>
    <n v="1.5189999999999999"/>
    <n v="0"/>
    <s v="1.01.2024 r."/>
    <s v="kolejna"/>
    <s v="Śremskie Wodociągi Spółka z o.o."/>
    <s v="Śremskie Wodociągi Spółka z o.o."/>
    <m/>
    <m/>
    <m/>
  </r>
  <r>
    <s v="115."/>
    <s v="Przepompownia ścieków"/>
    <s v="Wiejska"/>
    <s v="dz. 328/1"/>
    <s v="-"/>
    <s v="Nochowo"/>
    <s v="63-100"/>
    <s v="Śrem"/>
    <x v="114"/>
    <s v="82653368"/>
    <s v="ENEA Operator Sp. z o.o. "/>
    <s v="Energa Obrót S.A."/>
    <x v="4"/>
    <n v="9"/>
    <n v="0.59199999999999997"/>
    <n v="0.41399999999999998"/>
    <n v="0.17799999999999999"/>
    <n v="0"/>
    <n v="0.29599999999999999"/>
    <n v="0.20699999999999999"/>
    <n v="8.8999999999999996E-2"/>
    <n v="0"/>
    <n v="0.29599999999999999"/>
    <n v="0.20699999999999999"/>
    <n v="8.8999999999999996E-2"/>
    <n v="0"/>
    <s v="1.01.2024 r."/>
    <s v="kolejna"/>
    <s v="Śremskie Wodociągi Spółka z o.o."/>
    <s v="Śremskie Wodociągi Spółka z o.o."/>
    <m/>
    <m/>
    <m/>
  </r>
  <r>
    <s v="116."/>
    <s v="Przepompownia ścieków P-1"/>
    <s v="-"/>
    <s v="-"/>
    <s v="-"/>
    <s v="Nochowo"/>
    <s v="63-100"/>
    <s v="Śrem"/>
    <x v="115"/>
    <s v="82653363"/>
    <s v="ENEA Operator Sp. z o.o. "/>
    <s v="Energa Obrót S.A."/>
    <x v="4"/>
    <n v="11"/>
    <n v="14.504"/>
    <n v="10.151999999999999"/>
    <n v="4.3520000000000003"/>
    <n v="0"/>
    <n v="7.2519999999999998"/>
    <n v="5.0759999999999996"/>
    <n v="2.1760000000000002"/>
    <n v="0"/>
    <n v="7.2519999999999998"/>
    <n v="5.0759999999999996"/>
    <n v="2.1760000000000002"/>
    <n v="0"/>
    <s v="1.01.2024 r."/>
    <s v="kolejna"/>
    <s v="Śremskie Wodociągi Spółka z o.o."/>
    <s v="Śremskie Wodociągi Spółka z o.o."/>
    <m/>
    <m/>
    <m/>
  </r>
  <r>
    <s v="117."/>
    <s v="Przepompownia ścieków"/>
    <s v="Franciszkańska"/>
    <s v="dz. 28/7"/>
    <s v="-"/>
    <s v="Śrem"/>
    <s v="63-100"/>
    <s v="Śrem"/>
    <x v="116"/>
    <s v="82638169"/>
    <s v="ENEA Operator Sp. z o.o. "/>
    <s v="Energa Obrót S.A."/>
    <x v="4"/>
    <n v="4"/>
    <n v="0.51400000000000001"/>
    <n v="0.36"/>
    <n v="0.154"/>
    <n v="0"/>
    <n v="0.25700000000000001"/>
    <n v="0.18"/>
    <n v="7.6999999999999999E-2"/>
    <n v="0"/>
    <n v="0.25700000000000001"/>
    <n v="0.18"/>
    <n v="7.6999999999999999E-2"/>
    <n v="0"/>
    <s v="1.01.2024 r."/>
    <s v="kolejna"/>
    <s v="Śremskie Wodociągi Spółka z o.o."/>
    <s v="Śremskie Wodociągi Spółka z o.o."/>
    <m/>
    <m/>
    <m/>
  </r>
  <r>
    <s v="118."/>
    <s v="Przedsiębiorstwo wodocią"/>
    <s v="Szkolna"/>
    <s v="dz. 562/1"/>
    <s v="-"/>
    <s v="Śrem"/>
    <s v="63-100"/>
    <s v="Śrem"/>
    <x v="117"/>
    <s v="81532735"/>
    <s v="ENEA Operator Sp. z o.o. "/>
    <s v="Energa Obrót S.A."/>
    <x v="4"/>
    <n v="9"/>
    <n v="1.8140000000000001"/>
    <n v="1.27"/>
    <n v="0.54400000000000004"/>
    <n v="0"/>
    <n v="0.90700000000000003"/>
    <n v="0.63500000000000001"/>
    <n v="0.27200000000000002"/>
    <n v="0"/>
    <n v="0.90700000000000003"/>
    <n v="0.63500000000000001"/>
    <n v="0.27200000000000002"/>
    <n v="0"/>
    <s v="1.01.2024 r."/>
    <s v="kolejna"/>
    <s v="Śremskie Wodociągi Spółka z o.o."/>
    <s v="Śremskie Wodociągi Spółka z o.o."/>
    <m/>
    <m/>
    <m/>
  </r>
  <r>
    <s v="119."/>
    <s v="Przepompownia ścieków"/>
    <s v="Nadbrzeżna"/>
    <s v="dz. 273/2"/>
    <s v="-"/>
    <s v="Śrem"/>
    <s v="63-100"/>
    <s v="Śrem"/>
    <x v="118"/>
    <s v="11753590"/>
    <s v="ENEA Operator Sp. z o.o. "/>
    <s v="Energa Obrót S.A."/>
    <x v="4"/>
    <n v="5"/>
    <n v="3.2839999999999998"/>
    <n v="2.298"/>
    <n v="0.98599999999999999"/>
    <n v="0"/>
    <n v="1.6419999999999999"/>
    <n v="1.149"/>
    <n v="0.49299999999999999"/>
    <n v="0"/>
    <n v="1.6419999999999999"/>
    <n v="1.149"/>
    <n v="0.49299999999999999"/>
    <n v="0"/>
    <s v="1.01.2024 r."/>
    <s v="kolejna"/>
    <s v="Śremskie Wodociągi Spółka z o.o."/>
    <s v="Śremskie Wodociągi Spółka z o.o."/>
    <m/>
    <m/>
    <m/>
  </r>
  <r>
    <s v="120."/>
    <s v="Przepompownia ścieków"/>
    <s v="Stefana Grota Roweckiego"/>
    <s v="dz. 2216/106"/>
    <s v="-"/>
    <s v="Śrem"/>
    <s v="63-100"/>
    <s v="Śrem"/>
    <x v="119"/>
    <s v="11753622"/>
    <s v="ENEA Operator Sp. z o.o. "/>
    <s v="Energa Obrót S.A."/>
    <x v="4"/>
    <n v="14"/>
    <n v="1.042"/>
    <n v="0.73"/>
    <n v="0.312"/>
    <n v="0"/>
    <n v="0.52100000000000002"/>
    <n v="0.36499999999999999"/>
    <n v="0.156"/>
    <n v="0"/>
    <n v="0.52100000000000002"/>
    <n v="0.36499999999999999"/>
    <n v="0.156"/>
    <n v="0"/>
    <s v="1.01.2024 r."/>
    <s v="kolejna"/>
    <s v="Śremskie Wodociągi Spółka z o.o."/>
    <s v="Śremskie Wodociągi Spółka z o.o."/>
    <m/>
    <m/>
    <m/>
  </r>
  <r>
    <s v="121."/>
    <s v="Przepompownia ścieków"/>
    <s v="Jeziorna"/>
    <s v="dz. 2235/2"/>
    <s v="-"/>
    <s v="Śrem"/>
    <s v="63-100"/>
    <s v="Śrem"/>
    <x v="120"/>
    <s v="82656813"/>
    <s v="ENEA Operator Sp. z o.o. "/>
    <s v="Energa Obrót S.A."/>
    <x v="4"/>
    <n v="11"/>
    <n v="7.5139999999999993"/>
    <n v="5.26"/>
    <n v="2.254"/>
    <n v="0"/>
    <n v="3.7569999999999997"/>
    <n v="2.63"/>
    <n v="1.127"/>
    <n v="0"/>
    <n v="3.7569999999999997"/>
    <n v="2.63"/>
    <n v="1.127"/>
    <n v="0"/>
    <s v="1.01.2024 r."/>
    <s v="kolejna"/>
    <s v="Śremskie Wodociągi Spółka z o.o."/>
    <s v="Śremskie Wodociągi Spółka z o.o."/>
    <m/>
    <m/>
    <m/>
  </r>
  <r>
    <s v="122."/>
    <s v="Przepompownia ścieków"/>
    <s v="Wiejska"/>
    <s v="dz. 2468"/>
    <s v="-"/>
    <s v="Śrem"/>
    <s v="63-100"/>
    <s v="Śrem"/>
    <x v="121"/>
    <s v="82656812"/>
    <s v="ENEA Operator Sp. z o.o. "/>
    <s v="Energa Obrót S.A."/>
    <x v="4"/>
    <n v="7"/>
    <n v="3.3959999999999999"/>
    <n v="2.3780000000000001"/>
    <n v="1.018"/>
    <n v="0"/>
    <n v="1.698"/>
    <n v="1.1890000000000001"/>
    <n v="0.50900000000000001"/>
    <n v="0"/>
    <n v="1.698"/>
    <n v="1.1890000000000001"/>
    <n v="0.50900000000000001"/>
    <n v="0"/>
    <s v="1.01.2024 r."/>
    <s v="kolejna"/>
    <s v="Śremskie Wodociągi Spółka z o.o."/>
    <s v="Śremskie Wodociągi Spółka z o.o."/>
    <m/>
    <m/>
    <m/>
  </r>
  <r>
    <s v="123."/>
    <s v="Przepompownia ścieków P 1"/>
    <s v="-"/>
    <s v="-"/>
    <s v="-"/>
    <s v="Jaszkowo"/>
    <s v="63-112"/>
    <s v="Brodnica Śremska"/>
    <x v="122"/>
    <s v="82668934"/>
    <s v="ENEA Operator Sp. z o.o. "/>
    <s v="Energa Obrót S.A."/>
    <x v="4"/>
    <n v="14"/>
    <n v="22.671999999999997"/>
    <n v="15.87"/>
    <n v="6.8019999999999996"/>
    <n v="0"/>
    <n v="11.335999999999999"/>
    <n v="7.9349999999999996"/>
    <n v="3.4009999999999998"/>
    <n v="0"/>
    <n v="11.335999999999999"/>
    <n v="7.9349999999999996"/>
    <n v="3.4009999999999998"/>
    <n v="0"/>
    <s v="1.01.2024 r."/>
    <s v="kolejna"/>
    <s v="Śremskie Wodociągi Spółka z o.o."/>
    <s v="Śremskie Wodociągi Spółka z o.o."/>
    <m/>
    <m/>
    <m/>
  </r>
  <r>
    <s v="124."/>
    <s v="Przepompownia ścieków P 3"/>
    <s v="-"/>
    <s v="-"/>
    <s v="-"/>
    <s v="Jaszkowo"/>
    <s v="63-112"/>
    <s v="Brodnica Śremska"/>
    <x v="123"/>
    <s v="82668880"/>
    <s v="ENEA Operator Sp. z o.o. "/>
    <s v="Energa Obrót S.A."/>
    <x v="4"/>
    <n v="4"/>
    <n v="0.73199999999999998"/>
    <n v="0.51200000000000001"/>
    <n v="0.22"/>
    <n v="0"/>
    <n v="0.36599999999999999"/>
    <n v="0.25600000000000001"/>
    <n v="0.11"/>
    <n v="0"/>
    <n v="0.36599999999999999"/>
    <n v="0.25600000000000001"/>
    <n v="0.11"/>
    <n v="0"/>
    <s v="1.01.2024 r."/>
    <s v="kolejna"/>
    <s v="Śremskie Wodociągi Spółka z o.o."/>
    <s v="Śremskie Wodociągi Spółka z o.o."/>
    <m/>
    <m/>
    <m/>
  </r>
  <r>
    <s v="125."/>
    <s v="Przepompownia ścieków"/>
    <s v="-"/>
    <s v="-"/>
    <s v="-"/>
    <s v="Jaszkowo"/>
    <s v="63-112"/>
    <s v="Brodnica Śremska"/>
    <x v="124"/>
    <s v="82668885"/>
    <s v="ENEA Operator Sp. z o.o. "/>
    <s v="Energa Obrót S.A."/>
    <x v="4"/>
    <n v="5"/>
    <n v="3.3120000000000003"/>
    <n v="2.3180000000000001"/>
    <n v="0.99399999999999999"/>
    <n v="0"/>
    <n v="1.6560000000000001"/>
    <n v="1.159"/>
    <n v="0.497"/>
    <n v="0"/>
    <n v="1.6560000000000001"/>
    <n v="1.159"/>
    <n v="0.497"/>
    <n v="0"/>
    <s v="1.01.2024 r."/>
    <s v="kolejna"/>
    <s v="Śremskie Wodociągi Spółka z o.o."/>
    <s v="Śremskie Wodociągi Spółka z o.o."/>
    <m/>
    <m/>
    <m/>
  </r>
  <r>
    <s v="126."/>
    <s v="Przepompownia ścieków P 2"/>
    <s v="-"/>
    <s v="-"/>
    <s v="-"/>
    <s v="Jaszkowo"/>
    <s v="63-112"/>
    <s v="Brodnica Śremska"/>
    <x v="125"/>
    <s v="82668884"/>
    <s v="ENEA Operator Sp. z o.o. "/>
    <s v="Energa Obrót S.A."/>
    <x v="4"/>
    <n v="4"/>
    <n v="0.93200000000000005"/>
    <n v="0.65200000000000002"/>
    <n v="0.28000000000000003"/>
    <n v="0"/>
    <n v="0.46600000000000003"/>
    <n v="0.32600000000000001"/>
    <n v="0.14000000000000001"/>
    <n v="0"/>
    <n v="0.46600000000000003"/>
    <n v="0.32600000000000001"/>
    <n v="0.14000000000000001"/>
    <n v="0"/>
    <s v="1.01.2024 r."/>
    <s v="kolejna"/>
    <s v="Śremskie Wodociągi Spółka z o.o."/>
    <s v="Śremskie Wodociągi Spółka z o.o."/>
    <m/>
    <m/>
    <m/>
  </r>
  <r>
    <s v="127."/>
    <s v="Przepompownia ścieków P 2"/>
    <s v="-"/>
    <s v="dz. 248/2"/>
    <s v="-"/>
    <s v="Kadzewo"/>
    <s v="63-100"/>
    <s v="Śrem"/>
    <x v="126"/>
    <s v="62338077"/>
    <s v="ENEA Operator Sp. z o.o. "/>
    <s v="Energa Obrót S.A."/>
    <x v="4"/>
    <n v="4"/>
    <n v="1.1859999999999999"/>
    <n v="0.83"/>
    <n v="0.35599999999999998"/>
    <n v="0"/>
    <n v="0.59299999999999997"/>
    <n v="0.41499999999999998"/>
    <n v="0.17799999999999999"/>
    <n v="0"/>
    <n v="0.59299999999999997"/>
    <n v="0.41499999999999998"/>
    <n v="0.17799999999999999"/>
    <n v="0"/>
    <s v="1.01.2024 r."/>
    <s v="kolejna"/>
    <s v="Śremskie Wodociągi Spółka z o.o."/>
    <s v="Śremskie Wodociągi Spółka z o.o."/>
    <m/>
    <m/>
    <m/>
  </r>
  <r>
    <s v="128."/>
    <s v="Przepompownia ścieków P 3"/>
    <s v="-"/>
    <s v="dz. 255/8"/>
    <s v="-"/>
    <s v="Kadzewo"/>
    <s v="63-100"/>
    <s v="Śrem"/>
    <x v="127"/>
    <s v="62369487"/>
    <s v="ENEA Operator Sp. z o.o. "/>
    <s v="Energa Obrót S.A."/>
    <x v="4"/>
    <n v="4"/>
    <n v="1.304"/>
    <n v="0.91200000000000003"/>
    <n v="0.39200000000000002"/>
    <n v="0"/>
    <n v="0.65200000000000002"/>
    <n v="0.45600000000000002"/>
    <n v="0.19600000000000001"/>
    <n v="0"/>
    <n v="0.65200000000000002"/>
    <n v="0.45600000000000002"/>
    <n v="0.19600000000000001"/>
    <n v="0"/>
    <s v="1.01.2024 r."/>
    <s v="kolejna"/>
    <s v="Śremskie Wodociągi Spółka z o.o."/>
    <s v="Śremskie Wodociągi Spółka z o.o."/>
    <m/>
    <m/>
    <m/>
  </r>
  <r>
    <s v="129."/>
    <s v="Przepompownia ścieków P 1"/>
    <s v="-"/>
    <s v="dz. 383"/>
    <s v="-"/>
    <s v="Kadzewo"/>
    <s v="63-100"/>
    <s v="Śrem"/>
    <x v="128"/>
    <s v="82656474"/>
    <s v="ENEA Operator Sp. z o.o. "/>
    <s v="Energa Obrót S.A."/>
    <x v="4"/>
    <n v="4"/>
    <n v="2.0960000000000001"/>
    <n v="1.468"/>
    <n v="0.628"/>
    <n v="0"/>
    <n v="1.048"/>
    <n v="0.73399999999999999"/>
    <n v="0.314"/>
    <n v="0"/>
    <n v="1.048"/>
    <n v="0.73399999999999999"/>
    <n v="0.314"/>
    <n v="0"/>
    <s v="1.01.2024 r."/>
    <s v="kolejna"/>
    <s v="Śremskie Wodociągi Spółka z o.o."/>
    <s v="Śremskie Wodociągi Spółka z o.o."/>
    <m/>
    <m/>
    <m/>
  </r>
  <r>
    <s v="130."/>
    <s v="Przepompownia ścieków P 4"/>
    <s v="Jeziorna"/>
    <s v="dz. 450/31"/>
    <s v="-"/>
    <s v="Mórka"/>
    <s v="63-100"/>
    <s v="Śrem"/>
    <x v="129"/>
    <s v="11753691"/>
    <s v="ENEA Operator Sp. z o.o. "/>
    <s v="Energa Obrót S.A."/>
    <x v="4"/>
    <n v="4"/>
    <n v="0.79800000000000004"/>
    <n v="0.55800000000000005"/>
    <n v="0.24"/>
    <n v="0"/>
    <n v="0.39900000000000002"/>
    <n v="0.27900000000000003"/>
    <n v="0.12"/>
    <n v="0"/>
    <n v="0.39900000000000002"/>
    <n v="0.27900000000000003"/>
    <n v="0.12"/>
    <n v="0"/>
    <s v="1.01.2024 r."/>
    <s v="kolejna"/>
    <s v="Śremskie Wodociągi Spółka z o.o."/>
    <s v="Śremskie Wodociągi Spółka z o.o."/>
    <m/>
    <m/>
    <m/>
  </r>
  <r>
    <s v="131."/>
    <s v="Przepompownia ścieków P V"/>
    <s v="Spokojna"/>
    <s v="dz. 149/1"/>
    <s v="-"/>
    <s v="Mórka"/>
    <s v="63-100"/>
    <s v="Śrem"/>
    <x v="130"/>
    <s v="11690512"/>
    <s v="ENEA Operator Sp. z o.o. "/>
    <s v="Energa Obrót S.A."/>
    <x v="4"/>
    <n v="4"/>
    <n v="0.6"/>
    <n v="0.42"/>
    <n v="0.18"/>
    <n v="0"/>
    <n v="0.3"/>
    <n v="0.21"/>
    <n v="0.09"/>
    <n v="0"/>
    <n v="0.3"/>
    <n v="0.21"/>
    <n v="0.09"/>
    <n v="0"/>
    <s v="1.01.2024 r."/>
    <s v="kolejna"/>
    <s v="Śremskie Wodociągi Spółka z o.o."/>
    <s v="Śremskie Wodociągi Spółka z o.o."/>
    <m/>
    <m/>
    <m/>
  </r>
  <r>
    <s v="132."/>
    <s v="Przepompownia ścieków P 6"/>
    <s v="-"/>
    <s v="dz. 6/26"/>
    <s v="-"/>
    <s v="Jeleńczewo"/>
    <s v="63-100"/>
    <s v="Śrem"/>
    <x v="131"/>
    <s v="11753543"/>
    <s v="ENEA Operator Sp. z o.o. "/>
    <s v="Energa Obrót S.A."/>
    <x v="4"/>
    <n v="11"/>
    <n v="1.252"/>
    <n v="0.876"/>
    <n v="0.376"/>
    <n v="0"/>
    <n v="0.626"/>
    <n v="0.438"/>
    <n v="0.188"/>
    <n v="0"/>
    <n v="0.626"/>
    <n v="0.438"/>
    <n v="0.188"/>
    <n v="0"/>
    <s v="1.01.2024 r."/>
    <s v="kolejna"/>
    <s v="Śremskie Wodociągi Spółka z o.o."/>
    <s v="Śremskie Wodociągi Spółka z o.o."/>
    <m/>
    <m/>
    <m/>
  </r>
  <r>
    <s v="133."/>
    <s v="Przepompownia ścieków P 3"/>
    <s v="Spacerowa"/>
    <s v="dz. 385/1"/>
    <s v="-"/>
    <s v="Mórka"/>
    <s v="63-100"/>
    <s v="Śrem"/>
    <x v="132"/>
    <s v="56286353"/>
    <s v="ENEA Operator Sp. z o.o. "/>
    <s v="Energa Obrót S.A."/>
    <x v="4"/>
    <n v="22"/>
    <n v="6.2880000000000003"/>
    <n v="4.4020000000000001"/>
    <n v="1.8859999999999999"/>
    <n v="0"/>
    <n v="3.1440000000000001"/>
    <n v="2.2010000000000001"/>
    <n v="0.94299999999999995"/>
    <n v="0"/>
    <n v="3.1440000000000001"/>
    <n v="2.2010000000000001"/>
    <n v="0.94299999999999995"/>
    <n v="0"/>
    <s v="1.01.2024 r."/>
    <s v="kolejna"/>
    <s v="Śremskie Wodociągi Spółka z o.o."/>
    <s v="Śremskie Wodociągi Spółka z o.o."/>
    <m/>
    <m/>
    <m/>
  </r>
  <r>
    <s v="134."/>
    <s v="Przepompownia ścieków"/>
    <s v="Spacerowa"/>
    <s v="dz. 109/201"/>
    <s v="-"/>
    <s v="Mórka"/>
    <s v="63-100"/>
    <s v="Śrem"/>
    <x v="133"/>
    <s v="81445962"/>
    <s v="ENEA Operator Sp. z o.o. "/>
    <s v="Energa Obrót S.A."/>
    <x v="4"/>
    <n v="1"/>
    <n v="2.1999999999999999E-2"/>
    <n v="1.6E-2"/>
    <n v="6.0000000000000001E-3"/>
    <n v="0"/>
    <n v="1.0999999999999999E-2"/>
    <n v="8.0000000000000002E-3"/>
    <n v="3.0000000000000001E-3"/>
    <n v="0"/>
    <n v="1.0999999999999999E-2"/>
    <n v="8.0000000000000002E-3"/>
    <n v="3.0000000000000001E-3"/>
    <n v="0"/>
    <s v="1.01.2024 r."/>
    <s v="kolejna"/>
    <s v="Śremskie Wodociągi Spółka z o.o."/>
    <s v="Śremskie Wodociągi Spółka z o.o."/>
    <m/>
    <m/>
    <m/>
  </r>
  <r>
    <s v="135."/>
    <s v="Przepompownia ścieków P 5"/>
    <s v="Mórecka"/>
    <s v="dz. 489/2"/>
    <s v="-"/>
    <s v="Wyrzeka"/>
    <s v="63-100"/>
    <s v="Śrem"/>
    <x v="134"/>
    <s v="82653360"/>
    <s v="ENEA Operator Sp. z o.o. "/>
    <s v="Energa Obrót S.A."/>
    <x v="4"/>
    <n v="4"/>
    <n v="0.89600000000000002"/>
    <n v="0.628"/>
    <n v="0.26800000000000002"/>
    <n v="0"/>
    <n v="0.44800000000000001"/>
    <n v="0.314"/>
    <n v="0.13400000000000001"/>
    <n v="0"/>
    <n v="0.44800000000000001"/>
    <n v="0.314"/>
    <n v="0.13400000000000001"/>
    <n v="0"/>
    <s v="1.01.2024 r."/>
    <s v="kolejna"/>
    <s v="Śremskie Wodociągi Spółka z o.o."/>
    <s v="Śremskie Wodociągi Spółka z o.o."/>
    <m/>
    <m/>
    <m/>
  </r>
  <r>
    <s v="136."/>
    <s v="Przepompownia ścieków P 4"/>
    <s v="Mórecka"/>
    <s v="dz. 476/3"/>
    <s v="-"/>
    <s v="Wyrzeka"/>
    <s v="63-100"/>
    <s v="Śrem"/>
    <x v="135"/>
    <s v="82653374"/>
    <s v="ENEA Operator Sp. z o.o. "/>
    <s v="Energa Obrót S.A."/>
    <x v="4"/>
    <n v="4"/>
    <n v="8.6920000000000002"/>
    <n v="6.0839999999999996"/>
    <n v="2.6080000000000001"/>
    <n v="0"/>
    <n v="4.3460000000000001"/>
    <n v="3.0419999999999998"/>
    <n v="1.304"/>
    <n v="0"/>
    <n v="4.3460000000000001"/>
    <n v="3.0419999999999998"/>
    <n v="1.304"/>
    <n v="0"/>
    <s v="1.01.2024 r."/>
    <s v="kolejna"/>
    <s v="Śremskie Wodociągi Spółka z o.o."/>
    <s v="Śremskie Wodociągi Spółka z o.o."/>
    <m/>
    <m/>
    <m/>
  </r>
  <r>
    <s v="137."/>
    <s v="Przepompownia ścieków P 6"/>
    <s v="Śremska"/>
    <s v="dz. 258/1"/>
    <s v="-"/>
    <s v="Wyrzeka"/>
    <s v="63-100"/>
    <s v="Śrem"/>
    <x v="136"/>
    <s v="82653361"/>
    <s v="ENEA Operator Sp. z o.o. "/>
    <s v="Energa Obrót S.A."/>
    <x v="4"/>
    <n v="11"/>
    <n v="6.6059999999999999"/>
    <n v="4.6239999999999997"/>
    <n v="1.982"/>
    <n v="0"/>
    <n v="3.3029999999999999"/>
    <n v="2.3119999999999998"/>
    <n v="0.99099999999999999"/>
    <n v="0"/>
    <n v="3.3029999999999999"/>
    <n v="2.3119999999999998"/>
    <n v="0.99099999999999999"/>
    <n v="0"/>
    <s v="1.01.2024 r."/>
    <s v="kolejna"/>
    <s v="Śremskie Wodociągi Spółka z o.o."/>
    <s v="Śremskie Wodociągi Spółka z o.o."/>
    <m/>
    <m/>
    <m/>
  </r>
  <r>
    <s v="138."/>
    <s v="Przepompownia ścieków P 3"/>
    <s v="-"/>
    <s v="dz. 423/1"/>
    <s v="-"/>
    <s v="Wyrzeka"/>
    <s v="63-100"/>
    <s v="Śrem"/>
    <x v="137"/>
    <s v="82644355"/>
    <s v="ENEA Operator Sp. z o.o. "/>
    <s v="Energa Obrót S.A."/>
    <x v="4"/>
    <n v="4"/>
    <n v="5.6280000000000001"/>
    <n v="3.94"/>
    <n v="1.6879999999999999"/>
    <n v="0"/>
    <n v="2.8140000000000001"/>
    <n v="1.97"/>
    <n v="0.84399999999999997"/>
    <n v="0"/>
    <n v="2.8140000000000001"/>
    <n v="1.97"/>
    <n v="0.84399999999999997"/>
    <n v="0"/>
    <s v="1.01.2024 r."/>
    <s v="kolejna"/>
    <s v="Śremskie Wodociągi Spółka z o.o."/>
    <s v="Śremskie Wodociągi Spółka z o.o."/>
    <m/>
    <m/>
    <m/>
  </r>
  <r>
    <s v="139."/>
    <s v="Przepompownia ścieków P 2"/>
    <s v="-"/>
    <s v="dz. 360/1"/>
    <s v="-"/>
    <s v="Wyrzeka"/>
    <s v="63-100"/>
    <s v="Śrem"/>
    <x v="138"/>
    <s v="82653367"/>
    <s v="ENEA Operator Sp. z o.o. "/>
    <s v="Energa Obrót S.A."/>
    <x v="4"/>
    <n v="4"/>
    <n v="5.4559999999999995"/>
    <n v="3.82"/>
    <n v="1.6359999999999999"/>
    <n v="0"/>
    <n v="2.7279999999999998"/>
    <n v="1.91"/>
    <n v="0.81799999999999995"/>
    <n v="0"/>
    <n v="2.7279999999999998"/>
    <n v="1.91"/>
    <n v="0.81799999999999995"/>
    <n v="0"/>
    <s v="1.01.2024 r."/>
    <s v="kolejna"/>
    <s v="Śremskie Wodociągi Spółka z o.o."/>
    <s v="Śremskie Wodociągi Spółka z o.o."/>
    <m/>
    <m/>
    <m/>
  </r>
  <r>
    <s v="140."/>
    <s v="Przepompownia ścieków P 2"/>
    <s v="-"/>
    <s v="dz. 317/9"/>
    <s v="-"/>
    <s v="Dalewo"/>
    <s v="63-100"/>
    <s v="Śrem"/>
    <x v="139"/>
    <s v="82653387"/>
    <s v="ENEA Operator Sp. z o.o. "/>
    <s v="Energa Obrót S.A."/>
    <x v="4"/>
    <n v="11"/>
    <n v="8.8279999999999994"/>
    <n v="6.18"/>
    <n v="2.6480000000000001"/>
    <n v="0"/>
    <n v="4.4139999999999997"/>
    <n v="3.09"/>
    <n v="1.3240000000000001"/>
    <n v="0"/>
    <n v="4.4139999999999997"/>
    <n v="3.09"/>
    <n v="1.3240000000000001"/>
    <n v="0"/>
    <s v="1.01.2024 r."/>
    <s v="kolejna"/>
    <s v="Śremskie Wodociągi Spółka z o.o."/>
    <s v="Śremskie Wodociągi Spółka z o.o."/>
    <m/>
    <m/>
    <m/>
  </r>
  <r>
    <s v="141."/>
    <s v="Przepompownia ścieków P 1"/>
    <s v="-"/>
    <s v="dz. 228/2"/>
    <s v="-"/>
    <s v="Dalewo"/>
    <s v="63-100"/>
    <s v="Śrem"/>
    <x v="140"/>
    <s v="82656471"/>
    <s v="ENEA Operator Sp. z o.o. "/>
    <s v="Energa Obrót S.A."/>
    <x v="4"/>
    <n v="11"/>
    <n v="10.798"/>
    <n v="7.5579999999999998"/>
    <n v="3.24"/>
    <n v="0"/>
    <n v="5.399"/>
    <n v="3.7789999999999999"/>
    <n v="1.62"/>
    <n v="0"/>
    <n v="5.399"/>
    <n v="3.7789999999999999"/>
    <n v="1.62"/>
    <n v="0"/>
    <s v="1.01.2024 r."/>
    <s v="kolejna"/>
    <s v="Śremskie Wodociągi Spółka z o.o."/>
    <s v="Śremskie Wodociągi Spółka z o.o."/>
    <m/>
    <m/>
    <m/>
  </r>
  <r>
    <s v="142."/>
    <s v="Przepompownia ścieków P 3"/>
    <s v="-"/>
    <s v="dz. 288/1"/>
    <s v="-"/>
    <s v="Dalewo"/>
    <s v="63-100"/>
    <s v="Śrem"/>
    <x v="141"/>
    <s v="81266679"/>
    <s v="ENEA Operator Sp. z o.o. "/>
    <s v="Energa Obrót S.A."/>
    <x v="4"/>
    <n v="1"/>
    <n v="1.724"/>
    <n v="1.206"/>
    <n v="0.51800000000000002"/>
    <n v="0"/>
    <n v="0.86199999999999999"/>
    <n v="0.60299999999999998"/>
    <n v="0.25900000000000001"/>
    <n v="0"/>
    <n v="0.86199999999999999"/>
    <n v="0.60299999999999998"/>
    <n v="0.25900000000000001"/>
    <n v="0"/>
    <s v="1.01.2024 r."/>
    <s v="kolejna"/>
    <s v="Śremskie Wodociągi Spółka z o.o."/>
    <s v="Śremskie Wodociągi Spółka z o.o."/>
    <m/>
    <m/>
    <m/>
  </r>
  <r>
    <s v="143."/>
    <s v="Przepompownia ścieków"/>
    <s v="-"/>
    <s v="dz. 61"/>
    <s v="-"/>
    <s v="Pucołowo"/>
    <s v="63-100"/>
    <s v="Śrem"/>
    <x v="142"/>
    <s v="81514418"/>
    <s v="ENEA Operator Sp. z o.o. "/>
    <s v="Energa Obrót S.A."/>
    <x v="4"/>
    <n v="4"/>
    <n v="0.60399999999999998"/>
    <n v="0.42199999999999999"/>
    <n v="0.182"/>
    <n v="0"/>
    <n v="0.30199999999999999"/>
    <n v="0.21099999999999999"/>
    <n v="9.0999999999999998E-2"/>
    <n v="0"/>
    <n v="0.30199999999999999"/>
    <n v="0.21099999999999999"/>
    <n v="9.0999999999999998E-2"/>
    <n v="0"/>
    <s v="1.01.2024 r."/>
    <s v="kolejna"/>
    <s v="Śremskie Wodociągi Spółka z o.o."/>
    <s v="Śremskie Wodociągi Spółka z o.o."/>
    <m/>
    <m/>
    <m/>
  </r>
  <r>
    <s v="144."/>
    <s v="Przepompownia ścieków P 1"/>
    <s v="-"/>
    <s v="dz.179"/>
    <s v="-"/>
    <s v="Krzyżanowo"/>
    <s v="63-100"/>
    <s v="Śrem"/>
    <x v="143"/>
    <s v="66249076"/>
    <s v="ENEA Operator Sp. z o.o. "/>
    <s v="Energa Obrót S.A."/>
    <x v="4"/>
    <n v="9"/>
    <n v="5.7959999999999994"/>
    <n v="4.0579999999999998"/>
    <n v="1.738"/>
    <n v="0"/>
    <n v="2.8979999999999997"/>
    <n v="2.0289999999999999"/>
    <n v="0.86899999999999999"/>
    <n v="0"/>
    <n v="2.8979999999999997"/>
    <n v="2.0289999999999999"/>
    <n v="0.86899999999999999"/>
    <n v="0"/>
    <s v="1.01.2024 r."/>
    <s v="kolejna"/>
    <s v="Śremskie Wodociągi Spółka z o.o."/>
    <s v="Śremskie Wodociągi Spółka z o.o."/>
    <m/>
    <m/>
    <m/>
  </r>
  <r>
    <s v="145."/>
    <s v="Przepompownia ścieków"/>
    <s v="Ogrodowa"/>
    <s v="dz. 466/24"/>
    <s v="-"/>
    <s v="Nochowo"/>
    <s v="63-100"/>
    <s v="Śrem"/>
    <x v="144"/>
    <s v="82661203"/>
    <s v="ENEA Operator Sp. z o.o. "/>
    <s v="Energa Obrót S.A."/>
    <x v="4"/>
    <n v="5"/>
    <n v="0.374"/>
    <n v="0.26200000000000001"/>
    <n v="0.112"/>
    <n v="0"/>
    <n v="0.187"/>
    <n v="0.13100000000000001"/>
    <n v="5.6000000000000001E-2"/>
    <n v="0"/>
    <n v="0.187"/>
    <n v="0.13100000000000001"/>
    <n v="5.6000000000000001E-2"/>
    <n v="0"/>
    <s v="1.01.2024 r."/>
    <s v="kolejna"/>
    <s v="Śremskie Wodociągi Spółka z o.o."/>
    <s v="Śremskie Wodociągi Spółka z o.o."/>
    <m/>
    <m/>
    <m/>
  </r>
  <r>
    <s v="146."/>
    <s v="Przepompownia ścieków"/>
    <s v="Leśna"/>
    <s v=" dz. 30/8"/>
    <s v="-"/>
    <s v="Nochowo"/>
    <s v="63-100"/>
    <s v="Śrem"/>
    <x v="145"/>
    <s v="82653362"/>
    <s v="ENEA Operator Sp. z o.o. "/>
    <s v="Energa Obrót S.A."/>
    <x v="4"/>
    <n v="4"/>
    <n v="0.73799999999999999"/>
    <n v="0.51600000000000001"/>
    <n v="0.222"/>
    <n v="0"/>
    <n v="0.36899999999999999"/>
    <n v="0.25800000000000001"/>
    <n v="0.111"/>
    <n v="0"/>
    <n v="0.36899999999999999"/>
    <n v="0.25800000000000001"/>
    <n v="0.111"/>
    <n v="0"/>
    <s v="1.01.2024 r."/>
    <s v="kolejna"/>
    <s v="Śremskie Wodociągi Spółka z o.o."/>
    <s v="Śremskie Wodociągi Spółka z o.o."/>
    <m/>
    <m/>
    <m/>
  </r>
  <r>
    <s v="147."/>
    <s v="Przepompownia ścieków"/>
    <s v="-"/>
    <s v="dz. 43/7"/>
    <s v="-"/>
    <s v="Zbrudzewo"/>
    <s v="63-100"/>
    <s v="Śrem"/>
    <x v="146"/>
    <s v="82657452"/>
    <s v="ENEA Operator Sp. z o.o. "/>
    <s v="Energa Obrót S.A."/>
    <x v="4"/>
    <n v="11"/>
    <n v="12.744"/>
    <n v="8.92"/>
    <n v="3.8239999999999998"/>
    <n v="0"/>
    <n v="6.3719999999999999"/>
    <n v="4.46"/>
    <n v="1.9119999999999999"/>
    <n v="0"/>
    <n v="6.3719999999999999"/>
    <n v="4.46"/>
    <n v="1.9119999999999999"/>
    <n v="0"/>
    <s v="1.01.2024 r."/>
    <s v="kolejna"/>
    <s v="Śremskie Wodociągi Spółka z o.o."/>
    <s v="Śremskie Wodociągi Spółka z o.o."/>
    <m/>
    <m/>
    <m/>
  </r>
  <r>
    <s v="148."/>
    <s v="Przepompownia ścieków"/>
    <s v="-"/>
    <s v="dz. 239/3"/>
    <s v="-"/>
    <s v="Orkowo"/>
    <s v="63-100"/>
    <s v="Śrem"/>
    <x v="147"/>
    <s v="82661214"/>
    <s v="ENEA Operator Sp. z o.o. "/>
    <s v="Energa Obrót S.A."/>
    <x v="4"/>
    <n v="11"/>
    <n v="1.746"/>
    <n v="1.222"/>
    <n v="0.52400000000000002"/>
    <n v="0"/>
    <n v="0.873"/>
    <n v="0.61099999999999999"/>
    <n v="0.26200000000000001"/>
    <n v="0"/>
    <n v="0.873"/>
    <n v="0.61099999999999999"/>
    <n v="0.26200000000000001"/>
    <n v="0"/>
    <s v="1.01.2024 r."/>
    <s v="kolejna"/>
    <s v="Śremskie Wodociągi Spółka z o.o."/>
    <s v="Śremskie Wodociągi Spółka z o.o."/>
    <m/>
    <m/>
    <m/>
  </r>
  <r>
    <s v="149."/>
    <s v="Przepompownia ścieków"/>
    <s v="Długa"/>
    <s v="-"/>
    <s v="-"/>
    <s v="Zbrudzewo"/>
    <s v="63-100"/>
    <s v="Śrem"/>
    <x v="148"/>
    <s v="82657464"/>
    <s v="ENEA Operator Sp. z o.o. "/>
    <s v="Energa Obrót S.A."/>
    <x v="4"/>
    <n v="5"/>
    <n v="0.99399999999999999"/>
    <n v="0.69599999999999995"/>
    <n v="0.29799999999999999"/>
    <n v="0"/>
    <n v="0.497"/>
    <n v="0.34799999999999998"/>
    <n v="0.14899999999999999"/>
    <n v="0"/>
    <n v="0.497"/>
    <n v="0.34799999999999998"/>
    <n v="0.14899999999999999"/>
    <n v="0"/>
    <s v="1.01.2024 r."/>
    <s v="kolejna"/>
    <s v="Śremskie Wodociągi Spółka z o.o."/>
    <s v="Śremskie Wodociągi Spółka z o.o."/>
    <m/>
    <m/>
    <m/>
  </r>
  <r>
    <s v="150."/>
    <s v="Przepompownia ścieków"/>
    <s v="Leśna"/>
    <s v="-"/>
    <s v="-"/>
    <s v="Zbrudzewo"/>
    <s v="63-100"/>
    <s v="Śrem"/>
    <x v="149"/>
    <s v="82653372"/>
    <s v="ENEA Operator Sp. z o.o. "/>
    <s v="Energa Obrót S.A."/>
    <x v="4"/>
    <n v="5"/>
    <n v="1.526"/>
    <n v="1.0680000000000001"/>
    <n v="0.45800000000000002"/>
    <n v="0"/>
    <n v="0.76300000000000001"/>
    <n v="0.53400000000000003"/>
    <n v="0.22900000000000001"/>
    <n v="0"/>
    <n v="0.76300000000000001"/>
    <n v="0.53400000000000003"/>
    <n v="0.22900000000000001"/>
    <n v="0"/>
    <s v="1.01.2024 r."/>
    <s v="kolejna"/>
    <s v="Śremskie Wodociągi Spółka z o.o."/>
    <s v="Śremskie Wodociągi Spółka z o.o."/>
    <m/>
    <m/>
    <m/>
  </r>
  <r>
    <s v="151."/>
    <s v="Przepompownia ścieków"/>
    <s v="Długa"/>
    <s v="dz. 65/2"/>
    <s v="-"/>
    <s v="Zbrudzewo"/>
    <s v="63-100"/>
    <s v="Śrem"/>
    <x v="150"/>
    <s v="82653365"/>
    <s v="ENEA Operator Sp. z o.o. "/>
    <s v="Energa Obrót S.A."/>
    <x v="4"/>
    <n v="14"/>
    <n v="20.896000000000001"/>
    <n v="14.628"/>
    <n v="6.2679999999999998"/>
    <n v="0"/>
    <n v="10.448"/>
    <n v="7.3140000000000001"/>
    <n v="3.1339999999999999"/>
    <n v="0"/>
    <n v="10.448"/>
    <n v="7.3140000000000001"/>
    <n v="3.1339999999999999"/>
    <n v="0"/>
    <s v="1.01.2024 r."/>
    <s v="kolejna"/>
    <s v="Śremskie Wodociągi Spółka z o.o."/>
    <s v="Śremskie Wodociągi Spółka z o.o."/>
    <m/>
    <m/>
    <m/>
  </r>
  <r>
    <s v="152."/>
    <s v="Przepompownia ścieków"/>
    <s v="Śremska"/>
    <s v="-"/>
    <s v="-"/>
    <s v="Zbrudzewo"/>
    <s v="63-100"/>
    <s v="Śrem"/>
    <x v="151"/>
    <s v="82657451"/>
    <s v="ENEA Operator Sp. z o.o. "/>
    <s v="Energa Obrót S.A."/>
    <x v="4"/>
    <n v="5"/>
    <n v="0.23600000000000002"/>
    <n v="0.16600000000000001"/>
    <n v="7.0000000000000007E-2"/>
    <n v="0"/>
    <n v="0.11800000000000001"/>
    <n v="8.3000000000000004E-2"/>
    <n v="3.5000000000000003E-2"/>
    <n v="0"/>
    <n v="0.11800000000000001"/>
    <n v="8.3000000000000004E-2"/>
    <n v="3.5000000000000003E-2"/>
    <n v="0"/>
    <s v="1.01.2024 r."/>
    <s v="kolejna"/>
    <s v="Śremskie Wodociągi Spółka z o.o."/>
    <s v="Śremskie Wodociągi Spółka z o.o."/>
    <m/>
    <m/>
    <m/>
  </r>
  <r>
    <s v="153."/>
    <s v="Przepompownia ścieków"/>
    <s v="Polna"/>
    <s v="-"/>
    <s v="-"/>
    <s v="Zbrudzewo"/>
    <s v="63-100"/>
    <s v="Śrem"/>
    <x v="152"/>
    <n v="81538958"/>
    <s v="ENEA Operator Sp. z o.o. "/>
    <s v="Energa Obrót S.A."/>
    <x v="4"/>
    <n v="5"/>
    <n v="1.6519999999999999"/>
    <n v="1.1559999999999999"/>
    <n v="0.496"/>
    <n v="0"/>
    <n v="0.82599999999999996"/>
    <n v="0.57799999999999996"/>
    <n v="0.248"/>
    <n v="0"/>
    <n v="0.82599999999999996"/>
    <n v="0.57799999999999996"/>
    <n v="0.248"/>
    <n v="0"/>
    <s v="1.01.2024 r."/>
    <s v="kolejna"/>
    <s v="Śremskie Wodociągi Spółka z o.o."/>
    <s v="Śremskie Wodociągi Spółka z o.o."/>
    <m/>
    <m/>
    <m/>
  </r>
  <r>
    <s v="154."/>
    <s v="Przepompownia"/>
    <s v="Leśna"/>
    <s v="-"/>
    <s v="-"/>
    <s v="Zbrudzewo"/>
    <s v="63-100"/>
    <s v="Śrem"/>
    <x v="153"/>
    <s v="82653354"/>
    <s v="ENEA Operator Sp. z o.o. "/>
    <s v="Energa Obrót S.A."/>
    <x v="4"/>
    <n v="5"/>
    <n v="0.48"/>
    <n v="0.33600000000000002"/>
    <n v="0.14399999999999999"/>
    <n v="0"/>
    <n v="0.24"/>
    <n v="0.16800000000000001"/>
    <n v="7.1999999999999995E-2"/>
    <n v="0"/>
    <n v="0.24"/>
    <n v="0.16800000000000001"/>
    <n v="7.1999999999999995E-2"/>
    <n v="0"/>
    <s v="1.01.2024 r."/>
    <s v="kolejna"/>
    <s v="Śremskie Wodociągi Spółka z o.o."/>
    <s v="Śremskie Wodociągi Spółka z o.o."/>
    <m/>
    <m/>
    <m/>
  </r>
  <r>
    <s v="155."/>
    <s v="Przepompownia ścieków P 2"/>
    <s v="-"/>
    <s v="dz. 343"/>
    <s v="-"/>
    <s v="Niesłabin"/>
    <s v="63-100"/>
    <s v="Śrem"/>
    <x v="154"/>
    <s v="82661223"/>
    <s v="ENEA Operator Sp. z o.o. "/>
    <s v="Energa Obrót S.A."/>
    <x v="4"/>
    <n v="4"/>
    <n v="1.6239999999999999"/>
    <n v="1.1359999999999999"/>
    <n v="0.48799999999999999"/>
    <n v="0"/>
    <n v="0.81199999999999994"/>
    <n v="0.56799999999999995"/>
    <n v="0.24399999999999999"/>
    <n v="0"/>
    <n v="0.81199999999999994"/>
    <n v="0.56799999999999995"/>
    <n v="0.24399999999999999"/>
    <n v="0"/>
    <s v="1.01.2024 r."/>
    <s v="kolejna"/>
    <s v="Śremskie Wodociągi Spółka z o.o."/>
    <s v="Śremskie Wodociągi Spółka z o.o."/>
    <m/>
    <m/>
    <m/>
  </r>
  <r>
    <s v="156."/>
    <s v="Przepompownia ścieków P 1"/>
    <s v="Szkolna"/>
    <s v="dz. 370/2"/>
    <s v="-"/>
    <s v="Niesłabin"/>
    <s v="63-100"/>
    <s v="Śrem"/>
    <x v="155"/>
    <s v="87253457"/>
    <s v="ENEA Operator Sp. z o.o. "/>
    <s v="Energa Obrót S.A."/>
    <x v="4"/>
    <n v="14"/>
    <n v="41.921999999999997"/>
    <n v="29.346"/>
    <n v="12.576000000000001"/>
    <n v="0"/>
    <n v="20.960999999999999"/>
    <n v="14.673"/>
    <n v="6.2880000000000003"/>
    <n v="0"/>
    <n v="20.960999999999999"/>
    <n v="14.673"/>
    <n v="6.2880000000000003"/>
    <n v="0"/>
    <s v="1.01.2024 r."/>
    <s v="kolejna"/>
    <s v="Śremskie Wodociągi Spółka z o.o."/>
    <s v="Śremskie Wodociągi Spółka z o.o."/>
    <m/>
    <m/>
    <m/>
  </r>
  <r>
    <s v="157."/>
    <s v="Przepompownia ścieków P 3"/>
    <s v="-"/>
    <s v="dz. 472"/>
    <s v="-"/>
    <s v="Niesłabin"/>
    <s v="63-100"/>
    <s v="Śrem"/>
    <x v="156"/>
    <s v="82653364"/>
    <s v="ENEA Operator Sp. z o.o. "/>
    <s v="Energa Obrót S.A."/>
    <x v="4"/>
    <n v="4"/>
    <n v="2.2720000000000002"/>
    <n v="1.59"/>
    <n v="0.68200000000000005"/>
    <n v="0"/>
    <n v="1.1360000000000001"/>
    <n v="0.79500000000000004"/>
    <n v="0.34100000000000003"/>
    <n v="0"/>
    <n v="1.1360000000000001"/>
    <n v="0.79500000000000004"/>
    <n v="0.34100000000000003"/>
    <n v="0"/>
    <s v="1.01.2024 r."/>
    <s v="kolejna"/>
    <s v="Śremskie Wodociągi Spółka z o.o."/>
    <s v="Śremskie Wodociągi Spółka z o.o."/>
    <m/>
    <m/>
    <m/>
  </r>
  <r>
    <s v="158."/>
    <s v="Przepompownia ścieków P 1"/>
    <s v="Średzka"/>
    <s v="dz. 45/2"/>
    <s v="-"/>
    <s v="Zbrudzewo"/>
    <s v="63-100"/>
    <s v="Śrem"/>
    <x v="157"/>
    <s v="66243297"/>
    <s v="ENEA Operator Sp. z o.o. "/>
    <s v="Energa Obrót S.A."/>
    <x v="4"/>
    <n v="9"/>
    <n v="2.1160000000000001"/>
    <n v="1.482"/>
    <n v="0.63400000000000001"/>
    <n v="0"/>
    <n v="1.0580000000000001"/>
    <n v="0.74099999999999999"/>
    <n v="0.317"/>
    <n v="0"/>
    <n v="1.0580000000000001"/>
    <n v="0.74099999999999999"/>
    <n v="0.317"/>
    <n v="0"/>
    <s v="1.01.2024 r."/>
    <s v="kolejna"/>
    <s v="Śremskie Wodociągi Spółka z o.o."/>
    <s v="Śremskie Wodociągi Spółka z o.o."/>
    <m/>
    <m/>
    <m/>
  </r>
  <r>
    <s v="159."/>
    <s v="Przepompownia ścieków"/>
    <s v="-"/>
    <s v="dz. 34/3"/>
    <s v="-"/>
    <s v="Grzymysław"/>
    <s v="63-100"/>
    <s v="Śrem"/>
    <x v="158"/>
    <s v="81512270"/>
    <s v="ENEA Operator Sp. z o.o. "/>
    <s v="Energa Obrót S.A."/>
    <x v="4"/>
    <n v="5"/>
    <n v="4.3460000000000001"/>
    <n v="3.0419999999999998"/>
    <n v="1.304"/>
    <n v="0"/>
    <n v="2.173"/>
    <n v="1.5209999999999999"/>
    <n v="0.65200000000000002"/>
    <n v="0"/>
    <n v="2.173"/>
    <n v="1.5209999999999999"/>
    <n v="0.65200000000000002"/>
    <n v="0"/>
    <s v="1.01.2024 r."/>
    <s v="kolejna"/>
    <s v="Śremskie Wodociągi Spółka z o.o."/>
    <s v="Śremskie Wodociągi Spółka z o.o."/>
    <m/>
    <m/>
    <m/>
  </r>
  <r>
    <s v="160."/>
    <s v="Przepompownia ścieków"/>
    <s v="-"/>
    <s v="P 3"/>
    <s v="-"/>
    <s v="Grzymysław"/>
    <s v="63-100"/>
    <s v="Śrem"/>
    <x v="159"/>
    <s v="82681643"/>
    <s v="ENEA Operator Sp. z o.o. "/>
    <s v="Energa Obrót S.A."/>
    <x v="4"/>
    <n v="4"/>
    <n v="0.77600000000000002"/>
    <n v="0.54400000000000004"/>
    <n v="0.23200000000000001"/>
    <n v="0"/>
    <n v="0.38800000000000001"/>
    <n v="0.27200000000000002"/>
    <n v="0.11600000000000001"/>
    <n v="0"/>
    <n v="0.38800000000000001"/>
    <n v="0.27200000000000002"/>
    <n v="0.11600000000000001"/>
    <n v="0"/>
    <s v="1.01.2024 r."/>
    <s v="kolejna"/>
    <s v="Śremskie Wodociągi Spółka z o.o."/>
    <s v="Śremskie Wodociągi Spółka z o.o."/>
    <m/>
    <m/>
    <m/>
  </r>
  <r>
    <s v="161."/>
    <s v="Przepompownia ścieków P 2"/>
    <s v="-"/>
    <s v="dz. 22"/>
    <s v="-"/>
    <s v="Mechlin"/>
    <s v="63-100"/>
    <s v="Śrem"/>
    <x v="160"/>
    <s v="11647409"/>
    <s v="ENEA Operator Sp. z o.o. "/>
    <s v="Energa Obrót S.A."/>
    <x v="4"/>
    <n v="9"/>
    <n v="1.66"/>
    <n v="1.1619999999999999"/>
    <n v="0.498"/>
    <n v="0"/>
    <n v="0.83"/>
    <n v="0.58099999999999996"/>
    <n v="0.249"/>
    <n v="0"/>
    <n v="0.83"/>
    <n v="0.58099999999999996"/>
    <n v="0.249"/>
    <n v="0"/>
    <s v="1.01.2024 r."/>
    <s v="kolejna"/>
    <s v="Śremskie Wodociągi Spółka z o.o."/>
    <s v="Śremskie Wodociągi Spółka z o.o."/>
    <m/>
    <m/>
    <m/>
  </r>
  <r>
    <s v="162."/>
    <s v="Przepompownia ścieków P 4"/>
    <s v="Śremska"/>
    <s v="dz. 361"/>
    <s v="-"/>
    <s v="Mechlin"/>
    <s v="63-100"/>
    <s v="Śrem"/>
    <x v="161"/>
    <s v="11756593"/>
    <s v="ENEA Operator Sp. z o.o. "/>
    <s v="Energa Obrót S.A."/>
    <x v="4"/>
    <n v="9"/>
    <n v="11.247999999999999"/>
    <n v="7.8739999999999997"/>
    <n v="3.3740000000000001"/>
    <n v="0"/>
    <n v="5.6239999999999997"/>
    <n v="3.9369999999999998"/>
    <n v="1.6870000000000001"/>
    <n v="0"/>
    <n v="5.6239999999999997"/>
    <n v="3.9369999999999998"/>
    <n v="1.6870000000000001"/>
    <n v="0"/>
    <s v="1.01.2024 r."/>
    <s v="kolejna"/>
    <s v="Śremskie Wodociągi Spółka z o.o."/>
    <s v="Śremskie Wodociągi Spółka z o.o."/>
    <m/>
    <m/>
    <m/>
  </r>
  <r>
    <s v="163."/>
    <s v="Pompownia ścieków P 5"/>
    <s v="-"/>
    <s v="dz. 211"/>
    <s v="-"/>
    <s v="Mechlin"/>
    <s v="63-100"/>
    <s v="Śrem"/>
    <x v="162"/>
    <s v="11689319"/>
    <s v="ENEA Operator Sp. z o.o. "/>
    <s v="Energa Obrót S.A."/>
    <x v="4"/>
    <n v="5"/>
    <n v="0.92600000000000005"/>
    <n v="0.64800000000000002"/>
    <n v="0.27800000000000002"/>
    <n v="0"/>
    <n v="0.46300000000000002"/>
    <n v="0.32400000000000001"/>
    <n v="0.13900000000000001"/>
    <n v="0"/>
    <n v="0.46300000000000002"/>
    <n v="0.32400000000000001"/>
    <n v="0.13900000000000001"/>
    <n v="0"/>
    <s v="1.01.2024 r."/>
    <s v="kolejna"/>
    <s v="Śremskie Wodociągi Spółka z o.o."/>
    <s v="Śremskie Wodociągi Spółka z o.o."/>
    <m/>
    <m/>
    <m/>
  </r>
  <r>
    <s v="164."/>
    <s v="Przepompownia ścieków"/>
    <s v="-"/>
    <s v="dz. 401"/>
    <s v="-"/>
    <s v="Kawcze"/>
    <s v="63-100"/>
    <s v="Śrem"/>
    <x v="163"/>
    <s v="11687675"/>
    <s v="ENEA Operator Sp. z o.o. "/>
    <s v="Energa Obrót S.A."/>
    <x v="4"/>
    <n v="7"/>
    <n v="1.724"/>
    <n v="1.206"/>
    <n v="0.51800000000000002"/>
    <n v="0"/>
    <n v="0.86199999999999999"/>
    <n v="0.60299999999999998"/>
    <n v="0.25900000000000001"/>
    <n v="0"/>
    <n v="0.86199999999999999"/>
    <n v="0.60299999999999998"/>
    <n v="0.25900000000000001"/>
    <n v="0"/>
    <s v="1.01.2024 r."/>
    <s v="kolejna"/>
    <s v="Śremskie Wodociągi Spółka z o.o."/>
    <s v="Śremskie Wodociągi Spółka z o.o."/>
    <m/>
    <m/>
    <m/>
  </r>
  <r>
    <s v="165."/>
    <s v="Przepompownia ścieków"/>
    <s v="Ogrodowa"/>
    <s v="dz. 143"/>
    <s v="-"/>
    <s v="Dąbrowa"/>
    <s v="63-100"/>
    <s v="Śrem"/>
    <x v="164"/>
    <n v="63722069"/>
    <s v="ENEA Operator Sp. z o.o. "/>
    <s v="Energa Obrót S.A."/>
    <x v="4"/>
    <n v="9"/>
    <n v="4.4119999999999999"/>
    <n v="3.0880000000000001"/>
    <n v="1.3240000000000001"/>
    <n v="0"/>
    <n v="2.206"/>
    <n v="1.544"/>
    <n v="0.66200000000000003"/>
    <n v="0"/>
    <n v="2.206"/>
    <n v="1.544"/>
    <n v="0.66200000000000003"/>
    <n v="0"/>
    <s v="1.01.2024 r."/>
    <s v="kolejna"/>
    <s v="Śremskie Wodociągi Spółka z o.o."/>
    <s v="Śremskie Wodociągi Spółka z o.o."/>
    <m/>
    <m/>
    <m/>
  </r>
  <r>
    <s v="166."/>
    <s v="Przepompownia ścieków"/>
    <s v="Ogrodowa"/>
    <s v="dz. 116"/>
    <s v="-"/>
    <s v="Dąbrowa"/>
    <s v="63-100"/>
    <s v="Śrem"/>
    <x v="165"/>
    <n v="81536098"/>
    <s v="ENEA Operator Sp. z o.o. "/>
    <s v="Energa Obrót S.A."/>
    <x v="4"/>
    <n v="7"/>
    <n v="7.9820000000000002"/>
    <n v="5.5880000000000001"/>
    <n v="2.3940000000000001"/>
    <n v="0"/>
    <n v="3.9910000000000001"/>
    <n v="2.794"/>
    <n v="1.1970000000000001"/>
    <n v="0"/>
    <n v="3.9910000000000001"/>
    <n v="2.794"/>
    <n v="1.1970000000000001"/>
    <n v="0"/>
    <s v="1.01.2024 r."/>
    <s v="kolejna"/>
    <s v="Śremskie Wodociągi Spółka z o.o."/>
    <s v="Śremskie Wodociągi Spółka z o.o."/>
    <m/>
    <m/>
    <m/>
  </r>
  <r>
    <s v="167."/>
    <s v="Przepompownia ścieków"/>
    <s v="Wybickiego"/>
    <s v="-"/>
    <s v="-"/>
    <s v="Manieczki"/>
    <s v="63-112"/>
    <s v="Brodnica Śremska"/>
    <x v="166"/>
    <s v="56285237"/>
    <s v="ENEA Operator Sp. z o.o. "/>
    <s v="Energa Obrót S.A."/>
    <x v="4"/>
    <n v="22"/>
    <n v="107.02600000000001"/>
    <n v="74.918000000000006"/>
    <n v="32.107999999999997"/>
    <n v="0"/>
    <n v="53.513000000000005"/>
    <n v="37.459000000000003"/>
    <n v="16.053999999999998"/>
    <n v="0"/>
    <n v="53.513000000000005"/>
    <n v="37.459000000000003"/>
    <n v="16.053999999999998"/>
    <n v="0"/>
    <s v="1.01.2024 r."/>
    <s v="kolejna"/>
    <s v="Śremskie Wodociągi Spółka z o.o."/>
    <s v="Śremskie Wodociągi Spółka z o.o."/>
    <m/>
    <m/>
    <m/>
  </r>
  <r>
    <s v="168."/>
    <s v="Przepompownia ścieków"/>
    <s v="-"/>
    <s v="P 4"/>
    <s v="-"/>
    <s v="Szymanowo"/>
    <s v="63-100"/>
    <s v="Śrem"/>
    <x v="167"/>
    <s v="82664284"/>
    <s v="ENEA Operator Sp. z o.o. "/>
    <s v="Energa Obrót S.A."/>
    <x v="4"/>
    <n v="5"/>
    <n v="1.3559999999999999"/>
    <n v="0.95"/>
    <n v="0.40600000000000003"/>
    <n v="0"/>
    <n v="0.67799999999999994"/>
    <n v="0.47499999999999998"/>
    <n v="0.20300000000000001"/>
    <n v="0"/>
    <n v="0.67799999999999994"/>
    <n v="0.47499999999999998"/>
    <n v="0.20300000000000001"/>
    <n v="0"/>
    <s v="1.01.2024 r."/>
    <s v="kolejna"/>
    <s v="Śremskie Wodociągi Spółka z o.o."/>
    <s v="Śremskie Wodociągi Spółka z o.o."/>
    <m/>
    <m/>
    <m/>
  </r>
  <r>
    <s v="169."/>
    <s v="Przepompownia ścieków"/>
    <s v="-"/>
    <s v="P 5"/>
    <s v="-"/>
    <s v="Szymanowo"/>
    <s v="63-100"/>
    <s v="Śrem"/>
    <x v="168"/>
    <s v="82664315"/>
    <s v="ENEA Operator Sp. z o.o. "/>
    <s v="Energa Obrót S.A."/>
    <x v="4"/>
    <n v="5"/>
    <n v="1.2E-2"/>
    <n v="8.0000000000000002E-3"/>
    <n v="4.0000000000000001E-3"/>
    <n v="0"/>
    <n v="6.0000000000000001E-3"/>
    <n v="4.0000000000000001E-3"/>
    <n v="2E-3"/>
    <n v="0"/>
    <n v="6.0000000000000001E-3"/>
    <n v="4.0000000000000001E-3"/>
    <n v="2E-3"/>
    <n v="0"/>
    <s v="1.01.2024 r."/>
    <s v="kolejna"/>
    <s v="Śremskie Wodociągi Spółka z o.o."/>
    <s v="Śremskie Wodociągi Spółka z o.o."/>
    <m/>
    <m/>
    <m/>
  </r>
  <r>
    <s v="170."/>
    <s v="Przepompownia ścieków"/>
    <s v="-"/>
    <s v="P 3"/>
    <s v="-"/>
    <s v="Szymanowo"/>
    <s v="63-100"/>
    <s v="Śrem"/>
    <x v="169"/>
    <s v="82664172"/>
    <s v="ENEA Operator Sp. z o.o. "/>
    <s v="Energa Obrót S.A."/>
    <x v="4"/>
    <n v="5"/>
    <n v="2.952"/>
    <n v="2.0659999999999998"/>
    <n v="0.88600000000000001"/>
    <n v="0"/>
    <n v="1.476"/>
    <n v="1.0329999999999999"/>
    <n v="0.443"/>
    <n v="0"/>
    <n v="1.476"/>
    <n v="1.0329999999999999"/>
    <n v="0.443"/>
    <n v="0"/>
    <s v="1.01.2024 r."/>
    <s v="kolejna"/>
    <s v="Śremskie Wodociągi Spółka z o.o."/>
    <s v="Śremskie Wodociągi Spółka z o.o."/>
    <m/>
    <m/>
    <m/>
  </r>
  <r>
    <s v="171."/>
    <s v="Przepompownia ścieków"/>
    <s v="-"/>
    <s v="P 2 "/>
    <s v="-"/>
    <s v="Szymanowo"/>
    <s v="63-100"/>
    <s v="Śrem"/>
    <x v="170"/>
    <s v="11753596"/>
    <s v="ENEA Operator Sp. z o.o. "/>
    <s v="Energa Obrót S.A."/>
    <x v="4"/>
    <n v="9"/>
    <n v="0.124"/>
    <n v="8.5999999999999993E-2"/>
    <n v="3.7999999999999999E-2"/>
    <n v="0"/>
    <n v="6.2E-2"/>
    <n v="4.2999999999999997E-2"/>
    <n v="1.9E-2"/>
    <n v="0"/>
    <n v="6.2E-2"/>
    <n v="4.2999999999999997E-2"/>
    <n v="1.9E-2"/>
    <n v="0"/>
    <s v="1.01.2024 r."/>
    <s v="kolejna"/>
    <s v="Śremskie Wodociągi Spółka z o.o."/>
    <s v="Śremskie Wodociągi Spółka z o.o."/>
    <m/>
    <m/>
    <m/>
  </r>
  <r>
    <s v="172."/>
    <s v="Przepompownia ścieków"/>
    <s v="-"/>
    <s v="P 1"/>
    <s v="-"/>
    <s v="Szymanowo"/>
    <s v="63-100"/>
    <s v="Śrem"/>
    <x v="171"/>
    <s v="82661255"/>
    <s v="ENEA Operator Sp. z o.o. "/>
    <s v="Energa Obrót S.A."/>
    <x v="4"/>
    <n v="9"/>
    <n v="4.4240000000000004"/>
    <n v="3.0960000000000001"/>
    <n v="1.3280000000000001"/>
    <n v="0"/>
    <n v="2.2120000000000002"/>
    <n v="1.548"/>
    <n v="0.66400000000000003"/>
    <n v="0"/>
    <n v="2.2120000000000002"/>
    <n v="1.548"/>
    <n v="0.66400000000000003"/>
    <n v="0"/>
    <s v="1.01.2024 r."/>
    <s v="kolejna"/>
    <s v="Śremskie Wodociągi Spółka z o.o."/>
    <s v="Śremskie Wodociągi Spółka z o.o."/>
    <m/>
    <m/>
    <m/>
  </r>
  <r>
    <s v="173."/>
    <s v="Przepompownia ścieków"/>
    <s v="Owocowa"/>
    <s v="-"/>
    <s v="-"/>
    <s v="Psarskie"/>
    <s v="63-100"/>
    <s v="Śrem"/>
    <x v="172"/>
    <s v="82644362"/>
    <s v="ENEA Operator Sp. z o.o. "/>
    <s v="Energa Obrót S.A."/>
    <x v="4"/>
    <n v="7"/>
    <n v="1.1060000000000001"/>
    <n v="0.77400000000000002"/>
    <n v="0.33200000000000002"/>
    <n v="0"/>
    <n v="0.55300000000000005"/>
    <n v="0.38700000000000001"/>
    <n v="0.16600000000000001"/>
    <n v="0"/>
    <n v="0.55300000000000005"/>
    <n v="0.38700000000000001"/>
    <n v="0.16600000000000001"/>
    <n v="0"/>
    <s v="1.01.2024 r."/>
    <s v="kolejna"/>
    <s v="Śremskie Wodociągi Spółka z o.o."/>
    <s v="Śremskie Wodociągi Spółka z o.o."/>
    <m/>
    <m/>
    <m/>
  </r>
  <r>
    <s v="174."/>
    <s v="Przepompownia ścieków"/>
    <s v="-"/>
    <s v="-"/>
    <s v="-"/>
    <s v="Grabianowo"/>
    <s v="63-112"/>
    <s v="Brodnica Śremska"/>
    <x v="173"/>
    <s v="56285165"/>
    <s v="ENEA Operator Sp. z o.o. "/>
    <s v="Energa Obrót S.A."/>
    <x v="4"/>
    <n v="27"/>
    <n v="29.097999999999999"/>
    <n v="20.367999999999999"/>
    <n v="8.73"/>
    <n v="0"/>
    <n v="14.548999999999999"/>
    <n v="10.183999999999999"/>
    <n v="4.3650000000000002"/>
    <n v="0"/>
    <n v="14.548999999999999"/>
    <n v="10.183999999999999"/>
    <n v="4.3650000000000002"/>
    <n v="0"/>
    <s v="1.01.2024 r."/>
    <s v="kolejna"/>
    <s v="Śremskie Wodociągi Spółka z o.o."/>
    <s v="Śremskie Wodociągi Spółka z o.o."/>
    <m/>
    <m/>
    <m/>
  </r>
  <r>
    <s v="175."/>
    <s v="Przepompownia ścieków"/>
    <s v="Parkowa"/>
    <s v="-"/>
    <s v="-"/>
    <s v="Manieczki"/>
    <s v="63-112"/>
    <s v="Brodnica Śremska"/>
    <x v="174"/>
    <s v="81522863"/>
    <s v="ENEA Operator Sp. z o.o. "/>
    <s v="Energa Obrót S.A."/>
    <x v="4"/>
    <n v="5"/>
    <n v="2.3200000000000003"/>
    <n v="1.6240000000000001"/>
    <n v="0.69599999999999995"/>
    <n v="0"/>
    <n v="1.1600000000000001"/>
    <n v="0.81200000000000006"/>
    <n v="0.34799999999999998"/>
    <n v="0"/>
    <n v="1.1600000000000001"/>
    <n v="0.81200000000000006"/>
    <n v="0.34799999999999998"/>
    <n v="0"/>
    <s v="1.01.2024 r."/>
    <s v="kolejna"/>
    <s v="Śremskie Wodociągi Spółka z o.o."/>
    <s v="Śremskie Wodociągi Spółka z o.o."/>
    <m/>
    <m/>
    <m/>
  </r>
  <r>
    <s v="176."/>
    <s v="Przepompownia ścieków"/>
    <s v="Ogrodowa"/>
    <s v="-"/>
    <s v="-"/>
    <s v="Manieczki"/>
    <s v="63-112"/>
    <s v="Brodnica Śremska"/>
    <x v="175"/>
    <s v="81528387"/>
    <s v="ENEA Operator Sp. z o.o. "/>
    <s v="Energa Obrót S.A."/>
    <x v="4"/>
    <n v="5"/>
    <n v="7.3000000000000007"/>
    <n v="5.1100000000000003"/>
    <n v="2.19"/>
    <n v="0"/>
    <n v="3.6500000000000004"/>
    <n v="2.5550000000000002"/>
    <n v="1.095"/>
    <n v="0"/>
    <n v="3.6500000000000004"/>
    <n v="2.5550000000000002"/>
    <n v="1.095"/>
    <n v="0"/>
    <s v="1.01.2024 r."/>
    <s v="kolejna"/>
    <s v="Śremskie Wodociągi Spółka z o.o."/>
    <s v="Śremskie Wodociągi Spółka z o.o."/>
    <m/>
    <m/>
    <m/>
  </r>
  <r>
    <s v="177."/>
    <s v="Przepompownia ścieków"/>
    <s v="-"/>
    <s v="dz. 71/13"/>
    <s v="-"/>
    <s v="Góra"/>
    <s v="63-100"/>
    <s v="Śrem"/>
    <x v="176"/>
    <s v="82636852"/>
    <s v="ENEA Operator Sp. z o.o. "/>
    <s v="Energa Obrót S.A."/>
    <x v="4"/>
    <n v="7"/>
    <n v="15.771999999999998"/>
    <n v="11.04"/>
    <n v="4.7320000000000002"/>
    <n v="0"/>
    <n v="7.8859999999999992"/>
    <n v="5.52"/>
    <n v="2.3660000000000001"/>
    <n v="0"/>
    <n v="7.8859999999999992"/>
    <n v="5.52"/>
    <n v="2.3660000000000001"/>
    <n v="0"/>
    <s v="1.01.2024 r."/>
    <s v="kolejna"/>
    <s v="Śremskie Wodociągi Spółka z o.o."/>
    <s v="Śremskie Wodociągi Spółka z o.o."/>
    <m/>
    <m/>
    <m/>
  </r>
  <r>
    <s v="178."/>
    <s v="Przepompownia ścieków P3 przy RSP"/>
    <s v="-"/>
    <s v="dz. 87/9"/>
    <s v="-"/>
    <s v="Góra"/>
    <s v="63-100"/>
    <s v="Śrem"/>
    <x v="177"/>
    <s v="82636891"/>
    <s v="ENEA Operator Sp. z o.o. "/>
    <s v="Energa Obrót S.A."/>
    <x v="4"/>
    <n v="4"/>
    <n v="7.8E-2"/>
    <n v="5.3999999999999999E-2"/>
    <n v="2.4E-2"/>
    <n v="0"/>
    <n v="3.9E-2"/>
    <n v="2.7E-2"/>
    <n v="1.2E-2"/>
    <n v="0"/>
    <n v="3.9E-2"/>
    <n v="2.7E-2"/>
    <n v="1.2E-2"/>
    <n v="0"/>
    <s v="1.01.2024 r."/>
    <s v="kolejna"/>
    <s v="Śremskie Wodociągi Spółka z o.o."/>
    <s v="Śremskie Wodociągi Spółka z o.o."/>
    <m/>
    <m/>
    <m/>
  </r>
  <r>
    <s v="179."/>
    <s v="Przepompownia ścieków P 4"/>
    <s v="-"/>
    <s v="dz. 80"/>
    <s v="-"/>
    <s v="Góra"/>
    <s v="63-100"/>
    <s v="Śrem"/>
    <x v="178"/>
    <s v="82636825"/>
    <s v="ENEA Operator Sp. z o.o. "/>
    <s v="Energa Obrót S.A."/>
    <x v="4"/>
    <n v="4"/>
    <n v="0"/>
    <n v="0"/>
    <n v="0"/>
    <n v="0"/>
    <n v="0"/>
    <n v="0"/>
    <n v="0"/>
    <n v="0"/>
    <n v="0"/>
    <n v="0"/>
    <n v="0"/>
    <n v="0"/>
    <s v="1.01.2024 r."/>
    <s v="kolejna"/>
    <s v="Śremskie Wodociągi Spółka z o.o."/>
    <s v="Śremskie Wodociągi Spółka z o.o."/>
    <m/>
    <m/>
    <m/>
  </r>
  <r>
    <s v="180."/>
    <s v="Przepompownia ścieków P 2"/>
    <s v="-"/>
    <s v="dz. 183/3"/>
    <s v="-"/>
    <s v="Góra"/>
    <s v="63-100"/>
    <s v="Śrem"/>
    <x v="179"/>
    <s v="47973179"/>
    <s v="ENEA Operator Sp. z o.o. "/>
    <s v="Energa Obrót S.A."/>
    <x v="4"/>
    <n v="4"/>
    <n v="1.6559999999999999"/>
    <n v="1.1599999999999999"/>
    <n v="0.496"/>
    <n v="0"/>
    <n v="0.82799999999999996"/>
    <n v="0.57999999999999996"/>
    <n v="0.248"/>
    <n v="0"/>
    <n v="0.82799999999999996"/>
    <n v="0.57999999999999996"/>
    <n v="0.248"/>
    <n v="0"/>
    <s v="1.01.2024 r."/>
    <s v="kolejna"/>
    <s v="Śremskie Wodociągi Spółka z o.o."/>
    <s v="Śremskie Wodociągi Spółka z o.o."/>
    <m/>
    <m/>
    <m/>
  </r>
  <r>
    <s v="181."/>
    <s v="Przepompownia ścieków PP 1"/>
    <s v="Sikorskiego"/>
    <s v="dz. 159/10"/>
    <s v="-"/>
    <s v="Psarskie"/>
    <s v="63-100"/>
    <s v="Śrem"/>
    <x v="180"/>
    <s v="82667716"/>
    <s v="ENEA Operator Sp. z o.o. "/>
    <s v="Energa Obrót S.A."/>
    <x v="4"/>
    <n v="14"/>
    <n v="15.996"/>
    <n v="11.198"/>
    <n v="4.798"/>
    <n v="0"/>
    <n v="7.9980000000000002"/>
    <n v="5.5990000000000002"/>
    <n v="2.399"/>
    <n v="0"/>
    <n v="7.9980000000000002"/>
    <n v="5.5990000000000002"/>
    <n v="2.399"/>
    <n v="0"/>
    <s v="1.01.2024 r."/>
    <s v="kolejna"/>
    <s v="Śremskie Wodociągi Spółka z o.o."/>
    <s v="Śremskie Wodociągi Spółka z o.o."/>
    <m/>
    <m/>
    <m/>
  </r>
  <r>
    <s v="182."/>
    <s v="Przepompownia ścieków"/>
    <s v="-"/>
    <s v="dz. 335"/>
    <s v="-"/>
    <s v="Wyrzeka"/>
    <s v="63-100"/>
    <s v="Śrem"/>
    <x v="181"/>
    <s v="96861861"/>
    <s v="ENEA Operator Sp. z o.o. "/>
    <s v="Energa Obrót S.A."/>
    <x v="3"/>
    <n v="44"/>
    <n v="62.787999999999997"/>
    <n v="62.787999999999997"/>
    <n v="0"/>
    <n v="0"/>
    <n v="31.393999999999998"/>
    <n v="31.393999999999998"/>
    <n v="0"/>
    <n v="0"/>
    <n v="31.393999999999998"/>
    <n v="31.393999999999998"/>
    <n v="0"/>
    <n v="0"/>
    <s v="1.01.2024 r."/>
    <s v="kolejna"/>
    <s v="Śremskie Wodociągi Spółka z o.o."/>
    <s v="Śremskie Wodociągi Spółka z o.o."/>
    <m/>
    <m/>
    <m/>
  </r>
  <r>
    <s v="183."/>
    <s v="WO-44046 Oczyszczalnia ścieków"/>
    <s v="Zachodnia"/>
    <n v="68"/>
    <s v="-"/>
    <s v="Śrem"/>
    <s v="63-100"/>
    <s v="Śrem"/>
    <x v="182"/>
    <s v="42203436"/>
    <s v="ENEA Operator Sp. z o.o. "/>
    <s v="Energa Obrót S.A."/>
    <x v="5"/>
    <n v="80"/>
    <n v="1.496"/>
    <n v="1.496"/>
    <n v="0"/>
    <n v="0"/>
    <n v="0.748"/>
    <n v="0.748"/>
    <n v="0"/>
    <n v="0"/>
    <n v="0.748"/>
    <n v="0.748"/>
    <n v="0"/>
    <n v="0"/>
    <s v="1.01.2024 r."/>
    <s v="kolejna"/>
    <s v="Śremskie Wodociągi Spółka z o.o."/>
    <s v="Śremskie Wodociągi Spółka z o.o."/>
    <m/>
    <m/>
    <m/>
  </r>
  <r>
    <s v="184."/>
    <s v="Stacja uzdatniania wody"/>
    <s v="-"/>
    <s v="-"/>
    <s v="-"/>
    <s v="Orkowo"/>
    <s v="63-100"/>
    <s v="Śrem"/>
    <x v="183"/>
    <s v="56286935"/>
    <s v="ENEA Operator Sp. z o.o. "/>
    <s v="Energa Obrót S.A."/>
    <x v="4"/>
    <n v="27"/>
    <n v="9.3919999999999995"/>
    <n v="6.5739999999999998"/>
    <n v="2.8180000000000001"/>
    <n v="0"/>
    <n v="4.6959999999999997"/>
    <n v="3.2869999999999999"/>
    <n v="1.409"/>
    <n v="0"/>
    <n v="4.6959999999999997"/>
    <n v="3.2869999999999999"/>
    <n v="1.409"/>
    <n v="0"/>
    <s v="1.01.2024 r."/>
    <s v="kolejna"/>
    <s v="Śremskie Wodociągi Spółka z o.o."/>
    <s v="Śremskie Wodociągi Spółka z o.o."/>
    <m/>
    <m/>
    <m/>
  </r>
  <r>
    <s v="185."/>
    <s v="Stacja Uzdatniania Wody"/>
    <s v="-"/>
    <s v="dz. 51/4"/>
    <s v="-"/>
    <s v="Piotrowo"/>
    <s v="63-112"/>
    <s v="Brodnica Śremska"/>
    <x v="184"/>
    <s v="96859537"/>
    <s v="ENEA Operator Sp. z o.o. "/>
    <s v="Energa Obrót S.A."/>
    <x v="3"/>
    <n v="72"/>
    <n v="159.29"/>
    <n v="159.29"/>
    <n v="0"/>
    <n v="0"/>
    <n v="79.644999999999996"/>
    <n v="79.644999999999996"/>
    <n v="0"/>
    <n v="0"/>
    <n v="79.644999999999996"/>
    <n v="79.644999999999996"/>
    <n v="0"/>
    <n v="0"/>
    <s v="1.01.2024 r."/>
    <s v="kolejna"/>
    <s v="Śremskie Wodociągi Spółka z o.o."/>
    <s v="Śremskie Wodociągi Spółka z o.o."/>
    <m/>
    <m/>
    <m/>
  </r>
  <r>
    <s v="186."/>
    <s v="WO- 44121 Stacja Wodociągowa"/>
    <s v="-"/>
    <s v="-"/>
    <s v="-"/>
    <s v="Gaj"/>
    <s v="63-100"/>
    <s v="Śrem"/>
    <x v="185"/>
    <s v="51164875"/>
    <s v="ENEA Operator Sp. z o.o. "/>
    <s v="Energa Obrót S.A."/>
    <x v="3"/>
    <n v="60"/>
    <n v="110.6"/>
    <n v="110.6"/>
    <n v="0"/>
    <n v="0"/>
    <n v="55.3"/>
    <n v="55.3"/>
    <n v="0"/>
    <n v="0"/>
    <n v="55.3"/>
    <n v="55.3"/>
    <n v="0"/>
    <n v="0"/>
    <s v="1.01.2024 r."/>
    <s v="kolejna"/>
    <s v="Śremskie Wodociągi Spółka z o.o."/>
    <s v="Śremskie Wodociągi Spółka z o.o."/>
    <m/>
    <m/>
    <m/>
  </r>
  <r>
    <s v="187."/>
    <s v="WO - 44953 Stacja Uzdatniania Wody"/>
    <s v="Lipowa"/>
    <s v="-"/>
    <s v="-"/>
    <s v="Nochowo"/>
    <s v="63-100"/>
    <s v="Śrem"/>
    <x v="186"/>
    <s v="42203435"/>
    <s v="ENEA Operator Sp. z o.o. "/>
    <s v="Energa Obrót S.A."/>
    <x v="3"/>
    <n v="45"/>
    <n v="114.4"/>
    <n v="114.4"/>
    <n v="0"/>
    <n v="0"/>
    <n v="57.2"/>
    <n v="57.2"/>
    <n v="0"/>
    <n v="0"/>
    <n v="57.2"/>
    <n v="57.2"/>
    <n v="0"/>
    <n v="0"/>
    <s v="1.01.2024 r."/>
    <s v="kolejna"/>
    <s v="Śremskie Wodociągi Spółka z o.o."/>
    <s v="Śremskie Wodociągi Spółka z o.o."/>
    <m/>
    <m/>
    <m/>
  </r>
  <r>
    <s v="188."/>
    <s v="Przepompownia ścieków"/>
    <s v="-"/>
    <s v="dz. 6/2"/>
    <s v="-"/>
    <s v="Nochówko"/>
    <s v="63-100"/>
    <s v="Śrem"/>
    <x v="187"/>
    <s v="70030966"/>
    <s v="ENEA Operator Sp. z o.o. "/>
    <s v="Energa Obrót S.A."/>
    <x v="2"/>
    <n v="9"/>
    <n v="3.06"/>
    <n v="3.06"/>
    <n v="0"/>
    <n v="0"/>
    <n v="1.53"/>
    <n v="1.53"/>
    <n v="0"/>
    <n v="0"/>
    <n v="1.53"/>
    <n v="1.53"/>
    <n v="0"/>
    <n v="0"/>
    <s v="1.01.2024 r."/>
    <s v="kolejna"/>
    <s v="Śremskie Wodociągi Spółka z o.o."/>
    <s v="Śremskie Wodociągi Spółka z o.o."/>
    <m/>
    <m/>
    <m/>
  </r>
  <r>
    <s v="189."/>
    <s v="Przepompownia ścieków"/>
    <s v="-"/>
    <s v="dz. 112"/>
    <s v="-"/>
    <s v="Ostrowo"/>
    <s v="63-100"/>
    <s v="Śrem"/>
    <x v="188"/>
    <s v="70029189"/>
    <s v="ENEA Operator Sp. z o.o. "/>
    <s v="Energa Obrót S.A."/>
    <x v="1"/>
    <n v="15"/>
    <n v="1.306"/>
    <n v="0.91400000000000003"/>
    <n v="0.39200000000000002"/>
    <n v="0"/>
    <n v="0.65300000000000002"/>
    <n v="0.45700000000000002"/>
    <n v="0.19600000000000001"/>
    <n v="0"/>
    <n v="0.65300000000000002"/>
    <n v="0.45700000000000002"/>
    <n v="0.19600000000000001"/>
    <n v="0"/>
    <s v="1.01.2024 r."/>
    <s v="kolejna"/>
    <s v="Śremskie Wodociągi Spółka z o.o."/>
    <s v="Śremskie Wodociągi Spółka z o.o."/>
    <m/>
    <m/>
    <m/>
  </r>
  <r>
    <s v="190."/>
    <s v="Przepompownia ścieków"/>
    <s v="-"/>
    <s v="dz. 117/4"/>
    <s v="-"/>
    <s v="Ostrowo"/>
    <s v="63-100"/>
    <s v="Śrem"/>
    <x v="189"/>
    <s v="8484442"/>
    <s v="ENEA Operator Sp. z o.o. "/>
    <s v="Energa Obrót S.A."/>
    <x v="2"/>
    <n v="4"/>
    <n v="1.21"/>
    <n v="1.21"/>
    <n v="0"/>
    <n v="0"/>
    <n v="0.60499999999999998"/>
    <n v="0.60499999999999998"/>
    <n v="0"/>
    <n v="0"/>
    <n v="0.60499999999999998"/>
    <n v="0.60499999999999998"/>
    <n v="0"/>
    <n v="0"/>
    <s v="1.01.2024 r."/>
    <s v="kolejna"/>
    <s v="Śremskie Wodociągi Spółka z o.o."/>
    <s v="Śremskie Wodociągi Spółka z o.o."/>
    <m/>
    <m/>
    <m/>
  </r>
  <r>
    <s v="191."/>
    <s v="Przepompownia ścieków"/>
    <s v="-"/>
    <s v="dz. 144/3"/>
    <s v="-"/>
    <s v="Pełczyn"/>
    <s v="63-100"/>
    <s v="Śrem"/>
    <x v="190"/>
    <s v="8344332"/>
    <s v="ENEA Operator Sp. z o.o. "/>
    <s v="Energa Obrót S.A."/>
    <x v="2"/>
    <n v="9"/>
    <n v="3.306"/>
    <n v="3.306"/>
    <n v="0"/>
    <n v="0"/>
    <n v="1.653"/>
    <n v="1.653"/>
    <n v="0"/>
    <n v="0"/>
    <n v="1.653"/>
    <n v="1.653"/>
    <n v="0"/>
    <n v="0"/>
    <s v="1.01.2024 r."/>
    <s v="kolejna"/>
    <s v="Śremskie Wodociągi Spółka z o.o."/>
    <s v="Śremskie Wodociągi Spółka z o.o."/>
    <m/>
    <m/>
    <m/>
  </r>
  <r>
    <s v="192."/>
    <s v="Przepompownia ścieków"/>
    <s v="-"/>
    <s v="dz. 280"/>
    <s v="-"/>
    <s v="Grodzewo"/>
    <s v="63-100"/>
    <s v="Śrem"/>
    <x v="191"/>
    <n v="9318291"/>
    <s v="ENEA Operator Sp. z o.o. "/>
    <s v="Energa Obrót S.A."/>
    <x v="2"/>
    <n v="4"/>
    <n v="0.69599999999999995"/>
    <n v="0.69599999999999995"/>
    <n v="0"/>
    <n v="0"/>
    <n v="0.34799999999999998"/>
    <n v="0.34799999999999998"/>
    <n v="0"/>
    <n v="0"/>
    <n v="0.34799999999999998"/>
    <n v="0.34799999999999998"/>
    <n v="0"/>
    <n v="0"/>
    <s v="1.01.2024 r."/>
    <s v="kolejna"/>
    <s v="Śremskie Wodociągi Spółka z o.o."/>
    <s v="Śremskie Wodociągi Spółka z o.o."/>
    <m/>
    <m/>
    <m/>
  </r>
  <r>
    <s v="193."/>
    <s v="Przepompownia ścieków"/>
    <s v="Wspólna"/>
    <s v="dz. 207"/>
    <s v="-"/>
    <s v="Luciny"/>
    <s v="63-100"/>
    <s v="Śrem"/>
    <x v="192"/>
    <s v="037656221"/>
    <s v="ENEA Operator Sp. z o.o. "/>
    <s v="Energa Obrót S.A."/>
    <x v="2"/>
    <n v="7"/>
    <n v="3"/>
    <n v="3"/>
    <n v="0"/>
    <n v="0"/>
    <n v="1.5"/>
    <n v="1.5"/>
    <n v="0"/>
    <n v="0"/>
    <n v="1.5"/>
    <n v="1.5"/>
    <n v="0"/>
    <n v="0"/>
    <s v="1.01.2024 r."/>
    <s v="kolejna"/>
    <s v="Śremskie Wodociągi Spółka z o.o."/>
    <s v="Śremskie Wodociągi Spółka z o.o."/>
    <m/>
    <m/>
    <m/>
  </r>
  <r>
    <s v="194."/>
    <s v="Przepompownia ścieków"/>
    <s v="-"/>
    <s v="dz. 67"/>
    <s v="-"/>
    <s v="Pełczyn"/>
    <s v="63-100"/>
    <s v="Śrem"/>
    <x v="193"/>
    <s v="7879813"/>
    <s v="ENEA Operator Sp. z o.o. "/>
    <s v="Energa Obrót S.A."/>
    <x v="2"/>
    <n v="7"/>
    <n v="2.5979999999999999"/>
    <n v="2.5979999999999999"/>
    <n v="0"/>
    <n v="0"/>
    <n v="1.2989999999999999"/>
    <n v="1.2989999999999999"/>
    <n v="0"/>
    <n v="0"/>
    <n v="1.2989999999999999"/>
    <n v="1.2989999999999999"/>
    <n v="0"/>
    <n v="0"/>
    <s v="1.01.2024 r."/>
    <s v="kolejna"/>
    <s v="Śremskie Wodociągi Spółka z o.o."/>
    <s v="Śremskie Wodociągi Spółka z o.o."/>
    <m/>
    <m/>
    <m/>
  </r>
  <r>
    <s v="195."/>
    <s v="Przepompownia ścieków - WO - 4912"/>
    <s v="Ogrodowa"/>
    <s v="dz.104"/>
    <s v="-"/>
    <s v="Dąbrowa"/>
    <s v="63-100"/>
    <s v="Śrem"/>
    <x v="194"/>
    <s v="04943966"/>
    <s v="ENEA Operator Sp. z o.o. "/>
    <s v="Energa Obrót S.A."/>
    <x v="6"/>
    <n v="32"/>
    <n v="39.694000000000003"/>
    <n v="39.694000000000003"/>
    <n v="0"/>
    <n v="0"/>
    <n v="19.847000000000001"/>
    <n v="19.847000000000001"/>
    <n v="0"/>
    <n v="0"/>
    <n v="19.847000000000001"/>
    <n v="19.847000000000001"/>
    <n v="0"/>
    <n v="0"/>
    <s v="1.01.2024 r."/>
    <s v="kolejna"/>
    <s v="Śremskie Wodociągi Spółka z o.o."/>
    <s v="Śremskie Wodociągi Spółka z o.o."/>
    <m/>
    <m/>
    <m/>
  </r>
  <r>
    <s v="196."/>
    <s v="Przepompownia ścieków P 1"/>
    <s v="Zachodnia"/>
    <s v="dz. 91/1"/>
    <s v="-"/>
    <s v="Pysząca"/>
    <s v="63-100"/>
    <s v="Śrem"/>
    <x v="195"/>
    <s v="70162327"/>
    <s v="ENEA Operator Sp. z o.o. "/>
    <s v="Energa Obrót S.A."/>
    <x v="2"/>
    <n v="27"/>
    <n v="29.957999999999998"/>
    <n v="29.957999999999998"/>
    <n v="0"/>
    <n v="0"/>
    <n v="14.978999999999999"/>
    <n v="14.978999999999999"/>
    <n v="0"/>
    <n v="0"/>
    <n v="14.978999999999999"/>
    <n v="14.978999999999999"/>
    <n v="0"/>
    <n v="0"/>
    <s v="1.01.2024 r."/>
    <s v="kolejna"/>
    <s v="Śremskie Wodociągi Spółka z o.o."/>
    <s v="Śremskie Wodociągi Spółka z o.o."/>
    <m/>
    <m/>
    <m/>
  </r>
  <r>
    <s v="197."/>
    <s v="WO-44055 Przepompownia ścieków"/>
    <s v="ks. Jerzego Popiełuszki"/>
    <s v="-"/>
    <s v="-"/>
    <s v="Śrem"/>
    <s v="63-100"/>
    <s v="Śrem"/>
    <x v="196"/>
    <s v="59064918"/>
    <s v="ENEA Operator Sp. z o.o. "/>
    <s v="Energa Obrót S.A."/>
    <x v="7"/>
    <n v="60"/>
    <n v="105.5"/>
    <n v="105.5"/>
    <n v="0"/>
    <n v="0"/>
    <n v="52.75"/>
    <n v="52.75"/>
    <n v="0"/>
    <n v="0"/>
    <n v="52.75"/>
    <n v="52.75"/>
    <n v="0"/>
    <n v="0"/>
    <s v="1.01.2024 r."/>
    <s v="kolejna"/>
    <s v="Śremskie Wodociągi Spółka z o.o."/>
    <s v="Śremskie Wodociągi Spółka z o.o."/>
    <m/>
    <m/>
    <m/>
  </r>
  <r>
    <s v="198."/>
    <s v="WO-44428 Stacja wodociągowa"/>
    <s v="Jarzębinowa"/>
    <s v="-"/>
    <s v="-"/>
    <s v="Dąbrowa"/>
    <s v="63-100"/>
    <s v="Śrem"/>
    <x v="197"/>
    <s v="4250005846"/>
    <s v="ENEA Operator Sp. z o.o. "/>
    <s v="Energa Obrót S.A."/>
    <x v="6"/>
    <n v="30"/>
    <n v="116.17400000000001"/>
    <n v="116.17400000000001"/>
    <n v="0"/>
    <n v="0"/>
    <n v="58.087000000000003"/>
    <n v="58.087000000000003"/>
    <n v="0"/>
    <n v="0"/>
    <n v="58.087000000000003"/>
    <n v="58.087000000000003"/>
    <n v="0"/>
    <n v="0"/>
    <s v="1.01.2024 r."/>
    <s v="kolejna"/>
    <s v="Śremskie Wodociągi Spółka z o.o."/>
    <s v="Śremskie Wodociągi Spółka z o.o."/>
    <m/>
    <m/>
    <m/>
  </r>
  <r>
    <s v="199."/>
    <s v="Przepompownia ścieków"/>
    <s v="-"/>
    <s v="dz. 22/2"/>
    <s v="-"/>
    <s v="Gaj"/>
    <s v="63-100"/>
    <s v="Śrem"/>
    <x v="198"/>
    <s v="56070403"/>
    <s v="ENEA Operator Sp. z o.o. "/>
    <s v="Energa Obrót S.A."/>
    <x v="2"/>
    <n v="17"/>
    <n v="8.2639999999999993"/>
    <n v="8.2639999999999993"/>
    <n v="0"/>
    <n v="0"/>
    <n v="4.1319999999999997"/>
    <n v="4.1319999999999997"/>
    <n v="0"/>
    <n v="0"/>
    <n v="4.1319999999999997"/>
    <n v="4.1319999999999997"/>
    <n v="0"/>
    <n v="0"/>
    <s v="1.01.2024 r."/>
    <s v="kolejna"/>
    <s v="Śremskie Wodociągi Spółka z o.o."/>
    <s v="Śremskie Wodociągi Spółka z o.o."/>
    <m/>
    <m/>
    <m/>
  </r>
  <r>
    <s v="200."/>
    <s v="Przepompownia ścieków"/>
    <s v="-"/>
    <s v="dz. 6/1"/>
    <s v="-"/>
    <s v="Gaj"/>
    <s v="63-100"/>
    <s v="Śrem"/>
    <x v="199"/>
    <n v="63698625"/>
    <s v="ENEA Operator Sp. z o.o. "/>
    <s v="Energa Obrót S.A."/>
    <x v="2"/>
    <n v="4"/>
    <n v="0.872"/>
    <n v="0.872"/>
    <n v="0"/>
    <n v="0"/>
    <n v="0.436"/>
    <n v="0.436"/>
    <n v="0"/>
    <n v="0"/>
    <n v="0.436"/>
    <n v="0.436"/>
    <n v="0"/>
    <n v="0"/>
    <s v="1.01.2024 r."/>
    <s v="kolejna"/>
    <s v="Śremskie Wodociągi Spółka z o.o."/>
    <s v="Śremskie Wodociągi Spółka z o.o."/>
    <m/>
    <m/>
    <m/>
  </r>
  <r>
    <s v="201."/>
    <s v="Przepompownia ścieków"/>
    <s v="Polna"/>
    <s v="dz. 20/11"/>
    <s v="-"/>
    <s v="Zbrudzewo"/>
    <s v="63-100"/>
    <s v="Śrem"/>
    <x v="200"/>
    <n v="63676995"/>
    <s v="ENEA Operator Sp. z o.o. "/>
    <s v="Energa Obrót S.A."/>
    <x v="2"/>
    <n v="14"/>
    <n v="19.728000000000002"/>
    <n v="19.728000000000002"/>
    <n v="0"/>
    <n v="0"/>
    <n v="9.8640000000000008"/>
    <n v="9.8640000000000008"/>
    <n v="0"/>
    <n v="0"/>
    <n v="9.8640000000000008"/>
    <n v="9.8640000000000008"/>
    <n v="0"/>
    <n v="0"/>
    <s v="1.01.2024 r."/>
    <s v="kolejna"/>
    <s v="Śremskie Wodociągi Spółka z o.o."/>
    <s v="Śremskie Wodociągi Spółka z o.o."/>
    <m/>
    <m/>
    <m/>
  </r>
  <r>
    <s v="202."/>
    <s v="Przepompownia ścieków PPma1"/>
    <s v="-"/>
    <s v="dz. 29"/>
    <s v="-"/>
    <s v="Mateuszewo"/>
    <s v="63-100"/>
    <s v="Śrem"/>
    <x v="201"/>
    <n v="90078707"/>
    <s v="ENEA Operator Sp. z o.o. "/>
    <s v="Energa Obrót S.A."/>
    <x v="2"/>
    <n v="14"/>
    <n v="1.82"/>
    <n v="1.82"/>
    <n v="0"/>
    <n v="0"/>
    <n v="0.91"/>
    <n v="0.91"/>
    <n v="0"/>
    <n v="0"/>
    <n v="0.91"/>
    <n v="0.91"/>
    <n v="0"/>
    <n v="0"/>
    <s v="1.01.2024 r."/>
    <s v="kolejna"/>
    <s v="Śremskie Wodociągi Spółka z o.o."/>
    <s v="Śremskie Wodociągi Spółka z o.o."/>
    <m/>
    <m/>
    <m/>
  </r>
  <r>
    <s v="203."/>
    <s v="Przepompownia ścieków "/>
    <s v="Dąbrowska"/>
    <s v="dz. 549/83"/>
    <s v="-"/>
    <s v="Mechlin "/>
    <s v="63-100"/>
    <s v="Śrem"/>
    <x v="202"/>
    <s v="56070300"/>
    <s v="ENEA Operator Sp. z o.o. "/>
    <s v="Energa Obrót S.A."/>
    <x v="2"/>
    <n v="27"/>
    <n v="25.56"/>
    <n v="25.56"/>
    <n v="0"/>
    <n v="0"/>
    <n v="12.78"/>
    <n v="12.78"/>
    <n v="0"/>
    <n v="0"/>
    <n v="12.78"/>
    <n v="12.78"/>
    <n v="0"/>
    <n v="0"/>
    <s v="1.01.2024 r."/>
    <s v="kolejna"/>
    <s v="Śremskie Wodociągi Spółka z o.o."/>
    <s v="Śremskie Wodociągi Spółka z o.o."/>
    <m/>
    <m/>
    <m/>
  </r>
  <r>
    <s v="204."/>
    <s v="Przepompownia ścieków "/>
    <s v="Żurawia"/>
    <s v="dz. 549/13"/>
    <s v="-"/>
    <s v="Mechlin "/>
    <s v="63-100"/>
    <s v="Śrem"/>
    <x v="203"/>
    <s v="91830046"/>
    <s v="ENEA Operator Sp. z o.o. "/>
    <s v="Energa Obrót S.A."/>
    <x v="2"/>
    <n v="4"/>
    <n v="1.32"/>
    <n v="1.32"/>
    <n v="0"/>
    <n v="0"/>
    <n v="0.66"/>
    <n v="0.66"/>
    <n v="0"/>
    <n v="0"/>
    <n v="0.66"/>
    <n v="0.66"/>
    <n v="0"/>
    <n v="0"/>
    <s v="1.01.2024 r."/>
    <s v="kolejna"/>
    <s v="Śremskie Wodociągi Spółka z o.o."/>
    <s v="Śremskie Wodociągi Spółka z o.o."/>
    <m/>
    <m/>
    <m/>
  </r>
  <r>
    <s v="205."/>
    <s v="Przepompownia ścieków "/>
    <s v="Ogrodowa"/>
    <s v="dz. 455/11"/>
    <s v="-"/>
    <s v="Nochowo"/>
    <s v="63-100"/>
    <s v="Śrem"/>
    <x v="204"/>
    <n v="9460333"/>
    <s v="ENEA Operator Sp. z o.o. "/>
    <s v="Energa Obrót S.A."/>
    <x v="2"/>
    <n v="7"/>
    <n v="1.302"/>
    <n v="1.302"/>
    <n v="0"/>
    <n v="0"/>
    <n v="0.65100000000000002"/>
    <n v="0.65100000000000002"/>
    <n v="0"/>
    <n v="0"/>
    <n v="0.65100000000000002"/>
    <n v="0.65100000000000002"/>
    <n v="0"/>
    <n v="0"/>
    <s v="1.01.2024 r."/>
    <s v="kolejna"/>
    <s v="Śremskie Wodociągi Spółka z o.o."/>
    <s v="Śremskie Wodociągi Spółka z o.o."/>
    <m/>
    <m/>
    <m/>
  </r>
  <r>
    <s v="206."/>
    <s v="Przepompownia ścieków "/>
    <s v="Ogrodowa"/>
    <s v="dz. 461/5"/>
    <s v="-"/>
    <s v="Nochowo"/>
    <s v="63-100"/>
    <s v="Śrem"/>
    <x v="205"/>
    <n v="9699425"/>
    <s v="ENEA Operator Sp. z o.o. "/>
    <s v="Energa Obrót S.A."/>
    <x v="2"/>
    <n v="7"/>
    <n v="6.4480000000000004"/>
    <n v="6.4480000000000004"/>
    <n v="0"/>
    <n v="0"/>
    <n v="3.2240000000000002"/>
    <n v="3.2240000000000002"/>
    <n v="0"/>
    <n v="0"/>
    <n v="3.2240000000000002"/>
    <n v="3.2240000000000002"/>
    <n v="0"/>
    <n v="0"/>
    <s v="1.01.2024 r."/>
    <s v="kolejna"/>
    <s v="Śremskie Wodociągi Spółka z o.o."/>
    <s v="Śremskie Wodociągi Spółka z o.o."/>
    <m/>
    <m/>
    <m/>
  </r>
  <r>
    <s v="207."/>
    <s v="Przepompownia ścieków "/>
    <s v="Czereśniowa"/>
    <s v="dz. 870/7"/>
    <s v="-"/>
    <s v="Nochowo"/>
    <s v="63-100"/>
    <s v="Śrem"/>
    <x v="206"/>
    <n v="2174668"/>
    <s v="ENEA Operator Sp. z o.o. "/>
    <s v="Energa Obrót S.A."/>
    <x v="2"/>
    <n v="4"/>
    <n v="0.41199999999999998"/>
    <n v="0.41199999999999998"/>
    <n v="0"/>
    <n v="0"/>
    <n v="0.20599999999999999"/>
    <n v="0.20599999999999999"/>
    <n v="0"/>
    <n v="0"/>
    <n v="0.20599999999999999"/>
    <n v="0.20599999999999999"/>
    <n v="0"/>
    <n v="0"/>
    <s v="1.01.2024 r."/>
    <s v="kolejna"/>
    <s v="Śremskie Wodociągi Spółka z o.o."/>
    <s v="Śremskie Wodociągi Spółka z o.o."/>
    <m/>
    <m/>
    <m/>
  </r>
  <r>
    <s v="208."/>
    <s v="WO-44048 Oczyszczalnia Ścieków"/>
    <s v="Zachodnia"/>
    <s v="68"/>
    <s v="-"/>
    <s v="Śrem"/>
    <s v="63-100"/>
    <s v="Śrem"/>
    <x v="207"/>
    <s v="40796158"/>
    <s v="ENEA Operator Sp. z o.o. "/>
    <s v="Energa Obrót S.A."/>
    <x v="8"/>
    <n v="200"/>
    <n v="1357.902"/>
    <n v="950.53200000000004"/>
    <n v="407.37"/>
    <n v="0"/>
    <n v="678.95100000000002"/>
    <n v="475.26600000000002"/>
    <n v="203.685"/>
    <n v="0"/>
    <n v="678.95100000000002"/>
    <n v="475.26600000000002"/>
    <n v="203.685"/>
    <n v="0"/>
    <s v="1.01.2024 r."/>
    <s v="kolejna"/>
    <s v="Śremskie Wodociągi Spółka z o.o."/>
    <s v="Śremskie Wodociągi Spółka z o.o."/>
    <m/>
    <m/>
    <m/>
  </r>
  <r>
    <s v="209."/>
    <s v="WO-44056 Stacja Uzdatniania Wody"/>
    <s v="Parkowa"/>
    <s v="8"/>
    <s v="-"/>
    <s v="Śrem"/>
    <s v="63-100"/>
    <s v="Śrem"/>
    <x v="208"/>
    <s v="10168544"/>
    <s v="ENEA Operator Sp. z o.o. "/>
    <s v="Energa Obrót S.A."/>
    <x v="8"/>
    <n v="140"/>
    <n v="1161.5999999999999"/>
    <n v="813.12"/>
    <n v="348.48"/>
    <n v="0"/>
    <n v="580.79999999999995"/>
    <n v="406.56"/>
    <n v="174.24"/>
    <n v="0"/>
    <n v="580.79999999999995"/>
    <n v="406.56"/>
    <n v="174.24"/>
    <n v="0"/>
    <s v="1.01.2024 r."/>
    <s v="kolejna"/>
    <s v="Śremskie Wodociągi Spółka z o.o."/>
    <s v="Śremskie Wodociągi Spółka z o.o."/>
    <m/>
    <m/>
    <m/>
  </r>
  <r>
    <s v="210."/>
    <s v="WO-44050 Ujęcie Wody"/>
    <s v="Farna"/>
    <s v=" - "/>
    <s v="-"/>
    <s v="Śrem"/>
    <s v="63-100"/>
    <s v="Śrem"/>
    <x v="209"/>
    <s v="59064921"/>
    <s v="ENEA Operator Sp. z o.o. "/>
    <s v="Energa Obrót S.A."/>
    <x v="8"/>
    <n v="90"/>
    <n v="793.09999999999991"/>
    <n v="555.16999999999996"/>
    <n v="237.93"/>
    <n v="0"/>
    <n v="396.54999999999995"/>
    <n v="277.58499999999998"/>
    <n v="118.965"/>
    <n v="0"/>
    <n v="396.54999999999995"/>
    <n v="277.58499999999998"/>
    <n v="118.965"/>
    <n v="0"/>
    <s v="1.01.2024 r."/>
    <s v="kolejna"/>
    <s v="Śremskie Wodociągi Spółka z o.o."/>
    <s v="Śremskie Wodociągi Spółka z o.o."/>
    <m/>
    <m/>
    <m/>
  </r>
  <r>
    <s v="211."/>
    <s v="WO-44049 Pompownia Wody"/>
    <s v="Ludwika Zamenhofa"/>
    <s v="-"/>
    <s v="-"/>
    <s v="Śrem"/>
    <s v="63-100"/>
    <s v="Śrem"/>
    <x v="210"/>
    <s v="40796981"/>
    <s v="ENEA Operator Sp. z o.o. "/>
    <s v="Energa Obrót S.A."/>
    <x v="8"/>
    <n v="104"/>
    <n v="584"/>
    <n v="408.8"/>
    <n v="175.2"/>
    <n v="0"/>
    <n v="292"/>
    <n v="204.4"/>
    <n v="87.6"/>
    <n v="0"/>
    <n v="292"/>
    <n v="204.4"/>
    <n v="87.6"/>
    <n v="0"/>
    <s v="1.01.2024 r."/>
    <s v="kolejna"/>
    <s v="Śremskie Wodociągi Spółka z o.o."/>
    <s v="Śremskie Wodociągi Spółka z o.o."/>
    <m/>
    <m/>
    <m/>
  </r>
  <r>
    <s v="212."/>
    <s v="Przepompownia ścieków "/>
    <s v="-"/>
    <s v="dz. 261/7"/>
    <s v="-"/>
    <s v="Ostrowo"/>
    <s v="63-140"/>
    <s v="Śrem"/>
    <x v="211"/>
    <s v="47679699"/>
    <s v="ENEA Operator Sp. z o.o. "/>
    <s v="Energa Obrót S.A."/>
    <x v="2"/>
    <n v="4"/>
    <n v="0.79800000000000004"/>
    <n v="0.79800000000000004"/>
    <n v="0"/>
    <n v="0"/>
    <n v="0.39900000000000002"/>
    <n v="0.39900000000000002"/>
    <n v="0"/>
    <n v="0"/>
    <n v="0.39900000000000002"/>
    <n v="0.39900000000000002"/>
    <n v="0"/>
    <n v="0"/>
    <s v="1.01.2024 r."/>
    <s v="kolejna"/>
    <s v="Śremskie Wodociągi Spółka z o.o."/>
    <s v="Śremskie Wodociągi Spółka z o.o."/>
    <m/>
    <m/>
    <m/>
  </r>
  <r>
    <s v="213."/>
    <s v="WO-45358 Pompownia Wody"/>
    <s v="Franciszkańska"/>
    <s v="dz.40/1, 39/8"/>
    <s v="-"/>
    <s v="Śrem"/>
    <s v="63-100"/>
    <s v="Śrem"/>
    <x v="212"/>
    <s v="38893324"/>
    <s v="ENEA Operator Sp. z o.o. "/>
    <s v="Energa Obrót S.A."/>
    <x v="3"/>
    <n v="70"/>
    <n v="129"/>
    <n v="129"/>
    <n v="0"/>
    <n v="0"/>
    <n v="64.5"/>
    <n v="64.5"/>
    <n v="0"/>
    <n v="0"/>
    <n v="64.5"/>
    <n v="64.5"/>
    <n v="0"/>
    <n v="0"/>
    <s v="1.01.2024 r."/>
    <s v="kolejna"/>
    <s v="Śremskie Wodociągi Spółka z o.o."/>
    <s v="Śremskie Wodociągi Spółka z o.o."/>
    <m/>
    <m/>
    <m/>
  </r>
  <r>
    <s v="214."/>
    <s v="Przepompownia ścieków"/>
    <s v="Ks. Abp. Antoniego Baraniaka"/>
    <s v="dz. 1730/28"/>
    <s v="-"/>
    <s v="Śrem"/>
    <s v="63-100"/>
    <s v="Śrem"/>
    <x v="213"/>
    <n v="3103580"/>
    <s v="ENEA Operator Sp. z o.o. "/>
    <s v="Energa Obrót S.A."/>
    <x v="2"/>
    <n v="7"/>
    <n v="1.802"/>
    <n v="1.802"/>
    <n v="0"/>
    <n v="0"/>
    <n v="0.90100000000000002"/>
    <n v="0.90100000000000002"/>
    <n v="0"/>
    <n v="0"/>
    <n v="0.90100000000000002"/>
    <n v="0.90100000000000002"/>
    <n v="0"/>
    <n v="0"/>
    <s v="1.01.2024 r."/>
    <s v="kolejna"/>
    <s v="Śremskie Wodociągi Spółka z o.o."/>
    <s v="Śremskie Wodociągi Spółka z o.o."/>
    <m/>
    <m/>
    <m/>
  </r>
  <r>
    <s v="215."/>
    <s v="Przepompownia ścieków"/>
    <s v="-"/>
    <s v="dz. 20/2"/>
    <s v="-"/>
    <s v="Łęg"/>
    <s v="63-100"/>
    <s v="Śrem"/>
    <x v="214"/>
    <s v="3776012"/>
    <s v="ENEA Operator Sp. z o.o. "/>
    <s v="Enea S.A."/>
    <x v="2"/>
    <n v="8"/>
    <n v="1.34"/>
    <n v="1.34"/>
    <n v="0"/>
    <n v="0"/>
    <n v="0.67"/>
    <n v="0.67"/>
    <n v="0"/>
    <n v="0"/>
    <n v="0.67"/>
    <n v="0.67"/>
    <n v="0"/>
    <n v="0"/>
    <s v="1.01.2024 r."/>
    <s v="kolejna"/>
    <s v="Śremskie Wodociągi Spółka z o.o."/>
    <s v="Śremskie Wodociągi Spółka z o.o."/>
    <m/>
    <m/>
    <m/>
  </r>
  <r>
    <s v="216."/>
    <s v="Przepompownia ścieków PS 3"/>
    <s v="-"/>
    <s v="dz. 40/6"/>
    <s v="-"/>
    <s v="Łęg"/>
    <s v="63-100"/>
    <s v="Śrem"/>
    <x v="215"/>
    <s v="76349204"/>
    <s v="ENEA Operator Sp. z o.o. "/>
    <s v="Enea S.A."/>
    <x v="2"/>
    <n v="20"/>
    <n v="2.2440000000000002"/>
    <n v="2.2440000000000002"/>
    <n v="0"/>
    <n v="0"/>
    <n v="1.1220000000000001"/>
    <n v="1.1220000000000001"/>
    <n v="0"/>
    <n v="0"/>
    <n v="1.1220000000000001"/>
    <n v="1.1220000000000001"/>
    <n v="0"/>
    <n v="0"/>
    <s v="1.01.2024 r."/>
    <s v="kolejna"/>
    <s v="Śremskie Wodociągi Spółka z o.o."/>
    <s v="Śremskie Wodociągi Spółka z o.o."/>
    <m/>
    <m/>
    <m/>
  </r>
  <r>
    <s v="217."/>
    <s v="Przepompownia ścieków"/>
    <s v="Łąkowa"/>
    <s v="dz. 382/1"/>
    <s v="-"/>
    <s v="Nochowo"/>
    <s v="63-100"/>
    <s v="Śrem"/>
    <x v="216"/>
    <s v="12790612"/>
    <s v="ENEA Operator Sp. z o.o. "/>
    <s v="Enea S.A."/>
    <x v="2"/>
    <n v="14"/>
    <n v="2.056"/>
    <n v="2.056"/>
    <n v="0"/>
    <n v="0"/>
    <n v="1.028"/>
    <n v="1.028"/>
    <n v="0"/>
    <n v="0"/>
    <n v="1.028"/>
    <n v="1.028"/>
    <n v="0"/>
    <n v="0"/>
    <s v="1.01.2024 r."/>
    <s v="kolejna"/>
    <s v="Śremskie Wodociągi Spółka z o.o."/>
    <s v="Śremskie Wodociągi Spółka z o.o."/>
    <m/>
    <m/>
    <m/>
  </r>
  <r>
    <s v="218."/>
    <s v="Przepompownia ścieków"/>
    <s v="Kasztanowa"/>
    <s v="dz. 41/2"/>
    <s v="-"/>
    <s v="Sosnowiec"/>
    <s v="63-100"/>
    <s v="Śrem"/>
    <x v="217"/>
    <s v="70022290"/>
    <s v="ENEA Operator Sp. z o.o. "/>
    <s v="Enea S.A."/>
    <x v="2"/>
    <n v="12"/>
    <n v="1.3879999999999999"/>
    <n v="1.3879999999999999"/>
    <n v="0"/>
    <n v="0"/>
    <n v="0.69399999999999995"/>
    <n v="0.69399999999999995"/>
    <n v="0"/>
    <n v="0"/>
    <n v="0.69399999999999995"/>
    <n v="0.69399999999999995"/>
    <n v="0"/>
    <n v="0"/>
    <s v="1.01.2024 r."/>
    <s v="kolejna"/>
    <s v="Śremskie Wodociągi Spółka z o.o."/>
    <s v="Śremskie Wodociągi Spółka z o.o."/>
    <m/>
    <m/>
    <m/>
  </r>
  <r>
    <s v="219."/>
    <s v="Przepompownia ścieków"/>
    <s v="Przymiarki"/>
    <s v="PS. 1"/>
    <s v="-"/>
    <s v="Sosnowiec"/>
    <s v="63-100"/>
    <s v="Śrem"/>
    <x v="218"/>
    <s v="63707244"/>
    <s v="ENEA Operator Sp. z o.o. "/>
    <s v="Enea S.A."/>
    <x v="2"/>
    <n v="12"/>
    <n v="1.3540000000000001"/>
    <n v="1.3540000000000001"/>
    <n v="0"/>
    <n v="0"/>
    <n v="0.67700000000000005"/>
    <n v="0.67700000000000005"/>
    <n v="0"/>
    <n v="0"/>
    <n v="0.67700000000000005"/>
    <n v="0.67700000000000005"/>
    <n v="0"/>
    <n v="0"/>
    <s v="1.01.2024 r."/>
    <s v="kolejna"/>
    <s v="Śremskie Wodociągi Spółka z o.o."/>
    <s v="Śremskie Wodociągi Spółka z o.o."/>
    <m/>
    <m/>
    <m/>
  </r>
  <r>
    <s v="220."/>
    <s v="Przepompownia ścieków"/>
    <s v="Kasztanowa"/>
    <s v="PP. 1"/>
    <s v="-"/>
    <s v="Sosnowiec"/>
    <s v="63-100"/>
    <s v="Śrem"/>
    <x v="219"/>
    <s v="70025237"/>
    <s v="ENEA Operator Sp. z o.o. "/>
    <s v="Enea S.A."/>
    <x v="2"/>
    <n v="8"/>
    <n v="0.30399999999999999"/>
    <n v="0.30399999999999999"/>
    <n v="0"/>
    <n v="0"/>
    <n v="0.152"/>
    <n v="0.152"/>
    <n v="0"/>
    <n v="0"/>
    <n v="0.152"/>
    <n v="0.152"/>
    <n v="0"/>
    <n v="0"/>
    <s v="1.01.2024 r."/>
    <s v="kolejna"/>
    <s v="Śremskie Wodociągi Spółka z o.o."/>
    <s v="Śremskie Wodociągi Spółka z o.o."/>
    <m/>
    <m/>
    <m/>
  </r>
  <r>
    <s v="221."/>
    <s v="Przepompownia ścieków"/>
    <s v="Adama Mickiewicza"/>
    <s v="dz. 1366"/>
    <s v="-"/>
    <s v="Śrem"/>
    <s v="63-100"/>
    <s v="Śrem"/>
    <x v="220"/>
    <s v="62343888"/>
    <s v="ENEA Operator Sp. z o.o. "/>
    <s v="Enea S.A."/>
    <x v="2"/>
    <n v="10"/>
    <n v="1.3520000000000001"/>
    <n v="1.3520000000000001"/>
    <n v="0"/>
    <n v="0"/>
    <n v="0.67600000000000005"/>
    <n v="0.67600000000000005"/>
    <n v="0"/>
    <n v="0"/>
    <n v="0.67600000000000005"/>
    <n v="0.67600000000000005"/>
    <n v="0"/>
    <n v="0"/>
    <s v="1.01.2024 r."/>
    <s v="kolejna"/>
    <s v="Śremskie Wodociągi Spółka z o.o."/>
    <s v="Śremskie Wodociągi Spółka z o.o."/>
    <m/>
    <m/>
    <m/>
  </r>
  <r>
    <s v="222."/>
    <s v="Przepompownia ścieków"/>
    <s v="Gruszkowa"/>
    <s v="48/11"/>
    <s v="-"/>
    <s v="Psarskie"/>
    <s v="63-100"/>
    <s v="Śrem"/>
    <x v="221"/>
    <s v="62343888"/>
    <s v="ENEA Operator Sp. z o.o. "/>
    <s v="Enea S.A."/>
    <x v="2"/>
    <n v="11"/>
    <n v="1.3520000000000001"/>
    <n v="1.3520000000000001"/>
    <n v="0"/>
    <n v="0"/>
    <n v="0.67600000000000005"/>
    <n v="0.67600000000000005"/>
    <n v="0"/>
    <n v="0"/>
    <n v="0.67600000000000005"/>
    <n v="0.67600000000000005"/>
    <n v="0"/>
    <n v="0"/>
    <s v="1.01.2024 r."/>
    <s v="pierwsza"/>
    <s v="Śremskie Wodociągi Spółka z o.o."/>
    <s v="Śremskie Wodociągi Spółka z o.o."/>
    <m/>
    <m/>
    <m/>
  </r>
  <r>
    <s v="223."/>
    <s v="oczyszczalnia ścieków "/>
    <s v="Targowa"/>
    <s v="8"/>
    <s v="-"/>
    <s v="Nowy Tomyśl"/>
    <s v="64-300"/>
    <s v="Nowy Tomyśl"/>
    <x v="222"/>
    <s v="10168529"/>
    <s v="Enea Operator Sp. z o.o."/>
    <s v="Enea S.A."/>
    <x v="8"/>
    <n v="370"/>
    <n v="2072.3940000000002"/>
    <n v="513.58600000000001"/>
    <n v="1558.808"/>
    <n v="0"/>
    <n v="1036.1970000000001"/>
    <n v="256.79300000000001"/>
    <n v="779.404"/>
    <n v="0"/>
    <n v="1036.1970000000001"/>
    <n v="256.79300000000001"/>
    <n v="779.404"/>
    <n v="0"/>
    <s v="1.01.2024 r."/>
    <m/>
    <s v="Przedsiębiorstwo Wodociągów i Kanalizacji w Nowym Tomyślu Spółka z o.o. "/>
    <s v="Przedsiębiorstwo Wodociągów i Kanalizacji w Nowym Tomyślu Spółka z o.o. 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742676-3D60-4F3F-95FF-5B80E7D54AB7}" name="Tabela przestawna1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1:G31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24">
        <item x="201"/>
        <item x="16"/>
        <item x="13"/>
        <item x="17"/>
        <item x="15"/>
        <item x="43"/>
        <item x="60"/>
        <item x="44"/>
        <item x="46"/>
        <item x="42"/>
        <item x="45"/>
        <item x="48"/>
        <item x="47"/>
        <item x="49"/>
        <item x="10"/>
        <item x="51"/>
        <item x="50"/>
        <item x="64"/>
        <item x="63"/>
        <item x="67"/>
        <item x="66"/>
        <item x="65"/>
        <item x="62"/>
        <item x="59"/>
        <item x="61"/>
        <item x="41"/>
        <item x="40"/>
        <item x="39"/>
        <item x="58"/>
        <item x="53"/>
        <item x="26"/>
        <item x="31"/>
        <item x="22"/>
        <item x="27"/>
        <item x="24"/>
        <item x="25"/>
        <item x="29"/>
        <item x="28"/>
        <item x="30"/>
        <item x="23"/>
        <item x="18"/>
        <item x="52"/>
        <item x="9"/>
        <item x="3"/>
        <item x="75"/>
        <item x="77"/>
        <item x="74"/>
        <item x="21"/>
        <item x="19"/>
        <item x="76"/>
        <item x="32"/>
        <item x="33"/>
        <item x="37"/>
        <item x="36"/>
        <item x="35"/>
        <item x="11"/>
        <item x="20"/>
        <item x="57"/>
        <item x="14"/>
        <item x="12"/>
        <item x="0"/>
        <item x="2"/>
        <item x="1"/>
        <item x="173"/>
        <item x="114"/>
        <item x="174"/>
        <item x="115"/>
        <item x="116"/>
        <item x="175"/>
        <item x="117"/>
        <item x="176"/>
        <item x="118"/>
        <item x="177"/>
        <item x="207"/>
        <item x="185"/>
        <item x="181"/>
        <item x="184"/>
        <item x="182"/>
        <item x="186"/>
        <item x="119"/>
        <item x="178"/>
        <item x="120"/>
        <item x="179"/>
        <item x="180"/>
        <item x="121"/>
        <item x="122"/>
        <item x="123"/>
        <item x="124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44"/>
        <item x="145"/>
        <item x="183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90"/>
        <item x="91"/>
        <item x="92"/>
        <item x="93"/>
        <item x="94"/>
        <item x="95"/>
        <item x="96"/>
        <item x="97"/>
        <item x="98"/>
        <item x="161"/>
        <item x="162"/>
        <item x="163"/>
        <item x="164"/>
        <item x="165"/>
        <item x="166"/>
        <item x="167"/>
        <item x="168"/>
        <item x="110"/>
        <item x="111"/>
        <item x="169"/>
        <item x="170"/>
        <item x="112"/>
        <item x="171"/>
        <item x="113"/>
        <item x="172"/>
        <item x="202"/>
        <item x="206"/>
        <item x="222"/>
        <item x="8"/>
        <item x="4"/>
        <item x="38"/>
        <item x="56"/>
        <item x="7"/>
        <item x="6"/>
        <item x="5"/>
        <item x="205"/>
        <item x="204"/>
        <item x="87"/>
        <item x="89"/>
        <item x="88"/>
        <item x="203"/>
        <item x="34"/>
        <item x="55"/>
        <item x="81"/>
        <item x="211"/>
        <item x="54"/>
        <item x="73"/>
        <item x="194"/>
        <item x="187"/>
        <item x="188"/>
        <item x="189"/>
        <item x="191"/>
        <item x="192"/>
        <item x="193"/>
        <item x="79"/>
        <item x="213"/>
        <item x="212"/>
        <item x="196"/>
        <item x="197"/>
        <item x="208"/>
        <item x="209"/>
        <item x="190"/>
        <item x="195"/>
        <item x="210"/>
        <item x="200"/>
        <item x="198"/>
        <item x="199"/>
        <item x="69"/>
        <item x="71"/>
        <item x="70"/>
        <item x="68"/>
        <item x="72"/>
        <item x="78"/>
        <item x="83"/>
        <item x="85"/>
        <item x="86"/>
        <item x="216"/>
        <item x="82"/>
        <item x="84"/>
        <item x="217"/>
        <item x="214"/>
        <item x="218"/>
        <item x="219"/>
        <item x="80"/>
        <item x="220"/>
        <item x="215"/>
        <item x="221"/>
        <item t="default"/>
      </items>
    </pivotField>
    <pivotField showAll="0"/>
    <pivotField showAll="0"/>
    <pivotField showAll="0"/>
    <pivotField axis="axisRow" showAll="0">
      <items count="10">
        <item x="6"/>
        <item x="7"/>
        <item x="8"/>
        <item x="0"/>
        <item x="2"/>
        <item x="1"/>
        <item x="4"/>
        <item x="3"/>
        <item x="5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4 r." fld="18" baseField="0" baseItem="0" numFmtId="164"/>
    <dataField name="Łączne zużycie energii elektrycznej  [MWh] w 2024 r. - I strefa" fld="19" baseField="0" baseItem="0" numFmtId="164"/>
    <dataField name="Łączne zużycie energii elektrycznej  [MWh] w 2024 r. - II strefa" fld="20" baseField="0" baseItem="0" numFmtId="164"/>
    <dataField name="Łączne zużycie energii elektrycznej  [MWh] w 2024 r. - III strefa" fld="21" baseField="0" baseItem="0" numFmtId="164"/>
    <dataField name="Ilość PPE" fld="8" subtotal="count" baseField="0" baseItem="0"/>
  </dataFields>
  <formats count="15">
    <format dxfId="14">
      <pivotArea field="12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2" type="button" dataOnly="0" labelOnly="1" outline="0" axis="axisRow" fieldPosition="0"/>
    </format>
    <format dxfId="9">
      <pivotArea dataOnly="0" labelOnly="1" fieldPosition="0">
        <references count="1">
          <reference field="12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15B699-E6A9-41F6-A82F-43569DD8CE93}" name="Tabela przestawna2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5:G45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24">
        <item x="201"/>
        <item x="16"/>
        <item x="13"/>
        <item x="17"/>
        <item x="15"/>
        <item x="43"/>
        <item x="60"/>
        <item x="44"/>
        <item x="46"/>
        <item x="42"/>
        <item x="45"/>
        <item x="48"/>
        <item x="47"/>
        <item x="49"/>
        <item x="10"/>
        <item x="51"/>
        <item x="50"/>
        <item x="64"/>
        <item x="63"/>
        <item x="67"/>
        <item x="66"/>
        <item x="65"/>
        <item x="62"/>
        <item x="59"/>
        <item x="61"/>
        <item x="41"/>
        <item x="40"/>
        <item x="39"/>
        <item x="58"/>
        <item x="53"/>
        <item x="26"/>
        <item x="31"/>
        <item x="22"/>
        <item x="27"/>
        <item x="24"/>
        <item x="25"/>
        <item x="29"/>
        <item x="28"/>
        <item x="30"/>
        <item x="23"/>
        <item x="18"/>
        <item x="52"/>
        <item x="9"/>
        <item x="3"/>
        <item x="75"/>
        <item x="77"/>
        <item x="74"/>
        <item x="21"/>
        <item x="19"/>
        <item x="76"/>
        <item x="32"/>
        <item x="33"/>
        <item x="37"/>
        <item x="36"/>
        <item x="35"/>
        <item x="11"/>
        <item x="20"/>
        <item x="57"/>
        <item x="14"/>
        <item x="12"/>
        <item x="0"/>
        <item x="2"/>
        <item x="1"/>
        <item x="173"/>
        <item x="114"/>
        <item x="174"/>
        <item x="115"/>
        <item x="116"/>
        <item x="175"/>
        <item x="117"/>
        <item x="176"/>
        <item x="118"/>
        <item x="177"/>
        <item x="207"/>
        <item x="185"/>
        <item x="181"/>
        <item x="184"/>
        <item x="182"/>
        <item x="186"/>
        <item x="119"/>
        <item x="178"/>
        <item x="120"/>
        <item x="179"/>
        <item x="180"/>
        <item x="121"/>
        <item x="122"/>
        <item x="123"/>
        <item x="124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44"/>
        <item x="145"/>
        <item x="183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90"/>
        <item x="91"/>
        <item x="92"/>
        <item x="93"/>
        <item x="94"/>
        <item x="95"/>
        <item x="96"/>
        <item x="97"/>
        <item x="98"/>
        <item x="161"/>
        <item x="162"/>
        <item x="163"/>
        <item x="164"/>
        <item x="165"/>
        <item x="166"/>
        <item x="167"/>
        <item x="168"/>
        <item x="110"/>
        <item x="111"/>
        <item x="169"/>
        <item x="170"/>
        <item x="112"/>
        <item x="171"/>
        <item x="113"/>
        <item x="172"/>
        <item x="202"/>
        <item x="206"/>
        <item x="222"/>
        <item x="8"/>
        <item x="4"/>
        <item x="38"/>
        <item x="56"/>
        <item x="7"/>
        <item x="6"/>
        <item x="5"/>
        <item x="205"/>
        <item x="204"/>
        <item x="87"/>
        <item x="89"/>
        <item x="88"/>
        <item x="203"/>
        <item x="34"/>
        <item x="55"/>
        <item x="81"/>
        <item x="211"/>
        <item x="54"/>
        <item x="73"/>
        <item x="194"/>
        <item x="187"/>
        <item x="188"/>
        <item x="189"/>
        <item x="191"/>
        <item x="192"/>
        <item x="193"/>
        <item x="79"/>
        <item x="213"/>
        <item x="212"/>
        <item x="196"/>
        <item x="197"/>
        <item x="208"/>
        <item x="209"/>
        <item x="190"/>
        <item x="195"/>
        <item x="210"/>
        <item x="200"/>
        <item x="198"/>
        <item x="199"/>
        <item x="69"/>
        <item x="71"/>
        <item x="70"/>
        <item x="68"/>
        <item x="72"/>
        <item x="78"/>
        <item x="83"/>
        <item x="85"/>
        <item x="86"/>
        <item x="216"/>
        <item x="82"/>
        <item x="84"/>
        <item x="217"/>
        <item x="214"/>
        <item x="218"/>
        <item x="219"/>
        <item x="80"/>
        <item x="220"/>
        <item x="215"/>
        <item x="221"/>
        <item t="default"/>
      </items>
    </pivotField>
    <pivotField showAll="0"/>
    <pivotField showAll="0"/>
    <pivotField showAll="0"/>
    <pivotField axis="axisRow" showAll="0">
      <items count="10">
        <item x="6"/>
        <item x="7"/>
        <item x="8"/>
        <item x="0"/>
        <item x="2"/>
        <item x="1"/>
        <item x="4"/>
        <item x="3"/>
        <item x="5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5 r." fld="22" baseField="0" baseItem="0" numFmtId="164"/>
    <dataField name="Łączne zużycie energii elektrycznej  [MWh] w 2025 r. - I strefa" fld="23" baseField="0" baseItem="0" numFmtId="164"/>
    <dataField name="Łączne zużycie energii elektrycznej  [MWh] w 2025 r. - II strefa" fld="24" baseField="0" baseItem="0" numFmtId="164"/>
    <dataField name="Łączne zużycie energii elektrycznej  [MWh] w 2025 r. - III strefa" fld="25" baseField="0" baseItem="0" numFmtId="164"/>
    <dataField name="Ilość PPE" fld="8" subtotal="count" baseField="0" baseItem="0"/>
  </dataFields>
  <formats count="15">
    <format dxfId="29">
      <pivotArea field="1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2" type="button" dataOnly="0" labelOnly="1" outline="0" axis="axisRow" fieldPosition="0"/>
    </format>
    <format dxfId="24">
      <pivotArea dataOnly="0" labelOnly="1" fieldPosition="0">
        <references count="1">
          <reference field="12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12" type="button" dataOnly="0" labelOnly="1" outline="0" axis="axisRow" fieldPosition="0"/>
    </format>
    <format dxfId="18">
      <pivotArea dataOnly="0" labelOnly="1" fieldPosition="0">
        <references count="1">
          <reference field="12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2657"/>
  <sheetViews>
    <sheetView showGridLines="0" tabSelected="1" workbookViewId="0">
      <selection activeCell="C16" sqref="C16"/>
    </sheetView>
  </sheetViews>
  <sheetFormatPr defaultColWidth="9.109375" defaultRowHeight="14.4" x14ac:dyDescent="0.3"/>
  <cols>
    <col min="1" max="1" width="8.33203125" style="10" customWidth="1"/>
    <col min="2" max="2" width="14" style="10" bestFit="1" customWidth="1"/>
    <col min="3" max="3" width="34.21875" style="10" customWidth="1"/>
    <col min="4" max="4" width="32.44140625" style="10" customWidth="1"/>
    <col min="5" max="5" width="33.88671875" style="10" customWidth="1"/>
    <col min="6" max="6" width="32.88671875" style="10" customWidth="1"/>
    <col min="7" max="7" width="8.44140625" style="10" bestFit="1" customWidth="1"/>
    <col min="8" max="8" width="23.6640625" style="10" customWidth="1"/>
    <col min="9" max="9" width="14" style="10" bestFit="1" customWidth="1"/>
    <col min="10" max="10" width="15.44140625" style="10" bestFit="1" customWidth="1"/>
    <col min="11" max="11" width="14" style="10" bestFit="1" customWidth="1"/>
    <col min="12" max="12" width="9.109375" style="10"/>
    <col min="13" max="13" width="7.33203125" style="10" customWidth="1"/>
    <col min="14" max="14" width="9.109375" style="10"/>
    <col min="15" max="15" width="12.5546875" style="10" bestFit="1" customWidth="1"/>
    <col min="16" max="16384" width="9.109375" style="10"/>
  </cols>
  <sheetData>
    <row r="1" spans="1:15" x14ac:dyDescent="0.3">
      <c r="H1" s="10" t="s">
        <v>62</v>
      </c>
    </row>
    <row r="3" spans="1:15" ht="18" x14ac:dyDescent="0.35">
      <c r="A3" s="58" t="s">
        <v>63</v>
      </c>
      <c r="B3" s="58"/>
      <c r="C3" s="58"/>
      <c r="D3" s="58"/>
      <c r="E3" s="58"/>
      <c r="F3" s="58"/>
      <c r="G3" s="58"/>
      <c r="H3" s="58"/>
      <c r="I3" s="14"/>
      <c r="J3" s="14"/>
      <c r="K3" s="14"/>
      <c r="L3" s="14"/>
    </row>
    <row r="6" spans="1:15" ht="18" x14ac:dyDescent="0.35">
      <c r="A6" s="59" t="s">
        <v>59</v>
      </c>
      <c r="B6" s="59"/>
      <c r="C6" s="59"/>
      <c r="D6" s="59"/>
      <c r="E6" s="59"/>
      <c r="F6" s="59"/>
      <c r="G6" s="59"/>
      <c r="H6" s="59"/>
      <c r="I6" s="11"/>
      <c r="J6" s="11"/>
      <c r="K6" s="11"/>
      <c r="L6" s="11"/>
      <c r="M6" s="11"/>
      <c r="N6" s="11"/>
      <c r="O6" s="11"/>
    </row>
    <row r="9" spans="1:15" ht="18" x14ac:dyDescent="0.35">
      <c r="A9" s="58" t="s">
        <v>55</v>
      </c>
      <c r="B9" s="58"/>
      <c r="C9" s="58"/>
      <c r="D9" s="58"/>
      <c r="E9" s="58"/>
      <c r="F9" s="58"/>
      <c r="G9" s="58"/>
      <c r="H9" s="58"/>
      <c r="I9" s="14"/>
      <c r="J9" s="14"/>
      <c r="K9" s="14"/>
      <c r="L9" s="14"/>
      <c r="M9" s="14"/>
      <c r="N9" s="14"/>
      <c r="O9" s="14"/>
    </row>
    <row r="11" spans="1:15" ht="18" x14ac:dyDescent="0.3">
      <c r="A11" s="60" t="s">
        <v>57</v>
      </c>
      <c r="B11" s="60"/>
      <c r="C11" s="60"/>
      <c r="D11" s="60"/>
      <c r="E11" s="60"/>
      <c r="F11" s="60"/>
      <c r="G11" s="60"/>
      <c r="H11" s="60"/>
      <c r="I11" s="15"/>
      <c r="J11" s="15"/>
      <c r="K11" s="15"/>
      <c r="L11" s="15"/>
      <c r="M11" s="15"/>
    </row>
    <row r="14" spans="1:15" ht="18" x14ac:dyDescent="0.35">
      <c r="A14" s="58" t="s">
        <v>1089</v>
      </c>
      <c r="B14" s="58"/>
      <c r="C14" s="58"/>
      <c r="D14" s="58"/>
      <c r="E14" s="58"/>
      <c r="F14" s="58"/>
      <c r="G14" s="58"/>
      <c r="H14" s="58"/>
      <c r="I14" s="14"/>
      <c r="J14" s="14"/>
      <c r="K14" s="14"/>
      <c r="L14" s="14"/>
      <c r="M14" s="14"/>
      <c r="N14" s="11"/>
      <c r="O14" s="16"/>
    </row>
    <row r="15" spans="1:15" ht="18" x14ac:dyDescent="0.35">
      <c r="A15" s="56" t="s">
        <v>1090</v>
      </c>
      <c r="B15" s="56"/>
      <c r="C15" s="56"/>
      <c r="D15" s="56"/>
      <c r="E15" s="56"/>
      <c r="F15" s="56"/>
      <c r="G15" s="56"/>
      <c r="H15" s="56"/>
      <c r="I15" s="17"/>
      <c r="J15" s="17"/>
      <c r="K15" s="17"/>
      <c r="L15" s="17"/>
      <c r="M15" s="17"/>
      <c r="N15" s="11"/>
    </row>
    <row r="16" spans="1:15" ht="18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1"/>
    </row>
    <row r="17" spans="1:13" ht="18.75" customHeight="1" x14ac:dyDescent="0.35">
      <c r="A17" s="57" t="s">
        <v>1091</v>
      </c>
      <c r="B17" s="57"/>
      <c r="C17" s="57"/>
      <c r="D17" s="57"/>
      <c r="E17" s="57"/>
      <c r="F17" s="57"/>
      <c r="G17" s="57"/>
      <c r="H17" s="57"/>
      <c r="I17" s="18"/>
      <c r="J17" s="18"/>
      <c r="K17" s="18"/>
      <c r="L17" s="18"/>
      <c r="M17" s="18"/>
    </row>
    <row r="19" spans="1:13" ht="15" customHeight="1" x14ac:dyDescent="0.35">
      <c r="B19" s="12" t="s">
        <v>42</v>
      </c>
    </row>
    <row r="20" spans="1:13" ht="15" customHeight="1" x14ac:dyDescent="0.35">
      <c r="B20" s="12"/>
    </row>
    <row r="21" spans="1:13" s="55" customFormat="1" ht="30" customHeight="1" x14ac:dyDescent="0.3">
      <c r="B21" s="28" t="s">
        <v>44</v>
      </c>
      <c r="C21" s="29" t="s">
        <v>46</v>
      </c>
      <c r="D21" s="29" t="s">
        <v>47</v>
      </c>
      <c r="E21" s="29" t="s">
        <v>48</v>
      </c>
      <c r="F21" s="29" t="s">
        <v>52</v>
      </c>
      <c r="G21" s="29" t="s">
        <v>45</v>
      </c>
    </row>
    <row r="22" spans="1:13" ht="15" customHeight="1" x14ac:dyDescent="0.3">
      <c r="B22" s="24" t="s">
        <v>756</v>
      </c>
      <c r="C22" s="30">
        <v>77.933999999999997</v>
      </c>
      <c r="D22" s="30">
        <v>77.933999999999997</v>
      </c>
      <c r="E22" s="30">
        <v>0</v>
      </c>
      <c r="F22" s="30">
        <v>0</v>
      </c>
      <c r="G22" s="24">
        <v>2</v>
      </c>
    </row>
    <row r="23" spans="1:13" ht="15" customHeight="1" x14ac:dyDescent="0.3">
      <c r="B23" s="24" t="s">
        <v>54</v>
      </c>
      <c r="C23" s="30">
        <v>52.75</v>
      </c>
      <c r="D23" s="30">
        <v>52.75</v>
      </c>
      <c r="E23" s="30">
        <v>0</v>
      </c>
      <c r="F23" s="30">
        <v>0</v>
      </c>
      <c r="G23" s="24">
        <v>1</v>
      </c>
    </row>
    <row r="24" spans="1:13" ht="15" customHeight="1" x14ac:dyDescent="0.3">
      <c r="B24" s="24" t="s">
        <v>800</v>
      </c>
      <c r="C24" s="30">
        <v>2984.498</v>
      </c>
      <c r="D24" s="30">
        <v>1620.6040000000003</v>
      </c>
      <c r="E24" s="30">
        <v>1363.894</v>
      </c>
      <c r="F24" s="30">
        <v>0</v>
      </c>
      <c r="G24" s="24">
        <v>5</v>
      </c>
    </row>
    <row r="25" spans="1:13" ht="15" customHeight="1" x14ac:dyDescent="0.3">
      <c r="B25" s="24" t="s">
        <v>74</v>
      </c>
      <c r="C25" s="30">
        <v>2856.9470000000001</v>
      </c>
      <c r="D25" s="30">
        <v>494.45099999999996</v>
      </c>
      <c r="E25" s="30">
        <v>392.57</v>
      </c>
      <c r="F25" s="30">
        <v>1969.9259999999999</v>
      </c>
      <c r="G25" s="24">
        <v>3</v>
      </c>
    </row>
    <row r="26" spans="1:13" ht="15" customHeight="1" x14ac:dyDescent="0.3">
      <c r="B26" s="24" t="s">
        <v>9</v>
      </c>
      <c r="C26" s="30">
        <v>125.72700000000005</v>
      </c>
      <c r="D26" s="30">
        <v>116.73500000000004</v>
      </c>
      <c r="E26" s="30">
        <v>8.9920000000000009</v>
      </c>
      <c r="F26" s="30">
        <v>0</v>
      </c>
      <c r="G26" s="24">
        <v>54</v>
      </c>
    </row>
    <row r="27" spans="1:13" ht="15" customHeight="1" x14ac:dyDescent="0.3">
      <c r="B27" s="24" t="s">
        <v>13</v>
      </c>
      <c r="C27" s="30">
        <v>233.01000000000002</v>
      </c>
      <c r="D27" s="30">
        <v>69.39500000000001</v>
      </c>
      <c r="E27" s="30">
        <v>163.61500000000001</v>
      </c>
      <c r="F27" s="30">
        <v>0</v>
      </c>
      <c r="G27" s="24">
        <v>56</v>
      </c>
    </row>
    <row r="28" spans="1:13" ht="15" customHeight="1" x14ac:dyDescent="0.3">
      <c r="B28" s="24" t="s">
        <v>15</v>
      </c>
      <c r="C28" s="30">
        <v>325.26399999999995</v>
      </c>
      <c r="D28" s="30">
        <v>227.68299999999999</v>
      </c>
      <c r="E28" s="30">
        <v>97.581000000000003</v>
      </c>
      <c r="F28" s="30">
        <v>0</v>
      </c>
      <c r="G28" s="24">
        <v>95</v>
      </c>
    </row>
    <row r="29" spans="1:13" ht="15" customHeight="1" x14ac:dyDescent="0.3">
      <c r="B29" s="24" t="s">
        <v>21</v>
      </c>
      <c r="C29" s="30">
        <v>737.47400000000005</v>
      </c>
      <c r="D29" s="30">
        <v>737.47400000000005</v>
      </c>
      <c r="E29" s="30">
        <v>0</v>
      </c>
      <c r="F29" s="30">
        <v>0</v>
      </c>
      <c r="G29" s="24">
        <v>6</v>
      </c>
    </row>
    <row r="30" spans="1:13" ht="15" customHeight="1" x14ac:dyDescent="0.3">
      <c r="B30" s="24" t="s">
        <v>22</v>
      </c>
      <c r="C30" s="30">
        <v>0.748</v>
      </c>
      <c r="D30" s="30">
        <v>0.748</v>
      </c>
      <c r="E30" s="30">
        <v>0</v>
      </c>
      <c r="F30" s="30">
        <v>0</v>
      </c>
      <c r="G30" s="24">
        <v>1</v>
      </c>
    </row>
    <row r="31" spans="1:13" ht="15" customHeight="1" x14ac:dyDescent="0.3">
      <c r="B31" s="24" t="s">
        <v>41</v>
      </c>
      <c r="C31" s="30">
        <v>7394.3520000000053</v>
      </c>
      <c r="D31" s="30">
        <v>3397.7739999999972</v>
      </c>
      <c r="E31" s="30">
        <v>2026.6519999999989</v>
      </c>
      <c r="F31" s="30">
        <v>1969.9259999999999</v>
      </c>
      <c r="G31" s="24">
        <v>223</v>
      </c>
    </row>
    <row r="32" spans="1:13" ht="15" customHeight="1" x14ac:dyDescent="0.3">
      <c r="B32"/>
      <c r="C32"/>
      <c r="D32"/>
      <c r="E32"/>
      <c r="F32"/>
    </row>
    <row r="33" spans="2:7" ht="15" customHeight="1" x14ac:dyDescent="0.35">
      <c r="B33" s="12" t="s">
        <v>43</v>
      </c>
    </row>
    <row r="34" spans="2:7" ht="15" customHeight="1" x14ac:dyDescent="0.3">
      <c r="B34"/>
      <c r="C34"/>
      <c r="D34"/>
      <c r="E34"/>
      <c r="F34"/>
    </row>
    <row r="35" spans="2:7" s="55" customFormat="1" ht="30" customHeight="1" x14ac:dyDescent="0.3">
      <c r="B35" s="28" t="s">
        <v>44</v>
      </c>
      <c r="C35" s="29" t="s">
        <v>49</v>
      </c>
      <c r="D35" s="29" t="s">
        <v>50</v>
      </c>
      <c r="E35" s="29" t="s">
        <v>51</v>
      </c>
      <c r="F35" s="29" t="s">
        <v>53</v>
      </c>
      <c r="G35" s="29" t="s">
        <v>45</v>
      </c>
    </row>
    <row r="36" spans="2:7" ht="15" customHeight="1" x14ac:dyDescent="0.3">
      <c r="B36" s="24" t="s">
        <v>756</v>
      </c>
      <c r="C36" s="30">
        <v>77.933999999999997</v>
      </c>
      <c r="D36" s="30">
        <v>77.933999999999997</v>
      </c>
      <c r="E36" s="30">
        <v>0</v>
      </c>
      <c r="F36" s="30">
        <v>0</v>
      </c>
      <c r="G36" s="24">
        <v>2</v>
      </c>
    </row>
    <row r="37" spans="2:7" ht="15" customHeight="1" x14ac:dyDescent="0.3">
      <c r="B37" s="24" t="s">
        <v>54</v>
      </c>
      <c r="C37" s="30">
        <v>52.75</v>
      </c>
      <c r="D37" s="30">
        <v>52.75</v>
      </c>
      <c r="E37" s="30">
        <v>0</v>
      </c>
      <c r="F37" s="30">
        <v>0</v>
      </c>
      <c r="G37" s="24">
        <v>1</v>
      </c>
    </row>
    <row r="38" spans="2:7" ht="15" customHeight="1" x14ac:dyDescent="0.3">
      <c r="B38" s="24" t="s">
        <v>800</v>
      </c>
      <c r="C38" s="30">
        <v>2984.498</v>
      </c>
      <c r="D38" s="30">
        <v>1620.6040000000003</v>
      </c>
      <c r="E38" s="30">
        <v>1363.894</v>
      </c>
      <c r="F38" s="30">
        <v>0</v>
      </c>
      <c r="G38" s="24">
        <v>5</v>
      </c>
    </row>
    <row r="39" spans="2:7" ht="15" customHeight="1" x14ac:dyDescent="0.3">
      <c r="B39" s="24" t="s">
        <v>74</v>
      </c>
      <c r="C39" s="30">
        <v>2856.9470000000001</v>
      </c>
      <c r="D39" s="30">
        <v>494.45099999999996</v>
      </c>
      <c r="E39" s="30">
        <v>392.57</v>
      </c>
      <c r="F39" s="30">
        <v>1969.9259999999999</v>
      </c>
      <c r="G39" s="24">
        <v>3</v>
      </c>
    </row>
    <row r="40" spans="2:7" ht="15" customHeight="1" x14ac:dyDescent="0.3">
      <c r="B40" s="24" t="s">
        <v>9</v>
      </c>
      <c r="C40" s="30">
        <v>125.72700000000005</v>
      </c>
      <c r="D40" s="30">
        <v>116.73500000000004</v>
      </c>
      <c r="E40" s="30">
        <v>8.9920000000000009</v>
      </c>
      <c r="F40" s="30">
        <v>0</v>
      </c>
      <c r="G40" s="24">
        <v>54</v>
      </c>
    </row>
    <row r="41" spans="2:7" ht="15" customHeight="1" x14ac:dyDescent="0.3">
      <c r="B41" s="24" t="s">
        <v>13</v>
      </c>
      <c r="C41" s="30">
        <v>233.01000000000002</v>
      </c>
      <c r="D41" s="30">
        <v>69.39500000000001</v>
      </c>
      <c r="E41" s="30">
        <v>163.61500000000001</v>
      </c>
      <c r="F41" s="30">
        <v>0</v>
      </c>
      <c r="G41" s="24">
        <v>56</v>
      </c>
    </row>
    <row r="42" spans="2:7" ht="15" customHeight="1" x14ac:dyDescent="0.3">
      <c r="B42" s="24" t="s">
        <v>15</v>
      </c>
      <c r="C42" s="30">
        <v>325.26399999999995</v>
      </c>
      <c r="D42" s="30">
        <v>227.68299999999999</v>
      </c>
      <c r="E42" s="30">
        <v>97.581000000000003</v>
      </c>
      <c r="F42" s="30">
        <v>0</v>
      </c>
      <c r="G42" s="24">
        <v>95</v>
      </c>
    </row>
    <row r="43" spans="2:7" ht="15" customHeight="1" x14ac:dyDescent="0.3">
      <c r="B43" s="24" t="s">
        <v>21</v>
      </c>
      <c r="C43" s="30">
        <v>737.47400000000005</v>
      </c>
      <c r="D43" s="30">
        <v>737.47400000000005</v>
      </c>
      <c r="E43" s="30">
        <v>0</v>
      </c>
      <c r="F43" s="30">
        <v>0</v>
      </c>
      <c r="G43" s="24">
        <v>6</v>
      </c>
    </row>
    <row r="44" spans="2:7" ht="15" customHeight="1" x14ac:dyDescent="0.3">
      <c r="B44" s="24" t="s">
        <v>22</v>
      </c>
      <c r="C44" s="30">
        <v>0.748</v>
      </c>
      <c r="D44" s="30">
        <v>0.748</v>
      </c>
      <c r="E44" s="30">
        <v>0</v>
      </c>
      <c r="F44" s="30">
        <v>0</v>
      </c>
      <c r="G44" s="24">
        <v>1</v>
      </c>
    </row>
    <row r="45" spans="2:7" ht="15" customHeight="1" x14ac:dyDescent="0.3">
      <c r="B45" s="24" t="s">
        <v>41</v>
      </c>
      <c r="C45" s="30">
        <v>7394.3520000000053</v>
      </c>
      <c r="D45" s="30">
        <v>3397.7739999999972</v>
      </c>
      <c r="E45" s="30">
        <v>2026.6519999999989</v>
      </c>
      <c r="F45" s="30">
        <v>1969.9259999999999</v>
      </c>
      <c r="G45" s="24">
        <v>223</v>
      </c>
    </row>
    <row r="46" spans="2:7" x14ac:dyDescent="0.3">
      <c r="B46"/>
      <c r="C46"/>
      <c r="D46"/>
      <c r="E46"/>
      <c r="F46"/>
    </row>
    <row r="47" spans="2:7" x14ac:dyDescent="0.3">
      <c r="B47"/>
      <c r="C47"/>
      <c r="D47"/>
      <c r="E47"/>
      <c r="F47"/>
    </row>
    <row r="48" spans="2:7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  <c r="F1336"/>
    </row>
    <row r="1337" spans="2:6" x14ac:dyDescent="0.3">
      <c r="B1337"/>
      <c r="C1337"/>
      <c r="D1337"/>
      <c r="E1337"/>
      <c r="F1337"/>
    </row>
    <row r="1338" spans="2:6" x14ac:dyDescent="0.3">
      <c r="B1338"/>
      <c r="C1338"/>
      <c r="D1338"/>
      <c r="E1338"/>
      <c r="F1338"/>
    </row>
    <row r="1339" spans="2:6" x14ac:dyDescent="0.3">
      <c r="B1339"/>
      <c r="C1339"/>
      <c r="D1339"/>
      <c r="E1339"/>
      <c r="F1339"/>
    </row>
    <row r="1340" spans="2:6" x14ac:dyDescent="0.3">
      <c r="B1340"/>
      <c r="C1340"/>
      <c r="D1340"/>
      <c r="E1340"/>
      <c r="F1340"/>
    </row>
    <row r="1341" spans="2:6" x14ac:dyDescent="0.3">
      <c r="B1341"/>
      <c r="C1341"/>
      <c r="D1341"/>
      <c r="E1341"/>
      <c r="F1341"/>
    </row>
    <row r="1342" spans="2:6" x14ac:dyDescent="0.3">
      <c r="B1342"/>
      <c r="C1342"/>
      <c r="D1342"/>
      <c r="E1342"/>
      <c r="F1342"/>
    </row>
    <row r="1343" spans="2:6" x14ac:dyDescent="0.3">
      <c r="B1343"/>
      <c r="C1343"/>
      <c r="D1343"/>
      <c r="E1343"/>
      <c r="F1343"/>
    </row>
    <row r="1344" spans="2:6" x14ac:dyDescent="0.3">
      <c r="B1344"/>
      <c r="C1344"/>
      <c r="D1344"/>
      <c r="E1344"/>
      <c r="F1344"/>
    </row>
    <row r="1345" spans="2:6" x14ac:dyDescent="0.3">
      <c r="B1345"/>
      <c r="C1345"/>
      <c r="D1345"/>
      <c r="E1345"/>
      <c r="F1345"/>
    </row>
    <row r="1346" spans="2:6" x14ac:dyDescent="0.3">
      <c r="B1346"/>
      <c r="C1346"/>
      <c r="D1346"/>
      <c r="E1346"/>
      <c r="F1346"/>
    </row>
    <row r="1347" spans="2:6" x14ac:dyDescent="0.3">
      <c r="B1347"/>
      <c r="C1347"/>
      <c r="D1347"/>
      <c r="E1347"/>
      <c r="F1347"/>
    </row>
    <row r="1348" spans="2:6" x14ac:dyDescent="0.3">
      <c r="B1348"/>
      <c r="C1348"/>
      <c r="D1348"/>
      <c r="E1348"/>
      <c r="F1348"/>
    </row>
    <row r="1349" spans="2:6" x14ac:dyDescent="0.3">
      <c r="B1349"/>
      <c r="C1349"/>
      <c r="D1349"/>
      <c r="E1349"/>
      <c r="F1349"/>
    </row>
    <row r="1350" spans="2:6" x14ac:dyDescent="0.3">
      <c r="B1350"/>
      <c r="C1350"/>
      <c r="D1350"/>
      <c r="E1350"/>
      <c r="F1350"/>
    </row>
    <row r="1351" spans="2:6" x14ac:dyDescent="0.3">
      <c r="B1351"/>
      <c r="C1351"/>
      <c r="D1351"/>
      <c r="E1351"/>
      <c r="F1351"/>
    </row>
    <row r="1352" spans="2:6" x14ac:dyDescent="0.3">
      <c r="B1352"/>
      <c r="C1352"/>
      <c r="D1352"/>
      <c r="E1352"/>
      <c r="F1352"/>
    </row>
    <row r="1353" spans="2:6" x14ac:dyDescent="0.3">
      <c r="B1353"/>
      <c r="C1353"/>
      <c r="D1353"/>
      <c r="E1353"/>
      <c r="F1353"/>
    </row>
    <row r="1354" spans="2:6" x14ac:dyDescent="0.3">
      <c r="B1354"/>
      <c r="C1354"/>
      <c r="D1354"/>
      <c r="E1354"/>
      <c r="F1354"/>
    </row>
    <row r="1355" spans="2:6" x14ac:dyDescent="0.3">
      <c r="B1355"/>
      <c r="C1355"/>
      <c r="D1355"/>
      <c r="E1355"/>
      <c r="F1355"/>
    </row>
    <row r="1356" spans="2:6" x14ac:dyDescent="0.3">
      <c r="B1356"/>
      <c r="C1356"/>
      <c r="D1356"/>
      <c r="E1356"/>
      <c r="F1356"/>
    </row>
    <row r="1357" spans="2:6" x14ac:dyDescent="0.3">
      <c r="B1357"/>
      <c r="C1357"/>
      <c r="D1357"/>
      <c r="E1357"/>
      <c r="F1357"/>
    </row>
    <row r="1358" spans="2:6" x14ac:dyDescent="0.3">
      <c r="B1358"/>
      <c r="C1358"/>
      <c r="D1358"/>
      <c r="E1358"/>
      <c r="F1358"/>
    </row>
    <row r="1359" spans="2:6" x14ac:dyDescent="0.3">
      <c r="B1359"/>
      <c r="C1359"/>
      <c r="D1359"/>
      <c r="E1359"/>
      <c r="F1359"/>
    </row>
    <row r="1360" spans="2:6" x14ac:dyDescent="0.3">
      <c r="B1360"/>
      <c r="C1360"/>
      <c r="D1360"/>
      <c r="E1360"/>
      <c r="F1360"/>
    </row>
    <row r="1361" spans="2:6" x14ac:dyDescent="0.3">
      <c r="B1361"/>
      <c r="C1361"/>
      <c r="D1361"/>
      <c r="E1361"/>
      <c r="F1361"/>
    </row>
    <row r="1362" spans="2:6" x14ac:dyDescent="0.3">
      <c r="B1362"/>
      <c r="C1362"/>
      <c r="D1362"/>
      <c r="E1362"/>
      <c r="F1362"/>
    </row>
    <row r="1363" spans="2:6" x14ac:dyDescent="0.3">
      <c r="B1363"/>
      <c r="C1363"/>
      <c r="D1363"/>
      <c r="E1363"/>
      <c r="F1363"/>
    </row>
    <row r="1364" spans="2:6" x14ac:dyDescent="0.3">
      <c r="B1364"/>
      <c r="C1364"/>
      <c r="D1364"/>
      <c r="E1364"/>
      <c r="F1364"/>
    </row>
    <row r="1365" spans="2:6" x14ac:dyDescent="0.3">
      <c r="B1365"/>
      <c r="C1365"/>
      <c r="D1365"/>
      <c r="E1365"/>
      <c r="F1365"/>
    </row>
    <row r="1366" spans="2:6" x14ac:dyDescent="0.3">
      <c r="B1366"/>
      <c r="C1366"/>
      <c r="D1366"/>
      <c r="E1366"/>
      <c r="F1366"/>
    </row>
    <row r="1367" spans="2:6" x14ac:dyDescent="0.3">
      <c r="B1367"/>
      <c r="C1367"/>
      <c r="D1367"/>
      <c r="E1367"/>
      <c r="F1367"/>
    </row>
    <row r="1368" spans="2:6" x14ac:dyDescent="0.3">
      <c r="B1368"/>
      <c r="C1368"/>
      <c r="D1368"/>
      <c r="E1368"/>
      <c r="F1368"/>
    </row>
    <row r="1369" spans="2:6" x14ac:dyDescent="0.3">
      <c r="B1369"/>
      <c r="C1369"/>
      <c r="D1369"/>
      <c r="E1369"/>
      <c r="F1369"/>
    </row>
    <row r="1370" spans="2:6" x14ac:dyDescent="0.3">
      <c r="B1370"/>
      <c r="C1370"/>
      <c r="D1370"/>
      <c r="E1370"/>
      <c r="F1370"/>
    </row>
    <row r="1371" spans="2:6" x14ac:dyDescent="0.3">
      <c r="B1371"/>
      <c r="C1371"/>
      <c r="D1371"/>
      <c r="E1371"/>
      <c r="F1371"/>
    </row>
    <row r="1372" spans="2:6" x14ac:dyDescent="0.3">
      <c r="B1372"/>
      <c r="C1372"/>
      <c r="D1372"/>
      <c r="E1372"/>
      <c r="F1372"/>
    </row>
    <row r="1373" spans="2:6" x14ac:dyDescent="0.3">
      <c r="B1373"/>
      <c r="C1373"/>
      <c r="D1373"/>
      <c r="E1373"/>
      <c r="F1373"/>
    </row>
    <row r="1374" spans="2:6" x14ac:dyDescent="0.3">
      <c r="B1374"/>
      <c r="C1374"/>
      <c r="D1374"/>
      <c r="E1374"/>
      <c r="F1374"/>
    </row>
    <row r="1375" spans="2:6" x14ac:dyDescent="0.3">
      <c r="B1375"/>
      <c r="C1375"/>
      <c r="D1375"/>
      <c r="E1375"/>
      <c r="F1375"/>
    </row>
    <row r="1376" spans="2:6" x14ac:dyDescent="0.3">
      <c r="B1376"/>
      <c r="C1376"/>
      <c r="D1376"/>
      <c r="E1376"/>
      <c r="F1376"/>
    </row>
    <row r="1377" spans="2:6" x14ac:dyDescent="0.3">
      <c r="B1377"/>
      <c r="C1377"/>
      <c r="D1377"/>
      <c r="E1377"/>
      <c r="F1377"/>
    </row>
    <row r="1378" spans="2:6" x14ac:dyDescent="0.3">
      <c r="B1378"/>
      <c r="C1378"/>
      <c r="D1378"/>
      <c r="E1378"/>
      <c r="F1378"/>
    </row>
    <row r="1379" spans="2:6" x14ac:dyDescent="0.3">
      <c r="B1379"/>
      <c r="C1379"/>
      <c r="D1379"/>
      <c r="E1379"/>
      <c r="F1379"/>
    </row>
    <row r="1380" spans="2:6" x14ac:dyDescent="0.3">
      <c r="B1380"/>
      <c r="C1380"/>
      <c r="D1380"/>
      <c r="E1380"/>
      <c r="F1380"/>
    </row>
    <row r="1381" spans="2:6" x14ac:dyDescent="0.3">
      <c r="B1381"/>
      <c r="C1381"/>
      <c r="D1381"/>
      <c r="E1381"/>
      <c r="F1381"/>
    </row>
    <row r="1382" spans="2:6" x14ac:dyDescent="0.3">
      <c r="B1382"/>
      <c r="C1382"/>
      <c r="D1382"/>
      <c r="E1382"/>
      <c r="F1382"/>
    </row>
    <row r="1383" spans="2:6" x14ac:dyDescent="0.3">
      <c r="B1383"/>
      <c r="C1383"/>
      <c r="D1383"/>
      <c r="E1383"/>
      <c r="F1383"/>
    </row>
    <row r="1384" spans="2:6" x14ac:dyDescent="0.3">
      <c r="B1384"/>
      <c r="C1384"/>
      <c r="D1384"/>
      <c r="E1384"/>
      <c r="F1384"/>
    </row>
    <row r="1385" spans="2:6" x14ac:dyDescent="0.3">
      <c r="B1385"/>
      <c r="C1385"/>
      <c r="D1385"/>
      <c r="E1385"/>
      <c r="F1385"/>
    </row>
    <row r="1386" spans="2:6" x14ac:dyDescent="0.3">
      <c r="B1386"/>
      <c r="C1386"/>
      <c r="D1386"/>
      <c r="E1386"/>
      <c r="F1386"/>
    </row>
    <row r="1387" spans="2:6" x14ac:dyDescent="0.3">
      <c r="B1387"/>
      <c r="C1387"/>
      <c r="D1387"/>
      <c r="E1387"/>
      <c r="F1387"/>
    </row>
    <row r="1388" spans="2:6" x14ac:dyDescent="0.3">
      <c r="B1388"/>
      <c r="C1388"/>
      <c r="D1388"/>
      <c r="E1388"/>
      <c r="F1388"/>
    </row>
    <row r="1389" spans="2:6" x14ac:dyDescent="0.3">
      <c r="B1389"/>
      <c r="C1389"/>
      <c r="D1389"/>
      <c r="E1389"/>
      <c r="F1389"/>
    </row>
    <row r="1390" spans="2:6" x14ac:dyDescent="0.3">
      <c r="B1390"/>
      <c r="C1390"/>
      <c r="D1390"/>
      <c r="E1390"/>
      <c r="F1390"/>
    </row>
    <row r="1391" spans="2:6" x14ac:dyDescent="0.3">
      <c r="B1391"/>
      <c r="C1391"/>
      <c r="D1391"/>
      <c r="E1391"/>
      <c r="F1391"/>
    </row>
    <row r="1392" spans="2:6" x14ac:dyDescent="0.3">
      <c r="B1392"/>
      <c r="C1392"/>
      <c r="D1392"/>
      <c r="E1392"/>
      <c r="F1392"/>
    </row>
    <row r="1393" spans="2:6" x14ac:dyDescent="0.3">
      <c r="B1393"/>
      <c r="C1393"/>
      <c r="D1393"/>
      <c r="E1393"/>
      <c r="F1393"/>
    </row>
    <row r="1394" spans="2:6" x14ac:dyDescent="0.3">
      <c r="B1394"/>
      <c r="C1394"/>
      <c r="D1394"/>
      <c r="E1394"/>
      <c r="F1394"/>
    </row>
    <row r="1395" spans="2:6" x14ac:dyDescent="0.3">
      <c r="B1395"/>
      <c r="C1395"/>
      <c r="D1395"/>
      <c r="E1395"/>
      <c r="F1395"/>
    </row>
    <row r="1396" spans="2:6" x14ac:dyDescent="0.3">
      <c r="B1396"/>
      <c r="C1396"/>
      <c r="D1396"/>
      <c r="E1396"/>
      <c r="F1396"/>
    </row>
    <row r="1397" spans="2:6" x14ac:dyDescent="0.3">
      <c r="B1397"/>
      <c r="C1397"/>
      <c r="D1397"/>
      <c r="E1397"/>
      <c r="F1397"/>
    </row>
    <row r="1398" spans="2:6" x14ac:dyDescent="0.3">
      <c r="B1398"/>
      <c r="C1398"/>
      <c r="D1398"/>
      <c r="E1398"/>
      <c r="F1398"/>
    </row>
    <row r="1399" spans="2:6" x14ac:dyDescent="0.3">
      <c r="B1399"/>
      <c r="C1399"/>
      <c r="D1399"/>
      <c r="E1399"/>
      <c r="F1399"/>
    </row>
    <row r="1400" spans="2:6" x14ac:dyDescent="0.3">
      <c r="B1400"/>
      <c r="C1400"/>
      <c r="D1400"/>
      <c r="E1400"/>
      <c r="F1400"/>
    </row>
    <row r="1401" spans="2:6" x14ac:dyDescent="0.3">
      <c r="B1401"/>
      <c r="C1401"/>
      <c r="D1401"/>
      <c r="E1401"/>
      <c r="F1401"/>
    </row>
    <row r="1402" spans="2:6" x14ac:dyDescent="0.3">
      <c r="B1402"/>
      <c r="C1402"/>
      <c r="D1402"/>
      <c r="E1402"/>
      <c r="F1402"/>
    </row>
    <row r="1403" spans="2:6" x14ac:dyDescent="0.3">
      <c r="B1403"/>
      <c r="C1403"/>
      <c r="D1403"/>
      <c r="E1403"/>
      <c r="F1403"/>
    </row>
    <row r="1404" spans="2:6" x14ac:dyDescent="0.3">
      <c r="B1404"/>
      <c r="C1404"/>
      <c r="D1404"/>
      <c r="E1404"/>
      <c r="F1404"/>
    </row>
    <row r="1405" spans="2:6" x14ac:dyDescent="0.3">
      <c r="B1405"/>
      <c r="C1405"/>
      <c r="D1405"/>
      <c r="E1405"/>
      <c r="F1405"/>
    </row>
    <row r="1406" spans="2:6" x14ac:dyDescent="0.3">
      <c r="B1406"/>
      <c r="C1406"/>
      <c r="D1406"/>
      <c r="E1406"/>
      <c r="F1406"/>
    </row>
    <row r="1407" spans="2:6" x14ac:dyDescent="0.3">
      <c r="B1407"/>
      <c r="C1407"/>
      <c r="D1407"/>
      <c r="E1407"/>
      <c r="F1407"/>
    </row>
    <row r="1408" spans="2:6" x14ac:dyDescent="0.3">
      <c r="B1408"/>
      <c r="C1408"/>
      <c r="D1408"/>
      <c r="E1408"/>
      <c r="F1408"/>
    </row>
    <row r="1409" spans="2:6" x14ac:dyDescent="0.3">
      <c r="B1409"/>
      <c r="C1409"/>
      <c r="D1409"/>
      <c r="E1409"/>
      <c r="F1409"/>
    </row>
    <row r="1410" spans="2:6" x14ac:dyDescent="0.3">
      <c r="B1410"/>
      <c r="C1410"/>
      <c r="D1410"/>
      <c r="E1410"/>
      <c r="F1410"/>
    </row>
    <row r="1411" spans="2:6" x14ac:dyDescent="0.3">
      <c r="B1411"/>
      <c r="C1411"/>
      <c r="D1411"/>
      <c r="E1411"/>
      <c r="F1411"/>
    </row>
    <row r="1412" spans="2:6" x14ac:dyDescent="0.3">
      <c r="B1412"/>
      <c r="C1412"/>
      <c r="D1412"/>
      <c r="E1412"/>
      <c r="F1412"/>
    </row>
    <row r="1413" spans="2:6" x14ac:dyDescent="0.3">
      <c r="B1413"/>
      <c r="C1413"/>
      <c r="D1413"/>
      <c r="E1413"/>
      <c r="F1413"/>
    </row>
    <row r="1414" spans="2:6" x14ac:dyDescent="0.3">
      <c r="B1414"/>
      <c r="C1414"/>
      <c r="D1414"/>
      <c r="E1414"/>
      <c r="F1414"/>
    </row>
    <row r="1415" spans="2:6" x14ac:dyDescent="0.3">
      <c r="B1415"/>
      <c r="C1415"/>
      <c r="D1415"/>
      <c r="E1415"/>
      <c r="F1415"/>
    </row>
    <row r="1416" spans="2:6" x14ac:dyDescent="0.3">
      <c r="B1416"/>
      <c r="C1416"/>
      <c r="D1416"/>
      <c r="E1416"/>
      <c r="F1416"/>
    </row>
    <row r="1417" spans="2:6" x14ac:dyDescent="0.3">
      <c r="B1417"/>
      <c r="C1417"/>
      <c r="D1417"/>
      <c r="E1417"/>
      <c r="F1417"/>
    </row>
    <row r="1418" spans="2:6" x14ac:dyDescent="0.3">
      <c r="B1418"/>
      <c r="C1418"/>
      <c r="D1418"/>
      <c r="E1418"/>
      <c r="F1418"/>
    </row>
    <row r="1419" spans="2:6" x14ac:dyDescent="0.3">
      <c r="B1419"/>
      <c r="C1419"/>
      <c r="D1419"/>
      <c r="E1419"/>
      <c r="F1419"/>
    </row>
    <row r="1420" spans="2:6" x14ac:dyDescent="0.3">
      <c r="B1420"/>
      <c r="C1420"/>
      <c r="D1420"/>
      <c r="E1420"/>
      <c r="F1420"/>
    </row>
    <row r="1421" spans="2:6" x14ac:dyDescent="0.3">
      <c r="B1421"/>
      <c r="C1421"/>
      <c r="D1421"/>
      <c r="E1421"/>
      <c r="F1421"/>
    </row>
    <row r="1422" spans="2:6" x14ac:dyDescent="0.3">
      <c r="B1422"/>
      <c r="C1422"/>
      <c r="D1422"/>
      <c r="E1422"/>
      <c r="F1422"/>
    </row>
    <row r="1423" spans="2:6" x14ac:dyDescent="0.3">
      <c r="B1423"/>
      <c r="C1423"/>
      <c r="D1423"/>
      <c r="E1423"/>
      <c r="F1423"/>
    </row>
    <row r="1424" spans="2:6" x14ac:dyDescent="0.3">
      <c r="B1424"/>
      <c r="C1424"/>
      <c r="D1424"/>
      <c r="E1424"/>
      <c r="F1424"/>
    </row>
    <row r="1425" spans="2:6" x14ac:dyDescent="0.3">
      <c r="B1425"/>
      <c r="C1425"/>
      <c r="D1425"/>
      <c r="E1425"/>
      <c r="F1425"/>
    </row>
    <row r="1426" spans="2:6" x14ac:dyDescent="0.3">
      <c r="B1426"/>
      <c r="C1426"/>
      <c r="D1426"/>
      <c r="E1426"/>
      <c r="F1426"/>
    </row>
    <row r="1427" spans="2:6" x14ac:dyDescent="0.3">
      <c r="B1427"/>
      <c r="C1427"/>
      <c r="D1427"/>
      <c r="E1427"/>
      <c r="F1427"/>
    </row>
    <row r="1428" spans="2:6" x14ac:dyDescent="0.3">
      <c r="B1428"/>
      <c r="C1428"/>
      <c r="D1428"/>
      <c r="E1428"/>
      <c r="F1428"/>
    </row>
    <row r="1429" spans="2:6" x14ac:dyDescent="0.3">
      <c r="B1429"/>
      <c r="C1429"/>
      <c r="D1429"/>
      <c r="E1429"/>
      <c r="F1429"/>
    </row>
    <row r="1430" spans="2:6" x14ac:dyDescent="0.3">
      <c r="B1430"/>
      <c r="C1430"/>
      <c r="D1430"/>
      <c r="E1430"/>
      <c r="F1430"/>
    </row>
    <row r="1431" spans="2:6" x14ac:dyDescent="0.3">
      <c r="B1431"/>
      <c r="C1431"/>
      <c r="D1431"/>
      <c r="E1431"/>
      <c r="F1431"/>
    </row>
    <row r="1432" spans="2:6" x14ac:dyDescent="0.3">
      <c r="B1432"/>
      <c r="C1432"/>
      <c r="D1432"/>
      <c r="E1432"/>
      <c r="F1432"/>
    </row>
    <row r="1433" spans="2:6" x14ac:dyDescent="0.3">
      <c r="B1433"/>
      <c r="C1433"/>
      <c r="D1433"/>
      <c r="E1433"/>
      <c r="F1433"/>
    </row>
    <row r="1434" spans="2:6" x14ac:dyDescent="0.3">
      <c r="B1434"/>
      <c r="C1434"/>
      <c r="D1434"/>
      <c r="E1434"/>
      <c r="F1434"/>
    </row>
    <row r="1435" spans="2:6" x14ac:dyDescent="0.3">
      <c r="B1435"/>
      <c r="C1435"/>
      <c r="D1435"/>
      <c r="E1435"/>
      <c r="F1435"/>
    </row>
    <row r="1436" spans="2:6" x14ac:dyDescent="0.3">
      <c r="B1436"/>
      <c r="C1436"/>
      <c r="D1436"/>
      <c r="E1436"/>
      <c r="F1436"/>
    </row>
    <row r="1437" spans="2:6" x14ac:dyDescent="0.3">
      <c r="B1437"/>
      <c r="C1437"/>
      <c r="D1437"/>
      <c r="E1437"/>
      <c r="F1437"/>
    </row>
    <row r="1438" spans="2:6" x14ac:dyDescent="0.3">
      <c r="B1438"/>
      <c r="C1438"/>
      <c r="D1438"/>
      <c r="E1438"/>
      <c r="F1438"/>
    </row>
    <row r="1439" spans="2:6" x14ac:dyDescent="0.3">
      <c r="B1439"/>
      <c r="C1439"/>
      <c r="D1439"/>
      <c r="E1439"/>
      <c r="F1439"/>
    </row>
    <row r="1440" spans="2:6" x14ac:dyDescent="0.3">
      <c r="B1440"/>
      <c r="C1440"/>
      <c r="D1440"/>
      <c r="E1440"/>
      <c r="F1440"/>
    </row>
    <row r="1441" spans="2:6" x14ac:dyDescent="0.3">
      <c r="B1441"/>
      <c r="C1441"/>
      <c r="D1441"/>
      <c r="E1441"/>
      <c r="F1441"/>
    </row>
    <row r="1442" spans="2:6" x14ac:dyDescent="0.3">
      <c r="B1442"/>
      <c r="C1442"/>
      <c r="D1442"/>
      <c r="E1442"/>
      <c r="F1442"/>
    </row>
    <row r="1443" spans="2:6" x14ac:dyDescent="0.3">
      <c r="B1443"/>
      <c r="C1443"/>
      <c r="D1443"/>
      <c r="E1443"/>
      <c r="F1443"/>
    </row>
    <row r="1444" spans="2:6" x14ac:dyDescent="0.3">
      <c r="B1444"/>
      <c r="C1444"/>
      <c r="D1444"/>
      <c r="E1444"/>
      <c r="F1444"/>
    </row>
    <row r="1445" spans="2:6" x14ac:dyDescent="0.3">
      <c r="B1445"/>
      <c r="C1445"/>
      <c r="D1445"/>
      <c r="E1445"/>
      <c r="F1445"/>
    </row>
    <row r="1446" spans="2:6" x14ac:dyDescent="0.3">
      <c r="B1446"/>
      <c r="C1446"/>
      <c r="D1446"/>
      <c r="E1446"/>
      <c r="F1446"/>
    </row>
    <row r="1447" spans="2:6" x14ac:dyDescent="0.3">
      <c r="B1447"/>
      <c r="C1447"/>
      <c r="D1447"/>
      <c r="E1447"/>
      <c r="F1447"/>
    </row>
    <row r="1448" spans="2:6" x14ac:dyDescent="0.3">
      <c r="B1448"/>
      <c r="C1448"/>
      <c r="D1448"/>
      <c r="E1448"/>
      <c r="F1448"/>
    </row>
    <row r="1449" spans="2:6" x14ac:dyDescent="0.3">
      <c r="B1449"/>
      <c r="C1449"/>
      <c r="D1449"/>
      <c r="E1449"/>
      <c r="F1449"/>
    </row>
    <row r="1450" spans="2:6" x14ac:dyDescent="0.3">
      <c r="B1450"/>
      <c r="C1450"/>
      <c r="D1450"/>
      <c r="E1450"/>
      <c r="F1450"/>
    </row>
    <row r="1451" spans="2:6" x14ac:dyDescent="0.3">
      <c r="B1451"/>
      <c r="C1451"/>
      <c r="D1451"/>
      <c r="E1451"/>
      <c r="F1451"/>
    </row>
    <row r="1452" spans="2:6" x14ac:dyDescent="0.3">
      <c r="B1452"/>
      <c r="C1452"/>
      <c r="D1452"/>
      <c r="E1452"/>
      <c r="F1452"/>
    </row>
    <row r="1453" spans="2:6" x14ac:dyDescent="0.3">
      <c r="B1453"/>
      <c r="C1453"/>
      <c r="D1453"/>
      <c r="E1453"/>
      <c r="F1453"/>
    </row>
    <row r="1454" spans="2:6" x14ac:dyDescent="0.3">
      <c r="B1454"/>
      <c r="C1454"/>
      <c r="D1454"/>
      <c r="E1454"/>
      <c r="F1454"/>
    </row>
    <row r="1455" spans="2:6" x14ac:dyDescent="0.3">
      <c r="B1455"/>
      <c r="C1455"/>
      <c r="D1455"/>
      <c r="E1455"/>
      <c r="F1455"/>
    </row>
    <row r="1456" spans="2:6" x14ac:dyDescent="0.3">
      <c r="B1456"/>
      <c r="C1456"/>
      <c r="D1456"/>
      <c r="E1456"/>
      <c r="F1456"/>
    </row>
    <row r="1457" spans="2:6" x14ac:dyDescent="0.3">
      <c r="B1457"/>
      <c r="C1457"/>
      <c r="D1457"/>
      <c r="E1457"/>
      <c r="F1457"/>
    </row>
    <row r="1458" spans="2:6" x14ac:dyDescent="0.3">
      <c r="B1458"/>
      <c r="C1458"/>
      <c r="D1458"/>
      <c r="E1458"/>
      <c r="F1458"/>
    </row>
    <row r="1459" spans="2:6" x14ac:dyDescent="0.3">
      <c r="B1459"/>
      <c r="C1459"/>
      <c r="D1459"/>
      <c r="E1459"/>
      <c r="F1459"/>
    </row>
    <row r="1460" spans="2:6" x14ac:dyDescent="0.3">
      <c r="B1460"/>
      <c r="C1460"/>
      <c r="D1460"/>
      <c r="E1460"/>
      <c r="F1460"/>
    </row>
    <row r="1461" spans="2:6" x14ac:dyDescent="0.3">
      <c r="B1461"/>
      <c r="C1461"/>
      <c r="D1461"/>
      <c r="E1461"/>
      <c r="F1461"/>
    </row>
    <row r="1462" spans="2:6" x14ac:dyDescent="0.3">
      <c r="B1462"/>
      <c r="C1462"/>
      <c r="D1462"/>
      <c r="E1462"/>
      <c r="F1462"/>
    </row>
    <row r="1463" spans="2:6" x14ac:dyDescent="0.3">
      <c r="B1463"/>
      <c r="C1463"/>
      <c r="D1463"/>
      <c r="E1463"/>
      <c r="F1463"/>
    </row>
    <row r="1464" spans="2:6" x14ac:dyDescent="0.3">
      <c r="B1464"/>
      <c r="C1464"/>
      <c r="D1464"/>
      <c r="E1464"/>
      <c r="F1464"/>
    </row>
    <row r="1465" spans="2:6" x14ac:dyDescent="0.3">
      <c r="B1465"/>
      <c r="C1465"/>
      <c r="D1465"/>
      <c r="E1465"/>
      <c r="F1465"/>
    </row>
    <row r="1466" spans="2:6" x14ac:dyDescent="0.3">
      <c r="B1466"/>
      <c r="C1466"/>
      <c r="D1466"/>
      <c r="E1466"/>
      <c r="F1466"/>
    </row>
    <row r="1467" spans="2:6" x14ac:dyDescent="0.3">
      <c r="B1467"/>
      <c r="C1467"/>
      <c r="D1467"/>
      <c r="E1467"/>
      <c r="F1467"/>
    </row>
    <row r="1468" spans="2:6" x14ac:dyDescent="0.3">
      <c r="B1468"/>
      <c r="C1468"/>
      <c r="D1468"/>
      <c r="E1468"/>
      <c r="F1468"/>
    </row>
    <row r="1469" spans="2:6" x14ac:dyDescent="0.3">
      <c r="B1469"/>
      <c r="C1469"/>
      <c r="D1469"/>
      <c r="E1469"/>
      <c r="F1469"/>
    </row>
    <row r="1470" spans="2:6" x14ac:dyDescent="0.3">
      <c r="B1470"/>
      <c r="C1470"/>
      <c r="D1470"/>
      <c r="E1470"/>
      <c r="F1470"/>
    </row>
    <row r="1471" spans="2:6" x14ac:dyDescent="0.3">
      <c r="B1471"/>
      <c r="C1471"/>
      <c r="D1471"/>
      <c r="E1471"/>
      <c r="F1471"/>
    </row>
    <row r="1472" spans="2:6" x14ac:dyDescent="0.3">
      <c r="B1472"/>
      <c r="C1472"/>
      <c r="D1472"/>
      <c r="E1472"/>
      <c r="F1472"/>
    </row>
    <row r="1473" spans="2:6" x14ac:dyDescent="0.3">
      <c r="B1473"/>
      <c r="C1473"/>
      <c r="D1473"/>
      <c r="E1473"/>
      <c r="F1473"/>
    </row>
    <row r="1474" spans="2:6" x14ac:dyDescent="0.3">
      <c r="B1474"/>
      <c r="C1474"/>
      <c r="D1474"/>
      <c r="E1474"/>
      <c r="F1474"/>
    </row>
    <row r="1475" spans="2:6" x14ac:dyDescent="0.3">
      <c r="B1475"/>
      <c r="C1475"/>
      <c r="D1475"/>
      <c r="E1475"/>
      <c r="F1475"/>
    </row>
    <row r="1476" spans="2:6" x14ac:dyDescent="0.3">
      <c r="B1476"/>
      <c r="C1476"/>
      <c r="D1476"/>
      <c r="E1476"/>
      <c r="F1476"/>
    </row>
    <row r="1477" spans="2:6" x14ac:dyDescent="0.3">
      <c r="B1477"/>
      <c r="C1477"/>
      <c r="D1477"/>
      <c r="E1477"/>
      <c r="F1477"/>
    </row>
    <row r="1478" spans="2:6" x14ac:dyDescent="0.3">
      <c r="B1478"/>
      <c r="C1478"/>
      <c r="D1478"/>
      <c r="E1478"/>
      <c r="F1478"/>
    </row>
    <row r="1479" spans="2:6" x14ac:dyDescent="0.3">
      <c r="B1479"/>
      <c r="C1479"/>
      <c r="D1479"/>
      <c r="E1479"/>
      <c r="F1479"/>
    </row>
    <row r="1480" spans="2:6" x14ac:dyDescent="0.3">
      <c r="B1480"/>
      <c r="C1480"/>
      <c r="D1480"/>
      <c r="E1480"/>
      <c r="F1480"/>
    </row>
    <row r="1481" spans="2:6" x14ac:dyDescent="0.3">
      <c r="B1481"/>
      <c r="C1481"/>
      <c r="D1481"/>
      <c r="E1481"/>
      <c r="F1481"/>
    </row>
    <row r="1482" spans="2:6" x14ac:dyDescent="0.3">
      <c r="B1482"/>
      <c r="C1482"/>
      <c r="D1482"/>
      <c r="E1482"/>
      <c r="F1482"/>
    </row>
    <row r="1483" spans="2:6" x14ac:dyDescent="0.3">
      <c r="B1483"/>
      <c r="C1483"/>
      <c r="D1483"/>
      <c r="E1483"/>
      <c r="F1483"/>
    </row>
    <row r="1484" spans="2:6" x14ac:dyDescent="0.3">
      <c r="B1484"/>
      <c r="C1484"/>
      <c r="D1484"/>
      <c r="E1484"/>
      <c r="F1484"/>
    </row>
    <row r="1485" spans="2:6" x14ac:dyDescent="0.3">
      <c r="B1485"/>
      <c r="C1485"/>
      <c r="D1485"/>
      <c r="E1485"/>
      <c r="F1485"/>
    </row>
    <row r="1486" spans="2:6" x14ac:dyDescent="0.3">
      <c r="B1486"/>
      <c r="C1486"/>
      <c r="D1486"/>
      <c r="E1486"/>
      <c r="F1486"/>
    </row>
    <row r="1487" spans="2:6" x14ac:dyDescent="0.3">
      <c r="B1487"/>
      <c r="C1487"/>
      <c r="D1487"/>
      <c r="E1487"/>
      <c r="F1487"/>
    </row>
    <row r="1488" spans="2:6" x14ac:dyDescent="0.3">
      <c r="B1488"/>
      <c r="C1488"/>
      <c r="D1488"/>
      <c r="E1488"/>
      <c r="F1488"/>
    </row>
    <row r="1489" spans="2:6" x14ac:dyDescent="0.3">
      <c r="B1489"/>
      <c r="C1489"/>
      <c r="D1489"/>
      <c r="E1489"/>
      <c r="F1489"/>
    </row>
    <row r="1490" spans="2:6" x14ac:dyDescent="0.3">
      <c r="B1490"/>
      <c r="C1490"/>
      <c r="D1490"/>
      <c r="E1490"/>
      <c r="F1490"/>
    </row>
    <row r="1491" spans="2:6" x14ac:dyDescent="0.3">
      <c r="B1491"/>
      <c r="C1491"/>
      <c r="D1491"/>
      <c r="E1491"/>
      <c r="F1491"/>
    </row>
    <row r="1492" spans="2:6" x14ac:dyDescent="0.3">
      <c r="B1492"/>
      <c r="C1492"/>
      <c r="D1492"/>
      <c r="E1492"/>
      <c r="F1492"/>
    </row>
    <row r="1493" spans="2:6" x14ac:dyDescent="0.3">
      <c r="B1493"/>
      <c r="C1493"/>
      <c r="D1493"/>
      <c r="E1493"/>
      <c r="F1493"/>
    </row>
    <row r="1494" spans="2:6" x14ac:dyDescent="0.3">
      <c r="B1494"/>
      <c r="C1494"/>
      <c r="D1494"/>
      <c r="E1494"/>
      <c r="F1494"/>
    </row>
    <row r="1495" spans="2:6" x14ac:dyDescent="0.3">
      <c r="B1495"/>
      <c r="C1495"/>
      <c r="D1495"/>
      <c r="E1495"/>
      <c r="F1495"/>
    </row>
    <row r="1496" spans="2:6" x14ac:dyDescent="0.3">
      <c r="B1496"/>
      <c r="C1496"/>
      <c r="D1496"/>
      <c r="E1496"/>
      <c r="F1496"/>
    </row>
    <row r="1497" spans="2:6" x14ac:dyDescent="0.3">
      <c r="B1497"/>
      <c r="C1497"/>
      <c r="D1497"/>
      <c r="E1497"/>
      <c r="F1497"/>
    </row>
    <row r="1498" spans="2:6" x14ac:dyDescent="0.3">
      <c r="B1498"/>
      <c r="C1498"/>
      <c r="D1498"/>
      <c r="E1498"/>
      <c r="F1498"/>
    </row>
    <row r="1499" spans="2:6" x14ac:dyDescent="0.3">
      <c r="B1499"/>
      <c r="C1499"/>
      <c r="D1499"/>
      <c r="E1499"/>
      <c r="F1499"/>
    </row>
    <row r="1500" spans="2:6" x14ac:dyDescent="0.3">
      <c r="B1500"/>
      <c r="C1500"/>
      <c r="D1500"/>
      <c r="E1500"/>
      <c r="F1500"/>
    </row>
    <row r="1501" spans="2:6" x14ac:dyDescent="0.3">
      <c r="B1501"/>
      <c r="C1501"/>
      <c r="D1501"/>
      <c r="E1501"/>
      <c r="F1501"/>
    </row>
    <row r="1502" spans="2:6" x14ac:dyDescent="0.3">
      <c r="B1502"/>
      <c r="C1502"/>
      <c r="D1502"/>
      <c r="E1502"/>
      <c r="F1502"/>
    </row>
    <row r="1503" spans="2:6" x14ac:dyDescent="0.3">
      <c r="B1503"/>
      <c r="C1503"/>
      <c r="D1503"/>
      <c r="E1503"/>
      <c r="F1503"/>
    </row>
    <row r="1504" spans="2:6" x14ac:dyDescent="0.3">
      <c r="B1504"/>
      <c r="C1504"/>
      <c r="D1504"/>
      <c r="E1504"/>
      <c r="F1504"/>
    </row>
    <row r="1505" spans="2:6" x14ac:dyDescent="0.3">
      <c r="B1505"/>
      <c r="C1505"/>
      <c r="D1505"/>
      <c r="E1505"/>
      <c r="F1505"/>
    </row>
    <row r="1506" spans="2:6" x14ac:dyDescent="0.3">
      <c r="B1506"/>
      <c r="C1506"/>
      <c r="D1506"/>
      <c r="E1506"/>
      <c r="F1506"/>
    </row>
    <row r="1507" spans="2:6" x14ac:dyDescent="0.3">
      <c r="B1507"/>
      <c r="C1507"/>
      <c r="D1507"/>
      <c r="E1507"/>
      <c r="F1507"/>
    </row>
    <row r="1508" spans="2:6" x14ac:dyDescent="0.3">
      <c r="B1508"/>
      <c r="C1508"/>
      <c r="D1508"/>
      <c r="E1508"/>
      <c r="F1508"/>
    </row>
    <row r="1509" spans="2:6" x14ac:dyDescent="0.3">
      <c r="B1509"/>
      <c r="C1509"/>
      <c r="D1509"/>
      <c r="E1509"/>
      <c r="F1509"/>
    </row>
    <row r="1510" spans="2:6" x14ac:dyDescent="0.3">
      <c r="B1510"/>
      <c r="C1510"/>
      <c r="D1510"/>
      <c r="E1510"/>
      <c r="F1510"/>
    </row>
    <row r="1511" spans="2:6" x14ac:dyDescent="0.3">
      <c r="B1511"/>
      <c r="C1511"/>
      <c r="D1511"/>
      <c r="E1511"/>
      <c r="F1511"/>
    </row>
    <row r="1512" spans="2:6" x14ac:dyDescent="0.3">
      <c r="B1512"/>
      <c r="C1512"/>
      <c r="D1512"/>
      <c r="E1512"/>
      <c r="F1512"/>
    </row>
    <row r="1513" spans="2:6" x14ac:dyDescent="0.3">
      <c r="B1513"/>
      <c r="C1513"/>
      <c r="D1513"/>
      <c r="E1513"/>
      <c r="F1513"/>
    </row>
    <row r="1514" spans="2:6" x14ac:dyDescent="0.3">
      <c r="B1514"/>
      <c r="C1514"/>
      <c r="D1514"/>
      <c r="E1514"/>
      <c r="F1514"/>
    </row>
    <row r="1515" spans="2:6" x14ac:dyDescent="0.3">
      <c r="B1515"/>
      <c r="C1515"/>
      <c r="D1515"/>
      <c r="E1515"/>
      <c r="F1515"/>
    </row>
    <row r="1516" spans="2:6" x14ac:dyDescent="0.3">
      <c r="B1516"/>
      <c r="C1516"/>
      <c r="D1516"/>
      <c r="E1516"/>
      <c r="F1516"/>
    </row>
    <row r="1517" spans="2:6" x14ac:dyDescent="0.3">
      <c r="B1517"/>
      <c r="C1517"/>
      <c r="D1517"/>
      <c r="E1517"/>
      <c r="F1517"/>
    </row>
    <row r="1518" spans="2:6" x14ac:dyDescent="0.3">
      <c r="B1518"/>
      <c r="C1518"/>
      <c r="D1518"/>
      <c r="E1518"/>
      <c r="F1518"/>
    </row>
    <row r="1519" spans="2:6" x14ac:dyDescent="0.3">
      <c r="B1519"/>
      <c r="C1519"/>
      <c r="D1519"/>
      <c r="E1519"/>
      <c r="F1519"/>
    </row>
    <row r="1520" spans="2:6" x14ac:dyDescent="0.3">
      <c r="B1520"/>
      <c r="C1520"/>
      <c r="D1520"/>
      <c r="E1520"/>
      <c r="F1520"/>
    </row>
    <row r="1521" spans="2:6" x14ac:dyDescent="0.3">
      <c r="B1521"/>
      <c r="C1521"/>
      <c r="D1521"/>
      <c r="E1521"/>
      <c r="F1521"/>
    </row>
    <row r="1522" spans="2:6" x14ac:dyDescent="0.3">
      <c r="B1522"/>
      <c r="C1522"/>
      <c r="D1522"/>
      <c r="E1522"/>
      <c r="F1522"/>
    </row>
    <row r="1523" spans="2:6" x14ac:dyDescent="0.3">
      <c r="B1523"/>
      <c r="C1523"/>
      <c r="D1523"/>
      <c r="E1523"/>
      <c r="F1523"/>
    </row>
    <row r="1524" spans="2:6" x14ac:dyDescent="0.3">
      <c r="B1524"/>
      <c r="C1524"/>
      <c r="D1524"/>
      <c r="E1524"/>
      <c r="F1524"/>
    </row>
    <row r="1525" spans="2:6" x14ac:dyDescent="0.3">
      <c r="B1525"/>
      <c r="C1525"/>
      <c r="D1525"/>
      <c r="E1525"/>
      <c r="F1525"/>
    </row>
    <row r="1526" spans="2:6" x14ac:dyDescent="0.3">
      <c r="B1526"/>
      <c r="C1526"/>
      <c r="D1526"/>
      <c r="E1526"/>
      <c r="F1526"/>
    </row>
    <row r="1527" spans="2:6" x14ac:dyDescent="0.3">
      <c r="B1527"/>
      <c r="C1527"/>
      <c r="D1527"/>
      <c r="E1527"/>
      <c r="F1527"/>
    </row>
    <row r="1528" spans="2:6" x14ac:dyDescent="0.3">
      <c r="B1528"/>
      <c r="C1528"/>
      <c r="D1528"/>
      <c r="E1528"/>
      <c r="F1528"/>
    </row>
    <row r="1529" spans="2:6" x14ac:dyDescent="0.3">
      <c r="B1529"/>
      <c r="C1529"/>
      <c r="D1529"/>
      <c r="E1529"/>
      <c r="F1529"/>
    </row>
    <row r="1530" spans="2:6" x14ac:dyDescent="0.3">
      <c r="B1530"/>
      <c r="C1530"/>
      <c r="D1530"/>
      <c r="E1530"/>
      <c r="F1530"/>
    </row>
    <row r="1531" spans="2:6" x14ac:dyDescent="0.3">
      <c r="B1531"/>
      <c r="C1531"/>
      <c r="D1531"/>
      <c r="E1531"/>
      <c r="F1531"/>
    </row>
    <row r="1532" spans="2:6" x14ac:dyDescent="0.3">
      <c r="B1532"/>
      <c r="C1532"/>
      <c r="D1532"/>
      <c r="E1532"/>
      <c r="F1532"/>
    </row>
    <row r="1533" spans="2:6" x14ac:dyDescent="0.3">
      <c r="B1533"/>
      <c r="C1533"/>
      <c r="D1533"/>
      <c r="E1533"/>
      <c r="F1533"/>
    </row>
    <row r="1534" spans="2:6" x14ac:dyDescent="0.3">
      <c r="B1534"/>
      <c r="C1534"/>
      <c r="D1534"/>
      <c r="E1534"/>
      <c r="F1534"/>
    </row>
    <row r="1535" spans="2:6" x14ac:dyDescent="0.3">
      <c r="B1535"/>
      <c r="C1535"/>
      <c r="D1535"/>
      <c r="E1535"/>
      <c r="F1535"/>
    </row>
    <row r="1536" spans="2:6" x14ac:dyDescent="0.3">
      <c r="B1536"/>
      <c r="C1536"/>
      <c r="D1536"/>
      <c r="E1536"/>
      <c r="F1536"/>
    </row>
    <row r="1537" spans="2:6" x14ac:dyDescent="0.3">
      <c r="B1537"/>
      <c r="C1537"/>
      <c r="D1537"/>
      <c r="E1537"/>
      <c r="F1537"/>
    </row>
    <row r="1538" spans="2:6" x14ac:dyDescent="0.3">
      <c r="B1538"/>
      <c r="C1538"/>
      <c r="D1538"/>
      <c r="E1538"/>
      <c r="F1538"/>
    </row>
    <row r="1539" spans="2:6" x14ac:dyDescent="0.3">
      <c r="B1539"/>
      <c r="C1539"/>
      <c r="D1539"/>
      <c r="E1539"/>
      <c r="F1539"/>
    </row>
    <row r="1540" spans="2:6" x14ac:dyDescent="0.3">
      <c r="B1540"/>
      <c r="C1540"/>
      <c r="D1540"/>
      <c r="E1540"/>
      <c r="F1540"/>
    </row>
    <row r="1541" spans="2:6" x14ac:dyDescent="0.3">
      <c r="B1541"/>
      <c r="C1541"/>
      <c r="D1541"/>
      <c r="E1541"/>
      <c r="F1541"/>
    </row>
    <row r="1542" spans="2:6" x14ac:dyDescent="0.3">
      <c r="B1542"/>
      <c r="C1542"/>
      <c r="D1542"/>
      <c r="E1542"/>
      <c r="F1542"/>
    </row>
    <row r="1543" spans="2:6" x14ac:dyDescent="0.3">
      <c r="B1543"/>
      <c r="C1543"/>
      <c r="D1543"/>
      <c r="E1543"/>
      <c r="F1543"/>
    </row>
    <row r="1544" spans="2:6" x14ac:dyDescent="0.3">
      <c r="B1544"/>
      <c r="C1544"/>
      <c r="D1544"/>
      <c r="E1544"/>
      <c r="F1544"/>
    </row>
    <row r="1545" spans="2:6" x14ac:dyDescent="0.3">
      <c r="B1545"/>
      <c r="C1545"/>
      <c r="D1545"/>
      <c r="E1545"/>
      <c r="F1545"/>
    </row>
    <row r="1546" spans="2:6" x14ac:dyDescent="0.3">
      <c r="B1546"/>
      <c r="C1546"/>
      <c r="D1546"/>
      <c r="E1546"/>
      <c r="F1546"/>
    </row>
    <row r="1547" spans="2:6" x14ac:dyDescent="0.3">
      <c r="B1547"/>
      <c r="C1547"/>
      <c r="D1547"/>
      <c r="E1547"/>
      <c r="F1547"/>
    </row>
    <row r="1548" spans="2:6" x14ac:dyDescent="0.3">
      <c r="B1548"/>
      <c r="C1548"/>
      <c r="D1548"/>
      <c r="E1548"/>
      <c r="F1548"/>
    </row>
    <row r="1549" spans="2:6" x14ac:dyDescent="0.3">
      <c r="B1549"/>
      <c r="C1549"/>
      <c r="D1549"/>
      <c r="E1549"/>
      <c r="F1549"/>
    </row>
    <row r="1550" spans="2:6" x14ac:dyDescent="0.3">
      <c r="B1550"/>
      <c r="C1550"/>
      <c r="D1550"/>
      <c r="E1550"/>
      <c r="F1550"/>
    </row>
    <row r="1551" spans="2:6" x14ac:dyDescent="0.3">
      <c r="B1551"/>
      <c r="C1551"/>
      <c r="D1551"/>
      <c r="E1551"/>
      <c r="F1551"/>
    </row>
    <row r="1552" spans="2:6" x14ac:dyDescent="0.3">
      <c r="B1552"/>
      <c r="C1552"/>
      <c r="D1552"/>
      <c r="E1552"/>
      <c r="F1552"/>
    </row>
    <row r="1553" spans="2:6" x14ac:dyDescent="0.3">
      <c r="B1553"/>
      <c r="C1553"/>
      <c r="D1553"/>
      <c r="E1553"/>
      <c r="F1553"/>
    </row>
    <row r="1554" spans="2:6" x14ac:dyDescent="0.3">
      <c r="B1554"/>
      <c r="C1554"/>
      <c r="D1554"/>
      <c r="E1554"/>
      <c r="F1554"/>
    </row>
    <row r="1555" spans="2:6" x14ac:dyDescent="0.3">
      <c r="B1555"/>
      <c r="C1555"/>
      <c r="D1555"/>
      <c r="E1555"/>
      <c r="F1555"/>
    </row>
    <row r="1556" spans="2:6" x14ac:dyDescent="0.3">
      <c r="B1556"/>
      <c r="C1556"/>
      <c r="D1556"/>
      <c r="E1556"/>
      <c r="F1556"/>
    </row>
    <row r="1557" spans="2:6" x14ac:dyDescent="0.3">
      <c r="B1557"/>
      <c r="C1557"/>
      <c r="D1557"/>
      <c r="E1557"/>
      <c r="F1557"/>
    </row>
    <row r="1558" spans="2:6" x14ac:dyDescent="0.3">
      <c r="B1558"/>
      <c r="C1558"/>
      <c r="D1558"/>
      <c r="E1558"/>
      <c r="F1558"/>
    </row>
    <row r="1559" spans="2:6" x14ac:dyDescent="0.3">
      <c r="B1559"/>
      <c r="C1559"/>
      <c r="D1559"/>
      <c r="E1559"/>
      <c r="F1559"/>
    </row>
    <row r="1560" spans="2:6" x14ac:dyDescent="0.3">
      <c r="B1560"/>
      <c r="C1560"/>
      <c r="D1560"/>
      <c r="E1560"/>
      <c r="F1560"/>
    </row>
    <row r="1561" spans="2:6" x14ac:dyDescent="0.3">
      <c r="B1561"/>
      <c r="C1561"/>
      <c r="D1561"/>
      <c r="E1561"/>
      <c r="F1561"/>
    </row>
    <row r="1562" spans="2:6" x14ac:dyDescent="0.3">
      <c r="B1562"/>
      <c r="C1562"/>
      <c r="D1562"/>
      <c r="E1562"/>
      <c r="F1562"/>
    </row>
    <row r="1563" spans="2:6" x14ac:dyDescent="0.3">
      <c r="B1563"/>
      <c r="C1563"/>
      <c r="D1563"/>
      <c r="E1563"/>
      <c r="F1563"/>
    </row>
    <row r="1564" spans="2:6" x14ac:dyDescent="0.3">
      <c r="B1564"/>
      <c r="C1564"/>
      <c r="D1564"/>
      <c r="E1564"/>
      <c r="F1564"/>
    </row>
    <row r="1565" spans="2:6" x14ac:dyDescent="0.3">
      <c r="B1565"/>
      <c r="C1565"/>
      <c r="D1565"/>
      <c r="E1565"/>
      <c r="F1565"/>
    </row>
    <row r="1566" spans="2:6" x14ac:dyDescent="0.3">
      <c r="B1566"/>
      <c r="C1566"/>
      <c r="D1566"/>
      <c r="E1566"/>
      <c r="F1566"/>
    </row>
    <row r="1567" spans="2:6" x14ac:dyDescent="0.3">
      <c r="B1567"/>
      <c r="C1567"/>
      <c r="D1567"/>
      <c r="E1567"/>
      <c r="F1567"/>
    </row>
    <row r="1568" spans="2:6" x14ac:dyDescent="0.3">
      <c r="B1568"/>
      <c r="C1568"/>
      <c r="D1568"/>
      <c r="E1568"/>
      <c r="F1568"/>
    </row>
    <row r="1569" spans="2:6" x14ac:dyDescent="0.3">
      <c r="B1569"/>
      <c r="C1569"/>
      <c r="D1569"/>
      <c r="E1569"/>
      <c r="F1569"/>
    </row>
    <row r="1570" spans="2:6" x14ac:dyDescent="0.3">
      <c r="B1570"/>
      <c r="C1570"/>
      <c r="D1570"/>
      <c r="E1570"/>
      <c r="F1570"/>
    </row>
    <row r="1571" spans="2:6" x14ac:dyDescent="0.3">
      <c r="B1571"/>
      <c r="C1571"/>
      <c r="D1571"/>
      <c r="E1571"/>
      <c r="F1571"/>
    </row>
    <row r="1572" spans="2:6" x14ac:dyDescent="0.3">
      <c r="B1572"/>
      <c r="C1572"/>
      <c r="D1572"/>
      <c r="E1572"/>
      <c r="F1572"/>
    </row>
    <row r="1573" spans="2:6" x14ac:dyDescent="0.3">
      <c r="B1573"/>
      <c r="C1573"/>
      <c r="D1573"/>
      <c r="E1573"/>
      <c r="F1573"/>
    </row>
    <row r="1574" spans="2:6" x14ac:dyDescent="0.3">
      <c r="B1574"/>
      <c r="C1574"/>
      <c r="D1574"/>
      <c r="E1574"/>
      <c r="F1574"/>
    </row>
    <row r="1575" spans="2:6" x14ac:dyDescent="0.3">
      <c r="B1575"/>
      <c r="C1575"/>
      <c r="D1575"/>
      <c r="E1575"/>
      <c r="F1575"/>
    </row>
    <row r="1576" spans="2:6" x14ac:dyDescent="0.3">
      <c r="B1576"/>
      <c r="C1576"/>
      <c r="D1576"/>
      <c r="E1576"/>
      <c r="F1576"/>
    </row>
    <row r="1577" spans="2:6" x14ac:dyDescent="0.3">
      <c r="B1577"/>
      <c r="C1577"/>
      <c r="D1577"/>
      <c r="E1577"/>
      <c r="F1577"/>
    </row>
    <row r="1578" spans="2:6" x14ac:dyDescent="0.3">
      <c r="B1578"/>
      <c r="C1578"/>
      <c r="D1578"/>
      <c r="E1578"/>
      <c r="F1578"/>
    </row>
    <row r="1579" spans="2:6" x14ac:dyDescent="0.3">
      <c r="B1579"/>
      <c r="C1579"/>
      <c r="D1579"/>
      <c r="E1579"/>
      <c r="F1579"/>
    </row>
    <row r="1580" spans="2:6" x14ac:dyDescent="0.3">
      <c r="B1580"/>
      <c r="C1580"/>
      <c r="D1580"/>
      <c r="E1580"/>
      <c r="F1580"/>
    </row>
    <row r="1581" spans="2:6" x14ac:dyDescent="0.3">
      <c r="B1581"/>
      <c r="C1581"/>
      <c r="D1581"/>
      <c r="E1581"/>
      <c r="F1581"/>
    </row>
    <row r="1582" spans="2:6" x14ac:dyDescent="0.3">
      <c r="B1582"/>
      <c r="C1582"/>
      <c r="D1582"/>
      <c r="E1582"/>
      <c r="F1582"/>
    </row>
    <row r="1583" spans="2:6" x14ac:dyDescent="0.3">
      <c r="B1583"/>
      <c r="C1583"/>
      <c r="D1583"/>
      <c r="E1583"/>
      <c r="F1583"/>
    </row>
    <row r="1584" spans="2:6" x14ac:dyDescent="0.3">
      <c r="B1584"/>
      <c r="C1584"/>
      <c r="D1584"/>
      <c r="E1584"/>
      <c r="F1584"/>
    </row>
    <row r="1585" spans="2:6" x14ac:dyDescent="0.3">
      <c r="B1585"/>
      <c r="C1585"/>
      <c r="D1585"/>
      <c r="E1585"/>
      <c r="F1585"/>
    </row>
    <row r="1586" spans="2:6" x14ac:dyDescent="0.3">
      <c r="B1586"/>
      <c r="C1586"/>
      <c r="D1586"/>
      <c r="E1586"/>
      <c r="F1586"/>
    </row>
    <row r="1587" spans="2:6" x14ac:dyDescent="0.3">
      <c r="B1587"/>
      <c r="C1587"/>
      <c r="D1587"/>
      <c r="E1587"/>
      <c r="F1587"/>
    </row>
    <row r="1588" spans="2:6" x14ac:dyDescent="0.3">
      <c r="B1588"/>
      <c r="C1588"/>
      <c r="D1588"/>
      <c r="E1588"/>
      <c r="F1588"/>
    </row>
    <row r="1589" spans="2:6" x14ac:dyDescent="0.3">
      <c r="B1589"/>
      <c r="C1589"/>
      <c r="D1589"/>
      <c r="E1589"/>
      <c r="F1589"/>
    </row>
    <row r="1590" spans="2:6" x14ac:dyDescent="0.3">
      <c r="B1590"/>
      <c r="C1590"/>
      <c r="D1590"/>
      <c r="E1590"/>
      <c r="F1590"/>
    </row>
    <row r="1591" spans="2:6" x14ac:dyDescent="0.3">
      <c r="B1591"/>
      <c r="C1591"/>
      <c r="D1591"/>
      <c r="E1591"/>
      <c r="F1591"/>
    </row>
    <row r="1592" spans="2:6" x14ac:dyDescent="0.3">
      <c r="B1592"/>
      <c r="C1592"/>
      <c r="D1592"/>
      <c r="E1592"/>
      <c r="F1592"/>
    </row>
    <row r="1593" spans="2:6" x14ac:dyDescent="0.3">
      <c r="B1593"/>
      <c r="C1593"/>
      <c r="D1593"/>
      <c r="E1593"/>
      <c r="F1593"/>
    </row>
    <row r="1594" spans="2:6" x14ac:dyDescent="0.3">
      <c r="B1594"/>
      <c r="C1594"/>
      <c r="D1594"/>
      <c r="E1594"/>
      <c r="F1594"/>
    </row>
    <row r="1595" spans="2:6" x14ac:dyDescent="0.3">
      <c r="B1595"/>
      <c r="C1595"/>
      <c r="D1595"/>
      <c r="E1595"/>
      <c r="F1595"/>
    </row>
    <row r="1596" spans="2:6" x14ac:dyDescent="0.3">
      <c r="B1596"/>
      <c r="C1596"/>
      <c r="D1596"/>
      <c r="E1596"/>
      <c r="F1596"/>
    </row>
    <row r="1597" spans="2:6" x14ac:dyDescent="0.3">
      <c r="B1597"/>
      <c r="C1597"/>
      <c r="D1597"/>
      <c r="E1597"/>
      <c r="F1597"/>
    </row>
    <row r="1598" spans="2:6" x14ac:dyDescent="0.3">
      <c r="B1598"/>
      <c r="C1598"/>
      <c r="D1598"/>
      <c r="E1598"/>
      <c r="F1598"/>
    </row>
    <row r="1599" spans="2:6" x14ac:dyDescent="0.3">
      <c r="B1599"/>
      <c r="C1599"/>
      <c r="D1599"/>
      <c r="E1599"/>
      <c r="F1599"/>
    </row>
    <row r="1600" spans="2:6" x14ac:dyDescent="0.3">
      <c r="B1600"/>
      <c r="C1600"/>
      <c r="D1600"/>
      <c r="E1600"/>
      <c r="F1600"/>
    </row>
    <row r="1601" spans="2:6" x14ac:dyDescent="0.3">
      <c r="B1601"/>
      <c r="C1601"/>
      <c r="D1601"/>
      <c r="E1601"/>
      <c r="F1601"/>
    </row>
    <row r="1602" spans="2:6" x14ac:dyDescent="0.3">
      <c r="B1602"/>
      <c r="C1602"/>
      <c r="D1602"/>
      <c r="E1602"/>
      <c r="F1602"/>
    </row>
    <row r="1603" spans="2:6" x14ac:dyDescent="0.3">
      <c r="B1603"/>
      <c r="C1603"/>
      <c r="D1603"/>
      <c r="E1603"/>
      <c r="F1603"/>
    </row>
    <row r="1604" spans="2:6" x14ac:dyDescent="0.3">
      <c r="B1604"/>
      <c r="C1604"/>
      <c r="D1604"/>
      <c r="E1604"/>
      <c r="F1604"/>
    </row>
    <row r="1605" spans="2:6" x14ac:dyDescent="0.3">
      <c r="B1605"/>
      <c r="C1605"/>
      <c r="D1605"/>
      <c r="E1605"/>
      <c r="F1605"/>
    </row>
    <row r="1606" spans="2:6" x14ac:dyDescent="0.3">
      <c r="B1606"/>
      <c r="C1606"/>
      <c r="D1606"/>
      <c r="E1606"/>
      <c r="F1606"/>
    </row>
    <row r="1607" spans="2:6" x14ac:dyDescent="0.3">
      <c r="B1607"/>
      <c r="C1607"/>
      <c r="D1607"/>
      <c r="E1607"/>
      <c r="F1607"/>
    </row>
    <row r="1608" spans="2:6" x14ac:dyDescent="0.3">
      <c r="B1608"/>
      <c r="C1608"/>
      <c r="D1608"/>
      <c r="E1608"/>
      <c r="F1608"/>
    </row>
    <row r="1609" spans="2:6" x14ac:dyDescent="0.3">
      <c r="B1609"/>
      <c r="C1609"/>
      <c r="D1609"/>
      <c r="E1609"/>
      <c r="F1609"/>
    </row>
    <row r="1610" spans="2:6" x14ac:dyDescent="0.3">
      <c r="B1610"/>
      <c r="C1610"/>
      <c r="D1610"/>
      <c r="E1610"/>
      <c r="F1610"/>
    </row>
    <row r="1611" spans="2:6" x14ac:dyDescent="0.3">
      <c r="B1611"/>
      <c r="C1611"/>
      <c r="D1611"/>
      <c r="E1611"/>
      <c r="F1611"/>
    </row>
    <row r="1612" spans="2:6" x14ac:dyDescent="0.3">
      <c r="B1612"/>
      <c r="C1612"/>
      <c r="D1612"/>
      <c r="E1612"/>
      <c r="F1612"/>
    </row>
    <row r="1613" spans="2:6" x14ac:dyDescent="0.3">
      <c r="B1613"/>
      <c r="C1613"/>
      <c r="D1613"/>
      <c r="E1613"/>
      <c r="F1613"/>
    </row>
    <row r="1614" spans="2:6" x14ac:dyDescent="0.3">
      <c r="B1614"/>
      <c r="C1614"/>
      <c r="D1614"/>
      <c r="E1614"/>
      <c r="F1614"/>
    </row>
    <row r="1615" spans="2:6" x14ac:dyDescent="0.3">
      <c r="B1615"/>
      <c r="C1615"/>
      <c r="D1615"/>
      <c r="E1615"/>
      <c r="F1615"/>
    </row>
    <row r="1616" spans="2:6" x14ac:dyDescent="0.3">
      <c r="B1616"/>
      <c r="C1616"/>
      <c r="D1616"/>
      <c r="E1616"/>
      <c r="F1616"/>
    </row>
    <row r="1617" spans="2:6" x14ac:dyDescent="0.3">
      <c r="B1617"/>
      <c r="C1617"/>
      <c r="D1617"/>
      <c r="E1617"/>
      <c r="F1617"/>
    </row>
    <row r="1618" spans="2:6" x14ac:dyDescent="0.3">
      <c r="B1618"/>
      <c r="C1618"/>
      <c r="D1618"/>
      <c r="E1618"/>
      <c r="F1618"/>
    </row>
    <row r="1619" spans="2:6" x14ac:dyDescent="0.3">
      <c r="B1619"/>
      <c r="C1619"/>
      <c r="D1619"/>
      <c r="E1619"/>
      <c r="F1619"/>
    </row>
    <row r="1620" spans="2:6" x14ac:dyDescent="0.3">
      <c r="B1620"/>
      <c r="C1620"/>
      <c r="D1620"/>
      <c r="E1620"/>
      <c r="F1620"/>
    </row>
    <row r="1621" spans="2:6" x14ac:dyDescent="0.3">
      <c r="B1621"/>
      <c r="C1621"/>
      <c r="D1621"/>
      <c r="E1621"/>
      <c r="F1621"/>
    </row>
    <row r="1622" spans="2:6" x14ac:dyDescent="0.3">
      <c r="B1622"/>
      <c r="C1622"/>
      <c r="D1622"/>
      <c r="E1622"/>
      <c r="F1622"/>
    </row>
    <row r="1623" spans="2:6" x14ac:dyDescent="0.3">
      <c r="B1623"/>
      <c r="C1623"/>
      <c r="D1623"/>
      <c r="E1623"/>
      <c r="F1623"/>
    </row>
    <row r="1624" spans="2:6" x14ac:dyDescent="0.3">
      <c r="B1624"/>
      <c r="C1624"/>
      <c r="D1624"/>
      <c r="E1624"/>
      <c r="F1624"/>
    </row>
    <row r="1625" spans="2:6" x14ac:dyDescent="0.3">
      <c r="B1625"/>
      <c r="C1625"/>
      <c r="D1625"/>
      <c r="E1625"/>
      <c r="F1625"/>
    </row>
    <row r="1626" spans="2:6" x14ac:dyDescent="0.3">
      <c r="B1626"/>
      <c r="C1626"/>
      <c r="D1626"/>
      <c r="E1626"/>
      <c r="F1626"/>
    </row>
    <row r="1627" spans="2:6" x14ac:dyDescent="0.3">
      <c r="B1627"/>
      <c r="C1627"/>
      <c r="D1627"/>
      <c r="E1627"/>
      <c r="F1627"/>
    </row>
    <row r="1628" spans="2:6" x14ac:dyDescent="0.3">
      <c r="B1628"/>
      <c r="C1628"/>
      <c r="D1628"/>
      <c r="E1628"/>
      <c r="F1628"/>
    </row>
    <row r="1629" spans="2:6" x14ac:dyDescent="0.3">
      <c r="B1629"/>
      <c r="C1629"/>
      <c r="D1629"/>
      <c r="E1629"/>
      <c r="F1629"/>
    </row>
    <row r="1630" spans="2:6" x14ac:dyDescent="0.3">
      <c r="B1630"/>
      <c r="C1630"/>
      <c r="D1630"/>
      <c r="E1630"/>
      <c r="F1630"/>
    </row>
    <row r="1631" spans="2:6" x14ac:dyDescent="0.3">
      <c r="B1631"/>
      <c r="C1631"/>
      <c r="D1631"/>
      <c r="E1631"/>
      <c r="F1631"/>
    </row>
    <row r="1632" spans="2:6" x14ac:dyDescent="0.3">
      <c r="B1632"/>
      <c r="C1632"/>
      <c r="D1632"/>
      <c r="E1632"/>
      <c r="F1632"/>
    </row>
    <row r="1633" spans="2:6" x14ac:dyDescent="0.3">
      <c r="B1633"/>
      <c r="C1633"/>
      <c r="D1633"/>
      <c r="E1633"/>
      <c r="F1633"/>
    </row>
    <row r="1634" spans="2:6" x14ac:dyDescent="0.3">
      <c r="B1634"/>
      <c r="C1634"/>
      <c r="D1634"/>
      <c r="E1634"/>
      <c r="F1634"/>
    </row>
    <row r="1635" spans="2:6" x14ac:dyDescent="0.3">
      <c r="B1635"/>
      <c r="C1635"/>
      <c r="D1635"/>
      <c r="E1635"/>
      <c r="F1635"/>
    </row>
    <row r="1636" spans="2:6" x14ac:dyDescent="0.3">
      <c r="B1636"/>
      <c r="C1636"/>
      <c r="D1636"/>
      <c r="E1636"/>
      <c r="F1636"/>
    </row>
    <row r="1637" spans="2:6" x14ac:dyDescent="0.3">
      <c r="B1637"/>
      <c r="C1637"/>
      <c r="D1637"/>
      <c r="E1637"/>
      <c r="F1637"/>
    </row>
    <row r="1638" spans="2:6" x14ac:dyDescent="0.3">
      <c r="B1638"/>
      <c r="C1638"/>
      <c r="D1638"/>
      <c r="E1638"/>
      <c r="F1638"/>
    </row>
    <row r="1639" spans="2:6" x14ac:dyDescent="0.3">
      <c r="B1639"/>
      <c r="C1639"/>
      <c r="D1639"/>
      <c r="E1639"/>
      <c r="F1639"/>
    </row>
    <row r="1640" spans="2:6" x14ac:dyDescent="0.3">
      <c r="B1640"/>
      <c r="C1640"/>
      <c r="D1640"/>
      <c r="E1640"/>
      <c r="F1640"/>
    </row>
    <row r="1641" spans="2:6" x14ac:dyDescent="0.3">
      <c r="B1641"/>
      <c r="C1641"/>
      <c r="D1641"/>
      <c r="E1641"/>
      <c r="F1641"/>
    </row>
    <row r="1642" spans="2:6" x14ac:dyDescent="0.3">
      <c r="B1642"/>
      <c r="C1642"/>
      <c r="D1642"/>
      <c r="E1642"/>
      <c r="F1642"/>
    </row>
    <row r="1643" spans="2:6" x14ac:dyDescent="0.3">
      <c r="B1643"/>
      <c r="C1643"/>
      <c r="D1643"/>
      <c r="E1643"/>
      <c r="F1643"/>
    </row>
    <row r="1644" spans="2:6" x14ac:dyDescent="0.3">
      <c r="B1644"/>
      <c r="C1644"/>
      <c r="D1644"/>
      <c r="E1644"/>
      <c r="F1644"/>
    </row>
    <row r="1645" spans="2:6" x14ac:dyDescent="0.3">
      <c r="B1645"/>
      <c r="C1645"/>
      <c r="D1645"/>
      <c r="E1645"/>
      <c r="F1645"/>
    </row>
    <row r="1646" spans="2:6" x14ac:dyDescent="0.3">
      <c r="B1646"/>
      <c r="C1646"/>
      <c r="D1646"/>
      <c r="E1646"/>
      <c r="F1646"/>
    </row>
    <row r="1647" spans="2:6" x14ac:dyDescent="0.3">
      <c r="B1647"/>
      <c r="C1647"/>
      <c r="D1647"/>
      <c r="E1647"/>
      <c r="F1647"/>
    </row>
    <row r="1648" spans="2:6" x14ac:dyDescent="0.3">
      <c r="B1648"/>
      <c r="C1648"/>
      <c r="D1648"/>
      <c r="E1648"/>
      <c r="F1648"/>
    </row>
    <row r="1649" spans="2:6" x14ac:dyDescent="0.3">
      <c r="B1649"/>
      <c r="C1649"/>
      <c r="D1649"/>
      <c r="E1649"/>
      <c r="F1649"/>
    </row>
    <row r="1650" spans="2:6" x14ac:dyDescent="0.3">
      <c r="B1650"/>
      <c r="C1650"/>
      <c r="D1650"/>
      <c r="E1650"/>
      <c r="F1650"/>
    </row>
    <row r="1651" spans="2:6" x14ac:dyDescent="0.3">
      <c r="B1651"/>
      <c r="C1651"/>
      <c r="D1651"/>
      <c r="E1651"/>
      <c r="F1651"/>
    </row>
    <row r="1652" spans="2:6" x14ac:dyDescent="0.3">
      <c r="B1652"/>
      <c r="C1652"/>
      <c r="D1652"/>
      <c r="E1652"/>
      <c r="F1652"/>
    </row>
    <row r="1653" spans="2:6" x14ac:dyDescent="0.3">
      <c r="B1653"/>
      <c r="C1653"/>
      <c r="D1653"/>
      <c r="E1653"/>
      <c r="F1653"/>
    </row>
    <row r="1654" spans="2:6" x14ac:dyDescent="0.3">
      <c r="B1654"/>
      <c r="C1654"/>
      <c r="D1654"/>
      <c r="E1654"/>
      <c r="F1654"/>
    </row>
    <row r="1655" spans="2:6" x14ac:dyDescent="0.3">
      <c r="B1655"/>
      <c r="C1655"/>
      <c r="D1655"/>
      <c r="E1655"/>
      <c r="F1655"/>
    </row>
    <row r="1656" spans="2:6" x14ac:dyDescent="0.3">
      <c r="B1656"/>
      <c r="C1656"/>
      <c r="D1656"/>
      <c r="E1656"/>
      <c r="F1656"/>
    </row>
    <row r="1657" spans="2:6" x14ac:dyDescent="0.3">
      <c r="B1657"/>
      <c r="C1657"/>
      <c r="D1657"/>
      <c r="E1657"/>
      <c r="F1657"/>
    </row>
    <row r="1658" spans="2:6" x14ac:dyDescent="0.3">
      <c r="B1658"/>
      <c r="C1658"/>
      <c r="D1658"/>
      <c r="E1658"/>
      <c r="F1658"/>
    </row>
    <row r="1659" spans="2:6" x14ac:dyDescent="0.3">
      <c r="B1659"/>
      <c r="C1659"/>
      <c r="D1659"/>
      <c r="E1659"/>
      <c r="F1659"/>
    </row>
    <row r="1660" spans="2:6" x14ac:dyDescent="0.3">
      <c r="B1660"/>
      <c r="C1660"/>
      <c r="D1660"/>
      <c r="E1660"/>
      <c r="F1660"/>
    </row>
    <row r="1661" spans="2:6" x14ac:dyDescent="0.3">
      <c r="B1661"/>
      <c r="C1661"/>
      <c r="D1661"/>
      <c r="E1661"/>
      <c r="F1661"/>
    </row>
    <row r="1662" spans="2:6" x14ac:dyDescent="0.3">
      <c r="B1662"/>
      <c r="C1662"/>
      <c r="D1662"/>
      <c r="E1662"/>
      <c r="F1662"/>
    </row>
    <row r="1663" spans="2:6" x14ac:dyDescent="0.3">
      <c r="B1663"/>
      <c r="C1663"/>
      <c r="D1663"/>
      <c r="E1663"/>
      <c r="F1663"/>
    </row>
    <row r="1664" spans="2:6" x14ac:dyDescent="0.3">
      <c r="B1664"/>
      <c r="C1664"/>
      <c r="D1664"/>
      <c r="E1664"/>
      <c r="F1664"/>
    </row>
    <row r="1665" spans="2:6" x14ac:dyDescent="0.3">
      <c r="B1665"/>
      <c r="C1665"/>
      <c r="D1665"/>
      <c r="E1665"/>
      <c r="F1665"/>
    </row>
    <row r="1666" spans="2:6" x14ac:dyDescent="0.3">
      <c r="B1666"/>
      <c r="C1666"/>
      <c r="D1666"/>
      <c r="E1666"/>
      <c r="F1666"/>
    </row>
    <row r="1667" spans="2:6" x14ac:dyDescent="0.3">
      <c r="B1667"/>
      <c r="C1667"/>
      <c r="D1667"/>
      <c r="E1667"/>
      <c r="F1667"/>
    </row>
    <row r="1668" spans="2:6" x14ac:dyDescent="0.3">
      <c r="B1668"/>
      <c r="C1668"/>
      <c r="D1668"/>
      <c r="E1668"/>
      <c r="F1668"/>
    </row>
    <row r="1669" spans="2:6" x14ac:dyDescent="0.3">
      <c r="B1669"/>
      <c r="C1669"/>
      <c r="D1669"/>
      <c r="E1669"/>
      <c r="F1669"/>
    </row>
    <row r="1670" spans="2:6" x14ac:dyDescent="0.3">
      <c r="B1670"/>
      <c r="C1670"/>
      <c r="D1670"/>
      <c r="E1670"/>
      <c r="F1670"/>
    </row>
    <row r="1671" spans="2:6" x14ac:dyDescent="0.3">
      <c r="B1671"/>
      <c r="C1671"/>
      <c r="D1671"/>
      <c r="E1671"/>
      <c r="F1671"/>
    </row>
    <row r="1672" spans="2:6" x14ac:dyDescent="0.3">
      <c r="B1672"/>
      <c r="C1672"/>
      <c r="D1672"/>
      <c r="E1672"/>
      <c r="F1672"/>
    </row>
    <row r="1673" spans="2:6" x14ac:dyDescent="0.3">
      <c r="B1673"/>
      <c r="C1673"/>
      <c r="D1673"/>
      <c r="E1673"/>
      <c r="F1673"/>
    </row>
    <row r="1674" spans="2:6" x14ac:dyDescent="0.3">
      <c r="B1674"/>
      <c r="C1674"/>
      <c r="D1674"/>
      <c r="E1674"/>
      <c r="F1674"/>
    </row>
    <row r="1675" spans="2:6" x14ac:dyDescent="0.3">
      <c r="B1675"/>
      <c r="C1675"/>
      <c r="D1675"/>
      <c r="E1675"/>
      <c r="F1675"/>
    </row>
    <row r="1676" spans="2:6" x14ac:dyDescent="0.3">
      <c r="B1676"/>
      <c r="C1676"/>
      <c r="D1676"/>
      <c r="E1676"/>
      <c r="F1676"/>
    </row>
    <row r="1677" spans="2:6" x14ac:dyDescent="0.3">
      <c r="B1677"/>
      <c r="C1677"/>
      <c r="D1677"/>
      <c r="E1677"/>
      <c r="F1677"/>
    </row>
    <row r="1678" spans="2:6" x14ac:dyDescent="0.3">
      <c r="B1678"/>
      <c r="C1678"/>
      <c r="D1678"/>
      <c r="E1678"/>
      <c r="F1678"/>
    </row>
    <row r="1679" spans="2:6" x14ac:dyDescent="0.3">
      <c r="B1679"/>
      <c r="C1679"/>
      <c r="D1679"/>
      <c r="E1679"/>
      <c r="F1679"/>
    </row>
    <row r="1680" spans="2:6" x14ac:dyDescent="0.3">
      <c r="B1680"/>
      <c r="C1680"/>
      <c r="D1680"/>
      <c r="E1680"/>
      <c r="F1680"/>
    </row>
    <row r="1681" spans="2:6" x14ac:dyDescent="0.3">
      <c r="B1681"/>
      <c r="C1681"/>
      <c r="D1681"/>
      <c r="E1681"/>
      <c r="F1681"/>
    </row>
    <row r="1682" spans="2:6" x14ac:dyDescent="0.3">
      <c r="B1682"/>
      <c r="C1682"/>
      <c r="D1682"/>
      <c r="E1682"/>
      <c r="F1682"/>
    </row>
    <row r="1683" spans="2:6" x14ac:dyDescent="0.3">
      <c r="B1683"/>
      <c r="C1683"/>
      <c r="D1683"/>
      <c r="E1683"/>
      <c r="F1683"/>
    </row>
    <row r="1684" spans="2:6" x14ac:dyDescent="0.3">
      <c r="B1684"/>
      <c r="C1684"/>
      <c r="D1684"/>
      <c r="E1684"/>
      <c r="F1684"/>
    </row>
    <row r="1685" spans="2:6" x14ac:dyDescent="0.3">
      <c r="B1685"/>
      <c r="C1685"/>
      <c r="D1685"/>
      <c r="E1685"/>
      <c r="F1685"/>
    </row>
    <row r="1686" spans="2:6" x14ac:dyDescent="0.3">
      <c r="B1686"/>
      <c r="C1686"/>
      <c r="D1686"/>
      <c r="E1686"/>
      <c r="F1686"/>
    </row>
    <row r="1687" spans="2:6" x14ac:dyDescent="0.3">
      <c r="B1687"/>
      <c r="C1687"/>
      <c r="D1687"/>
      <c r="E1687"/>
      <c r="F1687"/>
    </row>
    <row r="1688" spans="2:6" x14ac:dyDescent="0.3">
      <c r="B1688"/>
      <c r="C1688"/>
      <c r="D1688"/>
      <c r="E1688"/>
      <c r="F1688"/>
    </row>
    <row r="1689" spans="2:6" x14ac:dyDescent="0.3">
      <c r="B1689"/>
      <c r="C1689"/>
      <c r="D1689"/>
      <c r="E1689"/>
      <c r="F1689"/>
    </row>
    <row r="1690" spans="2:6" x14ac:dyDescent="0.3">
      <c r="B1690"/>
      <c r="C1690"/>
      <c r="D1690"/>
      <c r="E1690"/>
      <c r="F1690"/>
    </row>
    <row r="1691" spans="2:6" x14ac:dyDescent="0.3">
      <c r="B1691"/>
      <c r="C1691"/>
      <c r="D1691"/>
      <c r="E1691"/>
      <c r="F1691"/>
    </row>
    <row r="1692" spans="2:6" x14ac:dyDescent="0.3">
      <c r="B1692"/>
      <c r="C1692"/>
      <c r="D1692"/>
      <c r="E1692"/>
      <c r="F1692"/>
    </row>
    <row r="1693" spans="2:6" x14ac:dyDescent="0.3">
      <c r="B1693"/>
      <c r="C1693"/>
      <c r="D1693"/>
      <c r="E1693"/>
      <c r="F1693"/>
    </row>
    <row r="1694" spans="2:6" x14ac:dyDescent="0.3">
      <c r="B1694"/>
      <c r="C1694"/>
      <c r="D1694"/>
      <c r="E1694"/>
      <c r="F1694"/>
    </row>
    <row r="1695" spans="2:6" x14ac:dyDescent="0.3">
      <c r="B1695"/>
      <c r="C1695"/>
      <c r="D1695"/>
      <c r="E1695"/>
      <c r="F1695"/>
    </row>
    <row r="1696" spans="2:6" x14ac:dyDescent="0.3">
      <c r="B1696"/>
      <c r="C1696"/>
      <c r="D1696"/>
      <c r="E1696"/>
      <c r="F1696"/>
    </row>
    <row r="1697" spans="2:6" x14ac:dyDescent="0.3">
      <c r="B1697"/>
      <c r="C1697"/>
      <c r="D1697"/>
      <c r="E1697"/>
      <c r="F1697"/>
    </row>
    <row r="1698" spans="2:6" x14ac:dyDescent="0.3">
      <c r="B1698"/>
      <c r="C1698"/>
      <c r="D1698"/>
      <c r="E1698"/>
      <c r="F1698"/>
    </row>
    <row r="1699" spans="2:6" x14ac:dyDescent="0.3">
      <c r="B1699"/>
      <c r="C1699"/>
      <c r="D1699"/>
      <c r="E1699"/>
      <c r="F1699"/>
    </row>
    <row r="1700" spans="2:6" x14ac:dyDescent="0.3">
      <c r="B1700"/>
      <c r="C1700"/>
      <c r="D1700"/>
      <c r="E1700"/>
      <c r="F1700"/>
    </row>
    <row r="1701" spans="2:6" x14ac:dyDescent="0.3">
      <c r="B1701"/>
      <c r="C1701"/>
      <c r="D1701"/>
      <c r="E1701"/>
      <c r="F1701"/>
    </row>
    <row r="1702" spans="2:6" x14ac:dyDescent="0.3">
      <c r="B1702"/>
      <c r="C1702"/>
      <c r="D1702"/>
      <c r="E1702"/>
      <c r="F1702"/>
    </row>
    <row r="1703" spans="2:6" x14ac:dyDescent="0.3">
      <c r="B1703"/>
      <c r="C1703"/>
      <c r="D1703"/>
      <c r="E1703"/>
      <c r="F1703"/>
    </row>
    <row r="1704" spans="2:6" x14ac:dyDescent="0.3">
      <c r="B1704"/>
      <c r="C1704"/>
      <c r="D1704"/>
      <c r="E1704"/>
      <c r="F1704"/>
    </row>
    <row r="1705" spans="2:6" x14ac:dyDescent="0.3">
      <c r="B1705"/>
      <c r="C1705"/>
      <c r="D1705"/>
      <c r="E1705"/>
      <c r="F1705"/>
    </row>
    <row r="1706" spans="2:6" x14ac:dyDescent="0.3">
      <c r="B1706"/>
      <c r="C1706"/>
      <c r="D1706"/>
      <c r="E1706"/>
      <c r="F1706"/>
    </row>
    <row r="1707" spans="2:6" x14ac:dyDescent="0.3">
      <c r="B1707"/>
      <c r="C1707"/>
      <c r="D1707"/>
      <c r="E1707"/>
      <c r="F1707"/>
    </row>
    <row r="1708" spans="2:6" x14ac:dyDescent="0.3">
      <c r="B1708"/>
      <c r="C1708"/>
      <c r="D1708"/>
      <c r="E1708"/>
      <c r="F1708"/>
    </row>
    <row r="1709" spans="2:6" x14ac:dyDescent="0.3">
      <c r="B1709"/>
      <c r="C1709"/>
      <c r="D1709"/>
      <c r="E1709"/>
      <c r="F1709"/>
    </row>
    <row r="1710" spans="2:6" x14ac:dyDescent="0.3">
      <c r="B1710"/>
      <c r="C1710"/>
      <c r="D1710"/>
      <c r="E1710"/>
      <c r="F1710"/>
    </row>
    <row r="1711" spans="2:6" x14ac:dyDescent="0.3">
      <c r="B1711"/>
      <c r="C1711"/>
      <c r="D1711"/>
      <c r="E1711"/>
      <c r="F1711"/>
    </row>
    <row r="1712" spans="2:6" x14ac:dyDescent="0.3">
      <c r="B1712"/>
      <c r="C1712"/>
      <c r="D1712"/>
      <c r="E1712"/>
      <c r="F1712"/>
    </row>
    <row r="1713" spans="2:6" x14ac:dyDescent="0.3">
      <c r="B1713"/>
      <c r="C1713"/>
      <c r="D1713"/>
      <c r="E1713"/>
      <c r="F1713"/>
    </row>
    <row r="1714" spans="2:6" x14ac:dyDescent="0.3">
      <c r="B1714"/>
      <c r="C1714"/>
      <c r="D1714"/>
      <c r="E1714"/>
      <c r="F1714"/>
    </row>
    <row r="1715" spans="2:6" x14ac:dyDescent="0.3">
      <c r="B1715"/>
      <c r="C1715"/>
      <c r="D1715"/>
      <c r="E1715"/>
      <c r="F1715"/>
    </row>
    <row r="1716" spans="2:6" x14ac:dyDescent="0.3">
      <c r="B1716"/>
      <c r="C1716"/>
      <c r="D1716"/>
      <c r="E1716"/>
      <c r="F1716"/>
    </row>
    <row r="1717" spans="2:6" x14ac:dyDescent="0.3">
      <c r="B1717"/>
      <c r="C1717"/>
      <c r="D1717"/>
      <c r="E1717"/>
      <c r="F1717"/>
    </row>
    <row r="1718" spans="2:6" x14ac:dyDescent="0.3">
      <c r="B1718"/>
      <c r="C1718"/>
      <c r="D1718"/>
      <c r="E1718"/>
      <c r="F1718"/>
    </row>
    <row r="1719" spans="2:6" x14ac:dyDescent="0.3">
      <c r="B1719"/>
      <c r="C1719"/>
      <c r="D1719"/>
      <c r="E1719"/>
      <c r="F1719"/>
    </row>
    <row r="1720" spans="2:6" x14ac:dyDescent="0.3">
      <c r="B1720"/>
      <c r="C1720"/>
      <c r="D1720"/>
      <c r="E1720"/>
      <c r="F1720"/>
    </row>
    <row r="1721" spans="2:6" x14ac:dyDescent="0.3">
      <c r="B1721"/>
      <c r="C1721"/>
      <c r="D1721"/>
      <c r="E1721"/>
      <c r="F1721"/>
    </row>
    <row r="1722" spans="2:6" x14ac:dyDescent="0.3">
      <c r="B1722"/>
      <c r="C1722"/>
      <c r="D1722"/>
      <c r="E1722"/>
      <c r="F1722"/>
    </row>
    <row r="1723" spans="2:6" x14ac:dyDescent="0.3">
      <c r="B1723"/>
      <c r="C1723"/>
      <c r="D1723"/>
      <c r="E1723"/>
      <c r="F1723"/>
    </row>
    <row r="1724" spans="2:6" x14ac:dyDescent="0.3">
      <c r="B1724"/>
      <c r="C1724"/>
      <c r="D1724"/>
      <c r="E1724"/>
      <c r="F1724"/>
    </row>
    <row r="1725" spans="2:6" x14ac:dyDescent="0.3">
      <c r="B1725"/>
      <c r="C1725"/>
      <c r="D1725"/>
      <c r="E1725"/>
      <c r="F1725"/>
    </row>
    <row r="1726" spans="2:6" x14ac:dyDescent="0.3">
      <c r="B1726"/>
      <c r="C1726"/>
      <c r="D1726"/>
      <c r="E1726"/>
      <c r="F1726"/>
    </row>
    <row r="1727" spans="2:6" x14ac:dyDescent="0.3">
      <c r="B1727"/>
      <c r="C1727"/>
      <c r="D1727"/>
      <c r="E1727"/>
      <c r="F1727"/>
    </row>
    <row r="1728" spans="2:6" x14ac:dyDescent="0.3">
      <c r="B1728"/>
      <c r="C1728"/>
      <c r="D1728"/>
      <c r="E1728"/>
      <c r="F1728"/>
    </row>
    <row r="1729" spans="2:6" x14ac:dyDescent="0.3">
      <c r="B1729"/>
      <c r="C1729"/>
      <c r="D1729"/>
      <c r="E1729"/>
      <c r="F1729"/>
    </row>
    <row r="1730" spans="2:6" x14ac:dyDescent="0.3">
      <c r="B1730"/>
      <c r="C1730"/>
      <c r="D1730"/>
      <c r="E1730"/>
      <c r="F1730"/>
    </row>
    <row r="1731" spans="2:6" x14ac:dyDescent="0.3">
      <c r="B1731"/>
      <c r="C1731"/>
      <c r="D1731"/>
      <c r="E1731"/>
      <c r="F1731"/>
    </row>
    <row r="1732" spans="2:6" x14ac:dyDescent="0.3">
      <c r="B1732"/>
      <c r="C1732"/>
      <c r="D1732"/>
      <c r="E1732"/>
      <c r="F1732"/>
    </row>
    <row r="1733" spans="2:6" x14ac:dyDescent="0.3">
      <c r="B1733"/>
      <c r="C1733"/>
      <c r="D1733"/>
      <c r="E1733"/>
      <c r="F1733"/>
    </row>
    <row r="1734" spans="2:6" x14ac:dyDescent="0.3">
      <c r="B1734"/>
      <c r="C1734"/>
      <c r="D1734"/>
      <c r="E1734"/>
      <c r="F1734"/>
    </row>
    <row r="1735" spans="2:6" x14ac:dyDescent="0.3">
      <c r="B1735"/>
      <c r="C1735"/>
      <c r="D1735"/>
      <c r="E1735"/>
      <c r="F1735"/>
    </row>
    <row r="1736" spans="2:6" x14ac:dyDescent="0.3">
      <c r="B1736"/>
      <c r="C1736"/>
      <c r="D1736"/>
      <c r="E1736"/>
      <c r="F1736"/>
    </row>
    <row r="1737" spans="2:6" x14ac:dyDescent="0.3">
      <c r="B1737"/>
      <c r="C1737"/>
      <c r="D1737"/>
      <c r="E1737"/>
      <c r="F1737"/>
    </row>
    <row r="1738" spans="2:6" x14ac:dyDescent="0.3">
      <c r="B1738"/>
      <c r="C1738"/>
      <c r="D1738"/>
      <c r="E1738"/>
      <c r="F1738"/>
    </row>
    <row r="1739" spans="2:6" x14ac:dyDescent="0.3">
      <c r="B1739"/>
      <c r="C1739"/>
      <c r="D1739"/>
      <c r="E1739"/>
      <c r="F1739"/>
    </row>
    <row r="1740" spans="2:6" x14ac:dyDescent="0.3">
      <c r="B1740"/>
      <c r="C1740"/>
      <c r="D1740"/>
      <c r="E1740"/>
      <c r="F1740"/>
    </row>
    <row r="1741" spans="2:6" x14ac:dyDescent="0.3">
      <c r="B1741"/>
      <c r="C1741"/>
      <c r="D1741"/>
      <c r="E1741"/>
      <c r="F1741"/>
    </row>
    <row r="1742" spans="2:6" x14ac:dyDescent="0.3">
      <c r="B1742"/>
      <c r="C1742"/>
      <c r="D1742"/>
      <c r="E1742"/>
      <c r="F1742"/>
    </row>
    <row r="1743" spans="2:6" x14ac:dyDescent="0.3">
      <c r="B1743"/>
      <c r="C1743"/>
      <c r="D1743"/>
      <c r="E1743"/>
      <c r="F1743"/>
    </row>
    <row r="1744" spans="2:6" x14ac:dyDescent="0.3">
      <c r="B1744"/>
      <c r="C1744"/>
      <c r="D1744"/>
      <c r="E1744"/>
      <c r="F1744"/>
    </row>
    <row r="1745" spans="2:6" x14ac:dyDescent="0.3">
      <c r="B1745"/>
      <c r="C1745"/>
      <c r="D1745"/>
      <c r="E1745"/>
      <c r="F1745"/>
    </row>
    <row r="1746" spans="2:6" x14ac:dyDescent="0.3">
      <c r="B1746"/>
      <c r="C1746"/>
      <c r="D1746"/>
      <c r="E1746"/>
      <c r="F1746"/>
    </row>
    <row r="1747" spans="2:6" x14ac:dyDescent="0.3">
      <c r="B1747"/>
      <c r="C1747"/>
      <c r="D1747"/>
      <c r="E1747"/>
      <c r="F1747"/>
    </row>
    <row r="1748" spans="2:6" x14ac:dyDescent="0.3">
      <c r="B1748"/>
      <c r="C1748"/>
      <c r="D1748"/>
      <c r="E1748"/>
      <c r="F1748"/>
    </row>
    <row r="1749" spans="2:6" x14ac:dyDescent="0.3">
      <c r="B1749"/>
      <c r="C1749"/>
      <c r="D1749"/>
      <c r="E1749"/>
      <c r="F1749"/>
    </row>
    <row r="1750" spans="2:6" x14ac:dyDescent="0.3">
      <c r="B1750"/>
      <c r="C1750"/>
      <c r="D1750"/>
      <c r="E1750"/>
      <c r="F1750"/>
    </row>
    <row r="1751" spans="2:6" x14ac:dyDescent="0.3">
      <c r="B1751"/>
      <c r="C1751"/>
      <c r="D1751"/>
      <c r="E1751"/>
      <c r="F1751"/>
    </row>
    <row r="1752" spans="2:6" x14ac:dyDescent="0.3">
      <c r="B1752"/>
      <c r="C1752"/>
      <c r="D1752"/>
      <c r="E1752"/>
      <c r="F1752"/>
    </row>
    <row r="1753" spans="2:6" x14ac:dyDescent="0.3">
      <c r="B1753"/>
      <c r="C1753"/>
      <c r="D1753"/>
      <c r="E1753"/>
      <c r="F1753"/>
    </row>
    <row r="1754" spans="2:6" x14ac:dyDescent="0.3">
      <c r="B1754"/>
      <c r="C1754"/>
      <c r="D1754"/>
      <c r="E1754"/>
      <c r="F1754"/>
    </row>
    <row r="1755" spans="2:6" x14ac:dyDescent="0.3">
      <c r="B1755"/>
      <c r="C1755"/>
      <c r="D1755"/>
      <c r="E1755"/>
      <c r="F1755"/>
    </row>
    <row r="1756" spans="2:6" x14ac:dyDescent="0.3">
      <c r="B1756"/>
      <c r="C1756"/>
      <c r="D1756"/>
      <c r="E1756"/>
      <c r="F1756"/>
    </row>
    <row r="1757" spans="2:6" x14ac:dyDescent="0.3">
      <c r="B1757"/>
      <c r="C1757"/>
      <c r="D1757"/>
      <c r="E1757"/>
      <c r="F1757"/>
    </row>
    <row r="1758" spans="2:6" x14ac:dyDescent="0.3">
      <c r="B1758"/>
      <c r="C1758"/>
      <c r="D1758"/>
      <c r="E1758"/>
      <c r="F1758"/>
    </row>
    <row r="1759" spans="2:6" x14ac:dyDescent="0.3">
      <c r="B1759"/>
      <c r="C1759"/>
      <c r="D1759"/>
      <c r="E1759"/>
      <c r="F1759"/>
    </row>
    <row r="1760" spans="2:6" x14ac:dyDescent="0.3">
      <c r="B1760"/>
      <c r="C1760"/>
      <c r="D1760"/>
      <c r="E1760"/>
      <c r="F1760"/>
    </row>
    <row r="1761" spans="2:6" x14ac:dyDescent="0.3">
      <c r="B1761"/>
      <c r="C1761"/>
      <c r="D1761"/>
      <c r="E1761"/>
      <c r="F1761"/>
    </row>
    <row r="1762" spans="2:6" x14ac:dyDescent="0.3">
      <c r="B1762"/>
      <c r="C1762"/>
      <c r="D1762"/>
      <c r="E1762"/>
      <c r="F1762"/>
    </row>
    <row r="1763" spans="2:6" x14ac:dyDescent="0.3">
      <c r="B1763"/>
      <c r="C1763"/>
      <c r="D1763"/>
      <c r="E1763"/>
      <c r="F1763"/>
    </row>
    <row r="1764" spans="2:6" x14ac:dyDescent="0.3">
      <c r="B1764"/>
      <c r="C1764"/>
      <c r="D1764"/>
      <c r="E1764"/>
      <c r="F1764"/>
    </row>
    <row r="1765" spans="2:6" x14ac:dyDescent="0.3">
      <c r="B1765"/>
      <c r="C1765"/>
      <c r="D1765"/>
      <c r="E1765"/>
      <c r="F1765"/>
    </row>
    <row r="1766" spans="2:6" x14ac:dyDescent="0.3">
      <c r="B1766"/>
      <c r="C1766"/>
      <c r="D1766"/>
      <c r="E1766"/>
      <c r="F1766"/>
    </row>
    <row r="1767" spans="2:6" x14ac:dyDescent="0.3">
      <c r="B1767"/>
      <c r="C1767"/>
      <c r="D1767"/>
      <c r="E1767"/>
      <c r="F1767"/>
    </row>
    <row r="1768" spans="2:6" x14ac:dyDescent="0.3">
      <c r="B1768"/>
      <c r="C1768"/>
      <c r="D1768"/>
      <c r="E1768"/>
      <c r="F1768"/>
    </row>
    <row r="1769" spans="2:6" x14ac:dyDescent="0.3">
      <c r="B1769"/>
      <c r="C1769"/>
      <c r="D1769"/>
      <c r="E1769"/>
      <c r="F1769"/>
    </row>
    <row r="1770" spans="2:6" x14ac:dyDescent="0.3">
      <c r="B1770"/>
      <c r="C1770"/>
      <c r="D1770"/>
      <c r="E1770"/>
      <c r="F1770"/>
    </row>
    <row r="1771" spans="2:6" x14ac:dyDescent="0.3">
      <c r="B1771"/>
      <c r="C1771"/>
      <c r="D1771"/>
      <c r="E1771"/>
      <c r="F1771"/>
    </row>
    <row r="1772" spans="2:6" x14ac:dyDescent="0.3">
      <c r="B1772"/>
      <c r="C1772"/>
      <c r="D1772"/>
      <c r="E1772"/>
      <c r="F1772"/>
    </row>
    <row r="1773" spans="2:6" x14ac:dyDescent="0.3">
      <c r="B1773"/>
      <c r="C1773"/>
      <c r="D1773"/>
      <c r="E1773"/>
      <c r="F1773"/>
    </row>
    <row r="1774" spans="2:6" x14ac:dyDescent="0.3">
      <c r="B1774"/>
      <c r="C1774"/>
      <c r="D1774"/>
      <c r="E1774"/>
      <c r="F1774"/>
    </row>
    <row r="1775" spans="2:6" x14ac:dyDescent="0.3">
      <c r="B1775"/>
      <c r="C1775"/>
      <c r="D1775"/>
      <c r="E1775"/>
      <c r="F1775"/>
    </row>
    <row r="1776" spans="2:6" x14ac:dyDescent="0.3">
      <c r="B1776"/>
      <c r="C1776"/>
      <c r="D1776"/>
      <c r="E1776"/>
      <c r="F1776"/>
    </row>
    <row r="1777" spans="2:6" x14ac:dyDescent="0.3">
      <c r="B1777"/>
      <c r="C1777"/>
      <c r="D1777"/>
      <c r="E1777"/>
      <c r="F1777"/>
    </row>
    <row r="1778" spans="2:6" x14ac:dyDescent="0.3">
      <c r="B1778"/>
      <c r="C1778"/>
      <c r="D1778"/>
      <c r="E1778"/>
      <c r="F1778"/>
    </row>
    <row r="1779" spans="2:6" x14ac:dyDescent="0.3">
      <c r="B1779"/>
      <c r="C1779"/>
      <c r="D1779"/>
      <c r="E1779"/>
      <c r="F1779"/>
    </row>
    <row r="1780" spans="2:6" x14ac:dyDescent="0.3">
      <c r="B1780"/>
      <c r="C1780"/>
      <c r="D1780"/>
      <c r="E1780"/>
      <c r="F1780"/>
    </row>
    <row r="1781" spans="2:6" x14ac:dyDescent="0.3">
      <c r="B1781"/>
      <c r="C1781"/>
      <c r="D1781"/>
      <c r="E1781"/>
      <c r="F1781"/>
    </row>
    <row r="1782" spans="2:6" x14ac:dyDescent="0.3">
      <c r="B1782"/>
      <c r="C1782"/>
      <c r="D1782"/>
      <c r="E1782"/>
      <c r="F1782"/>
    </row>
    <row r="1783" spans="2:6" x14ac:dyDescent="0.3">
      <c r="B1783"/>
      <c r="C1783"/>
      <c r="D1783"/>
      <c r="E1783"/>
      <c r="F1783"/>
    </row>
    <row r="1784" spans="2:6" x14ac:dyDescent="0.3">
      <c r="B1784"/>
      <c r="C1784"/>
      <c r="D1784"/>
      <c r="E1784"/>
      <c r="F1784"/>
    </row>
    <row r="1785" spans="2:6" x14ac:dyDescent="0.3">
      <c r="B1785"/>
      <c r="C1785"/>
      <c r="D1785"/>
      <c r="E1785"/>
      <c r="F1785"/>
    </row>
    <row r="1786" spans="2:6" x14ac:dyDescent="0.3">
      <c r="B1786"/>
      <c r="C1786"/>
      <c r="D1786"/>
      <c r="E1786"/>
      <c r="F1786"/>
    </row>
    <row r="1787" spans="2:6" x14ac:dyDescent="0.3">
      <c r="B1787"/>
      <c r="C1787"/>
      <c r="D1787"/>
      <c r="E1787"/>
      <c r="F1787"/>
    </row>
    <row r="1788" spans="2:6" x14ac:dyDescent="0.3">
      <c r="B1788"/>
      <c r="C1788"/>
      <c r="D1788"/>
      <c r="E1788"/>
      <c r="F1788"/>
    </row>
    <row r="1789" spans="2:6" x14ac:dyDescent="0.3">
      <c r="B1789"/>
      <c r="C1789"/>
      <c r="D1789"/>
      <c r="E1789"/>
      <c r="F1789"/>
    </row>
    <row r="1790" spans="2:6" x14ac:dyDescent="0.3">
      <c r="B1790"/>
      <c r="C1790"/>
      <c r="D1790"/>
      <c r="E1790"/>
      <c r="F1790"/>
    </row>
    <row r="1791" spans="2:6" x14ac:dyDescent="0.3">
      <c r="B1791"/>
      <c r="C1791"/>
      <c r="D1791"/>
      <c r="E1791"/>
      <c r="F1791"/>
    </row>
    <row r="1792" spans="2:6" x14ac:dyDescent="0.3">
      <c r="B1792"/>
      <c r="C1792"/>
      <c r="D1792"/>
      <c r="E1792"/>
      <c r="F1792"/>
    </row>
    <row r="1793" spans="2:6" x14ac:dyDescent="0.3">
      <c r="B1793"/>
      <c r="C1793"/>
      <c r="D1793"/>
      <c r="E1793"/>
      <c r="F1793"/>
    </row>
    <row r="1794" spans="2:6" x14ac:dyDescent="0.3">
      <c r="B1794"/>
      <c r="C1794"/>
      <c r="D1794"/>
      <c r="E1794"/>
      <c r="F1794"/>
    </row>
    <row r="1795" spans="2:6" x14ac:dyDescent="0.3">
      <c r="B1795"/>
      <c r="C1795"/>
      <c r="D1795"/>
      <c r="E1795"/>
      <c r="F1795"/>
    </row>
    <row r="1796" spans="2:6" x14ac:dyDescent="0.3">
      <c r="B1796"/>
      <c r="C1796"/>
      <c r="D1796"/>
      <c r="E1796"/>
      <c r="F1796"/>
    </row>
    <row r="1797" spans="2:6" x14ac:dyDescent="0.3">
      <c r="B1797"/>
      <c r="C1797"/>
      <c r="D1797"/>
      <c r="E1797"/>
      <c r="F1797"/>
    </row>
    <row r="1798" spans="2:6" x14ac:dyDescent="0.3">
      <c r="B1798"/>
      <c r="C1798"/>
      <c r="D1798"/>
      <c r="E1798"/>
      <c r="F1798"/>
    </row>
    <row r="1799" spans="2:6" x14ac:dyDescent="0.3">
      <c r="B1799"/>
      <c r="C1799"/>
      <c r="D1799"/>
      <c r="E1799"/>
      <c r="F1799"/>
    </row>
    <row r="1800" spans="2:6" x14ac:dyDescent="0.3">
      <c r="B1800"/>
      <c r="C1800"/>
      <c r="D1800"/>
      <c r="E1800"/>
      <c r="F1800"/>
    </row>
    <row r="1801" spans="2:6" x14ac:dyDescent="0.3">
      <c r="B1801"/>
      <c r="C1801"/>
      <c r="D1801"/>
      <c r="E1801"/>
      <c r="F1801"/>
    </row>
    <row r="1802" spans="2:6" x14ac:dyDescent="0.3">
      <c r="B1802"/>
      <c r="C1802"/>
      <c r="D1802"/>
      <c r="E1802"/>
      <c r="F1802"/>
    </row>
    <row r="1803" spans="2:6" x14ac:dyDescent="0.3">
      <c r="B1803"/>
      <c r="C1803"/>
      <c r="D1803"/>
      <c r="E1803"/>
      <c r="F1803"/>
    </row>
    <row r="1804" spans="2:6" x14ac:dyDescent="0.3">
      <c r="B1804"/>
      <c r="C1804"/>
      <c r="D1804"/>
      <c r="E1804"/>
      <c r="F1804"/>
    </row>
    <row r="1805" spans="2:6" x14ac:dyDescent="0.3">
      <c r="B1805"/>
      <c r="C1805"/>
      <c r="D1805"/>
      <c r="E1805"/>
      <c r="F1805"/>
    </row>
    <row r="1806" spans="2:6" x14ac:dyDescent="0.3">
      <c r="B1806"/>
      <c r="C1806"/>
      <c r="D1806"/>
      <c r="E1806"/>
      <c r="F1806"/>
    </row>
    <row r="1807" spans="2:6" x14ac:dyDescent="0.3">
      <c r="B1807"/>
      <c r="C1807"/>
      <c r="D1807"/>
      <c r="E1807"/>
      <c r="F1807"/>
    </row>
    <row r="1808" spans="2:6" x14ac:dyDescent="0.3">
      <c r="B1808"/>
      <c r="C1808"/>
      <c r="D1808"/>
      <c r="E1808"/>
      <c r="F1808"/>
    </row>
    <row r="1809" spans="2:6" x14ac:dyDescent="0.3">
      <c r="B1809"/>
      <c r="C1809"/>
      <c r="D1809"/>
      <c r="E1809"/>
      <c r="F1809"/>
    </row>
    <row r="1810" spans="2:6" x14ac:dyDescent="0.3">
      <c r="B1810"/>
      <c r="C1810"/>
      <c r="D1810"/>
      <c r="E1810"/>
      <c r="F1810"/>
    </row>
    <row r="1811" spans="2:6" x14ac:dyDescent="0.3">
      <c r="B1811"/>
      <c r="C1811"/>
      <c r="D1811"/>
      <c r="E1811"/>
      <c r="F1811"/>
    </row>
    <row r="1812" spans="2:6" x14ac:dyDescent="0.3">
      <c r="B1812"/>
      <c r="C1812"/>
      <c r="D1812"/>
      <c r="E1812"/>
      <c r="F1812"/>
    </row>
    <row r="1813" spans="2:6" x14ac:dyDescent="0.3">
      <c r="B1813"/>
      <c r="C1813"/>
      <c r="D1813"/>
      <c r="E1813"/>
      <c r="F1813"/>
    </row>
    <row r="1814" spans="2:6" x14ac:dyDescent="0.3">
      <c r="B1814"/>
      <c r="C1814"/>
      <c r="D1814"/>
      <c r="E1814"/>
      <c r="F1814"/>
    </row>
    <row r="1815" spans="2:6" x14ac:dyDescent="0.3">
      <c r="B1815"/>
      <c r="C1815"/>
      <c r="D1815"/>
      <c r="E1815"/>
      <c r="F1815"/>
    </row>
    <row r="1816" spans="2:6" x14ac:dyDescent="0.3">
      <c r="B1816"/>
      <c r="C1816"/>
      <c r="D1816"/>
      <c r="E1816"/>
      <c r="F1816"/>
    </row>
    <row r="1817" spans="2:6" x14ac:dyDescent="0.3">
      <c r="B1817"/>
      <c r="C1817"/>
      <c r="D1817"/>
      <c r="E1817"/>
      <c r="F1817"/>
    </row>
    <row r="1818" spans="2:6" x14ac:dyDescent="0.3">
      <c r="B1818"/>
      <c r="C1818"/>
      <c r="D1818"/>
      <c r="E1818"/>
      <c r="F1818"/>
    </row>
    <row r="1819" spans="2:6" x14ac:dyDescent="0.3">
      <c r="B1819"/>
      <c r="C1819"/>
      <c r="D1819"/>
      <c r="E1819"/>
      <c r="F1819"/>
    </row>
    <row r="1820" spans="2:6" x14ac:dyDescent="0.3">
      <c r="B1820"/>
      <c r="C1820"/>
      <c r="D1820"/>
      <c r="E1820"/>
      <c r="F1820"/>
    </row>
    <row r="1821" spans="2:6" x14ac:dyDescent="0.3">
      <c r="B1821"/>
      <c r="C1821"/>
      <c r="D1821"/>
      <c r="E1821"/>
      <c r="F1821"/>
    </row>
    <row r="1822" spans="2:6" x14ac:dyDescent="0.3">
      <c r="B1822"/>
      <c r="C1822"/>
      <c r="D1822"/>
      <c r="E1822"/>
      <c r="F1822"/>
    </row>
    <row r="1823" spans="2:6" x14ac:dyDescent="0.3">
      <c r="B1823"/>
      <c r="C1823"/>
      <c r="D1823"/>
      <c r="E1823"/>
      <c r="F1823"/>
    </row>
    <row r="1824" spans="2:6" x14ac:dyDescent="0.3">
      <c r="B1824"/>
      <c r="C1824"/>
      <c r="D1824"/>
      <c r="E1824"/>
      <c r="F1824"/>
    </row>
    <row r="1825" spans="2:6" x14ac:dyDescent="0.3">
      <c r="B1825"/>
      <c r="C1825"/>
      <c r="D1825"/>
      <c r="E1825"/>
      <c r="F1825"/>
    </row>
    <row r="1826" spans="2:6" x14ac:dyDescent="0.3">
      <c r="B1826"/>
      <c r="C1826"/>
      <c r="D1826"/>
      <c r="E1826"/>
      <c r="F1826"/>
    </row>
    <row r="1827" spans="2:6" x14ac:dyDescent="0.3">
      <c r="B1827"/>
      <c r="C1827"/>
      <c r="D1827"/>
      <c r="E1827"/>
      <c r="F1827"/>
    </row>
    <row r="1828" spans="2:6" x14ac:dyDescent="0.3">
      <c r="B1828"/>
      <c r="C1828"/>
      <c r="D1828"/>
      <c r="E1828"/>
      <c r="F1828"/>
    </row>
    <row r="1829" spans="2:6" x14ac:dyDescent="0.3">
      <c r="B1829"/>
      <c r="C1829"/>
      <c r="D1829"/>
      <c r="E1829"/>
      <c r="F1829"/>
    </row>
    <row r="1830" spans="2:6" x14ac:dyDescent="0.3">
      <c r="B1830"/>
      <c r="C1830"/>
      <c r="D1830"/>
      <c r="E1830"/>
      <c r="F1830"/>
    </row>
    <row r="1831" spans="2:6" x14ac:dyDescent="0.3">
      <c r="B1831"/>
      <c r="C1831"/>
      <c r="D1831"/>
      <c r="E1831"/>
      <c r="F1831"/>
    </row>
    <row r="1832" spans="2:6" x14ac:dyDescent="0.3">
      <c r="B1832"/>
      <c r="C1832"/>
      <c r="D1832"/>
      <c r="E1832"/>
      <c r="F1832"/>
    </row>
    <row r="1833" spans="2:6" x14ac:dyDescent="0.3">
      <c r="B1833"/>
      <c r="C1833"/>
      <c r="D1833"/>
      <c r="E1833"/>
      <c r="F1833"/>
    </row>
    <row r="1834" spans="2:6" x14ac:dyDescent="0.3">
      <c r="B1834"/>
      <c r="C1834"/>
      <c r="D1834"/>
      <c r="E1834"/>
      <c r="F1834"/>
    </row>
    <row r="1835" spans="2:6" x14ac:dyDescent="0.3">
      <c r="B1835"/>
      <c r="C1835"/>
      <c r="D1835"/>
      <c r="E1835"/>
      <c r="F1835"/>
    </row>
    <row r="1836" spans="2:6" x14ac:dyDescent="0.3">
      <c r="B1836"/>
      <c r="C1836"/>
      <c r="D1836"/>
      <c r="E1836"/>
      <c r="F1836"/>
    </row>
    <row r="1837" spans="2:6" x14ac:dyDescent="0.3">
      <c r="B1837"/>
      <c r="C1837"/>
      <c r="D1837"/>
      <c r="E1837"/>
      <c r="F1837"/>
    </row>
    <row r="1838" spans="2:6" x14ac:dyDescent="0.3">
      <c r="B1838"/>
      <c r="C1838"/>
      <c r="D1838"/>
      <c r="E1838"/>
      <c r="F1838"/>
    </row>
    <row r="1839" spans="2:6" x14ac:dyDescent="0.3">
      <c r="B1839"/>
      <c r="C1839"/>
      <c r="D1839"/>
      <c r="E1839"/>
      <c r="F1839"/>
    </row>
    <row r="1840" spans="2:6" x14ac:dyDescent="0.3">
      <c r="B1840"/>
      <c r="C1840"/>
      <c r="D1840"/>
      <c r="E1840"/>
      <c r="F1840"/>
    </row>
    <row r="1841" spans="2:6" x14ac:dyDescent="0.3">
      <c r="B1841"/>
      <c r="C1841"/>
      <c r="D1841"/>
      <c r="E1841"/>
      <c r="F1841"/>
    </row>
    <row r="1842" spans="2:6" x14ac:dyDescent="0.3">
      <c r="B1842"/>
      <c r="C1842"/>
      <c r="D1842"/>
      <c r="E1842"/>
      <c r="F1842"/>
    </row>
    <row r="1843" spans="2:6" x14ac:dyDescent="0.3">
      <c r="B1843"/>
      <c r="C1843"/>
      <c r="D1843"/>
      <c r="E1843"/>
      <c r="F1843"/>
    </row>
    <row r="1844" spans="2:6" x14ac:dyDescent="0.3">
      <c r="B1844"/>
      <c r="C1844"/>
      <c r="D1844"/>
      <c r="E1844"/>
      <c r="F1844"/>
    </row>
    <row r="1845" spans="2:6" x14ac:dyDescent="0.3">
      <c r="B1845"/>
      <c r="C1845"/>
      <c r="D1845"/>
      <c r="E1845"/>
      <c r="F1845"/>
    </row>
    <row r="1846" spans="2:6" x14ac:dyDescent="0.3">
      <c r="B1846"/>
      <c r="C1846"/>
      <c r="D1846"/>
      <c r="E1846"/>
      <c r="F1846"/>
    </row>
    <row r="1847" spans="2:6" x14ac:dyDescent="0.3">
      <c r="B1847"/>
      <c r="C1847"/>
      <c r="D1847"/>
      <c r="E1847"/>
      <c r="F1847"/>
    </row>
    <row r="1848" spans="2:6" x14ac:dyDescent="0.3">
      <c r="B1848"/>
      <c r="C1848"/>
      <c r="D1848"/>
      <c r="E1848"/>
      <c r="F1848"/>
    </row>
    <row r="1849" spans="2:6" x14ac:dyDescent="0.3">
      <c r="B1849"/>
      <c r="C1849"/>
      <c r="D1849"/>
      <c r="E1849"/>
      <c r="F1849"/>
    </row>
    <row r="1850" spans="2:6" x14ac:dyDescent="0.3">
      <c r="B1850"/>
      <c r="C1850"/>
      <c r="D1850"/>
      <c r="E1850"/>
      <c r="F1850"/>
    </row>
    <row r="1851" spans="2:6" x14ac:dyDescent="0.3">
      <c r="B1851"/>
      <c r="C1851"/>
      <c r="D1851"/>
      <c r="E1851"/>
      <c r="F1851"/>
    </row>
    <row r="1852" spans="2:6" x14ac:dyDescent="0.3">
      <c r="B1852"/>
      <c r="C1852"/>
      <c r="D1852"/>
      <c r="E1852"/>
      <c r="F1852"/>
    </row>
    <row r="1853" spans="2:6" x14ac:dyDescent="0.3">
      <c r="B1853"/>
      <c r="C1853"/>
      <c r="D1853"/>
      <c r="E1853"/>
      <c r="F1853"/>
    </row>
    <row r="1854" spans="2:6" x14ac:dyDescent="0.3">
      <c r="B1854"/>
      <c r="C1854"/>
      <c r="D1854"/>
      <c r="E1854"/>
      <c r="F1854"/>
    </row>
    <row r="1855" spans="2:6" x14ac:dyDescent="0.3">
      <c r="B1855"/>
      <c r="C1855"/>
      <c r="D1855"/>
      <c r="E1855"/>
      <c r="F1855"/>
    </row>
    <row r="1856" spans="2:6" x14ac:dyDescent="0.3">
      <c r="B1856"/>
      <c r="C1856"/>
      <c r="D1856"/>
      <c r="E1856"/>
      <c r="F1856"/>
    </row>
    <row r="1857" spans="2:6" x14ac:dyDescent="0.3">
      <c r="B1857"/>
      <c r="C1857"/>
      <c r="D1857"/>
      <c r="E1857"/>
      <c r="F1857"/>
    </row>
    <row r="1858" spans="2:6" x14ac:dyDescent="0.3">
      <c r="B1858"/>
      <c r="C1858"/>
      <c r="D1858"/>
      <c r="E1858"/>
      <c r="F1858"/>
    </row>
    <row r="1859" spans="2:6" x14ac:dyDescent="0.3">
      <c r="B1859"/>
      <c r="C1859"/>
      <c r="D1859"/>
      <c r="E1859"/>
      <c r="F1859"/>
    </row>
    <row r="1860" spans="2:6" x14ac:dyDescent="0.3">
      <c r="B1860"/>
      <c r="C1860"/>
      <c r="D1860"/>
      <c r="E1860"/>
      <c r="F1860"/>
    </row>
    <row r="1861" spans="2:6" x14ac:dyDescent="0.3">
      <c r="B1861"/>
      <c r="C1861"/>
      <c r="D1861"/>
      <c r="E1861"/>
      <c r="F1861"/>
    </row>
    <row r="1862" spans="2:6" x14ac:dyDescent="0.3">
      <c r="B1862"/>
      <c r="C1862"/>
      <c r="D1862"/>
      <c r="E1862"/>
      <c r="F1862"/>
    </row>
    <row r="1863" spans="2:6" x14ac:dyDescent="0.3">
      <c r="B1863"/>
      <c r="C1863"/>
      <c r="D1863"/>
      <c r="E1863"/>
      <c r="F1863"/>
    </row>
    <row r="1864" spans="2:6" x14ac:dyDescent="0.3">
      <c r="B1864"/>
      <c r="C1864"/>
      <c r="D1864"/>
      <c r="E1864"/>
      <c r="F1864"/>
    </row>
    <row r="1865" spans="2:6" x14ac:dyDescent="0.3">
      <c r="B1865"/>
      <c r="C1865"/>
      <c r="D1865"/>
      <c r="E1865"/>
      <c r="F1865"/>
    </row>
    <row r="1866" spans="2:6" x14ac:dyDescent="0.3">
      <c r="B1866"/>
      <c r="C1866"/>
      <c r="D1866"/>
      <c r="E1866"/>
      <c r="F1866"/>
    </row>
    <row r="1867" spans="2:6" x14ac:dyDescent="0.3">
      <c r="B1867"/>
      <c r="C1867"/>
      <c r="D1867"/>
      <c r="E1867"/>
      <c r="F1867"/>
    </row>
    <row r="1868" spans="2:6" x14ac:dyDescent="0.3">
      <c r="B1868"/>
      <c r="C1868"/>
      <c r="D1868"/>
      <c r="E1868"/>
      <c r="F1868"/>
    </row>
    <row r="1869" spans="2:6" x14ac:dyDescent="0.3">
      <c r="B1869"/>
      <c r="C1869"/>
      <c r="D1869"/>
      <c r="E1869"/>
      <c r="F1869"/>
    </row>
    <row r="1870" spans="2:6" x14ac:dyDescent="0.3">
      <c r="B1870"/>
      <c r="C1870"/>
      <c r="D1870"/>
      <c r="E1870"/>
      <c r="F1870"/>
    </row>
    <row r="1871" spans="2:6" x14ac:dyDescent="0.3">
      <c r="B1871"/>
      <c r="C1871"/>
      <c r="D1871"/>
      <c r="E1871"/>
      <c r="F1871"/>
    </row>
    <row r="1872" spans="2:6" x14ac:dyDescent="0.3">
      <c r="B1872"/>
      <c r="C1872"/>
      <c r="D1872"/>
      <c r="E1872"/>
      <c r="F1872"/>
    </row>
    <row r="1873" spans="2:6" x14ac:dyDescent="0.3">
      <c r="B1873"/>
      <c r="C1873"/>
      <c r="D1873"/>
      <c r="E1873"/>
      <c r="F1873"/>
    </row>
    <row r="1874" spans="2:6" x14ac:dyDescent="0.3">
      <c r="B1874"/>
      <c r="C1874"/>
      <c r="D1874"/>
      <c r="E1874"/>
      <c r="F1874"/>
    </row>
    <row r="1875" spans="2:6" x14ac:dyDescent="0.3">
      <c r="B1875"/>
      <c r="C1875"/>
      <c r="D1875"/>
      <c r="E1875"/>
      <c r="F1875"/>
    </row>
    <row r="1876" spans="2:6" x14ac:dyDescent="0.3">
      <c r="B1876"/>
      <c r="C1876"/>
      <c r="D1876"/>
      <c r="E1876"/>
      <c r="F1876"/>
    </row>
    <row r="1877" spans="2:6" x14ac:dyDescent="0.3">
      <c r="B1877"/>
      <c r="C1877"/>
      <c r="D1877"/>
      <c r="E1877"/>
      <c r="F1877"/>
    </row>
    <row r="1878" spans="2:6" x14ac:dyDescent="0.3">
      <c r="B1878"/>
      <c r="C1878"/>
      <c r="D1878"/>
      <c r="E1878"/>
      <c r="F1878"/>
    </row>
    <row r="1879" spans="2:6" x14ac:dyDescent="0.3">
      <c r="B1879"/>
      <c r="C1879"/>
      <c r="D1879"/>
      <c r="E1879"/>
      <c r="F1879"/>
    </row>
    <row r="1880" spans="2:6" x14ac:dyDescent="0.3">
      <c r="B1880"/>
      <c r="C1880"/>
      <c r="D1880"/>
      <c r="E1880"/>
      <c r="F1880"/>
    </row>
    <row r="1881" spans="2:6" x14ac:dyDescent="0.3">
      <c r="B1881"/>
      <c r="C1881"/>
      <c r="D1881"/>
      <c r="E1881"/>
      <c r="F1881"/>
    </row>
    <row r="1882" spans="2:6" x14ac:dyDescent="0.3">
      <c r="B1882"/>
      <c r="C1882"/>
      <c r="D1882"/>
      <c r="E1882"/>
      <c r="F1882"/>
    </row>
    <row r="1883" spans="2:6" x14ac:dyDescent="0.3">
      <c r="B1883"/>
      <c r="C1883"/>
      <c r="D1883"/>
      <c r="E1883"/>
      <c r="F1883"/>
    </row>
    <row r="1884" spans="2:6" x14ac:dyDescent="0.3">
      <c r="B1884"/>
      <c r="C1884"/>
      <c r="D1884"/>
      <c r="E1884"/>
      <c r="F1884"/>
    </row>
    <row r="1885" spans="2:6" x14ac:dyDescent="0.3">
      <c r="B1885"/>
      <c r="C1885"/>
      <c r="D1885"/>
      <c r="E1885"/>
      <c r="F1885"/>
    </row>
    <row r="1886" spans="2:6" x14ac:dyDescent="0.3">
      <c r="B1886"/>
      <c r="C1886"/>
      <c r="D1886"/>
      <c r="E1886"/>
      <c r="F1886"/>
    </row>
    <row r="1887" spans="2:6" x14ac:dyDescent="0.3">
      <c r="B1887"/>
      <c r="C1887"/>
      <c r="D1887"/>
      <c r="E1887"/>
      <c r="F1887"/>
    </row>
    <row r="1888" spans="2:6" x14ac:dyDescent="0.3">
      <c r="B1888"/>
      <c r="C1888"/>
      <c r="D1888"/>
      <c r="E1888"/>
      <c r="F1888"/>
    </row>
    <row r="1889" spans="2:6" x14ac:dyDescent="0.3">
      <c r="B1889"/>
      <c r="C1889"/>
      <c r="D1889"/>
      <c r="E1889"/>
      <c r="F1889"/>
    </row>
    <row r="1890" spans="2:6" x14ac:dyDescent="0.3">
      <c r="B1890"/>
      <c r="C1890"/>
      <c r="D1890"/>
      <c r="E1890"/>
      <c r="F1890"/>
    </row>
    <row r="1891" spans="2:6" x14ac:dyDescent="0.3">
      <c r="B1891"/>
      <c r="C1891"/>
      <c r="D1891"/>
      <c r="E1891"/>
      <c r="F1891"/>
    </row>
    <row r="1892" spans="2:6" x14ac:dyDescent="0.3">
      <c r="B1892"/>
      <c r="C1892"/>
      <c r="D1892"/>
      <c r="E1892"/>
      <c r="F1892"/>
    </row>
    <row r="1893" spans="2:6" x14ac:dyDescent="0.3">
      <c r="B1893"/>
      <c r="C1893"/>
      <c r="D1893"/>
      <c r="E1893"/>
      <c r="F1893"/>
    </row>
    <row r="1894" spans="2:6" x14ac:dyDescent="0.3">
      <c r="B1894"/>
      <c r="C1894"/>
      <c r="D1894"/>
      <c r="E1894"/>
      <c r="F1894"/>
    </row>
    <row r="1895" spans="2:6" x14ac:dyDescent="0.3">
      <c r="B1895"/>
      <c r="C1895"/>
      <c r="D1895"/>
      <c r="E1895"/>
      <c r="F1895"/>
    </row>
    <row r="1896" spans="2:6" x14ac:dyDescent="0.3">
      <c r="B1896"/>
      <c r="C1896"/>
      <c r="D1896"/>
      <c r="E1896"/>
      <c r="F1896"/>
    </row>
    <row r="1897" spans="2:6" x14ac:dyDescent="0.3">
      <c r="B1897"/>
      <c r="C1897"/>
      <c r="D1897"/>
      <c r="E1897"/>
      <c r="F1897"/>
    </row>
    <row r="1898" spans="2:6" x14ac:dyDescent="0.3">
      <c r="B1898"/>
      <c r="C1898"/>
      <c r="D1898"/>
      <c r="E1898"/>
      <c r="F1898"/>
    </row>
    <row r="1899" spans="2:6" x14ac:dyDescent="0.3">
      <c r="B1899"/>
      <c r="C1899"/>
      <c r="D1899"/>
      <c r="E1899"/>
      <c r="F1899"/>
    </row>
    <row r="1900" spans="2:6" x14ac:dyDescent="0.3">
      <c r="B1900"/>
      <c r="C1900"/>
      <c r="D1900"/>
      <c r="E1900"/>
      <c r="F1900"/>
    </row>
    <row r="1901" spans="2:6" x14ac:dyDescent="0.3">
      <c r="B1901"/>
      <c r="C1901"/>
      <c r="D1901"/>
      <c r="E1901"/>
      <c r="F1901"/>
    </row>
    <row r="1902" spans="2:6" x14ac:dyDescent="0.3">
      <c r="B1902"/>
      <c r="C1902"/>
      <c r="D1902"/>
      <c r="E1902"/>
      <c r="F1902"/>
    </row>
    <row r="1903" spans="2:6" x14ac:dyDescent="0.3">
      <c r="B1903"/>
      <c r="C1903"/>
      <c r="D1903"/>
      <c r="E1903"/>
      <c r="F1903"/>
    </row>
    <row r="1904" spans="2:6" x14ac:dyDescent="0.3">
      <c r="B1904"/>
      <c r="C1904"/>
      <c r="D1904"/>
      <c r="E1904"/>
      <c r="F1904"/>
    </row>
    <row r="1905" spans="2:6" x14ac:dyDescent="0.3">
      <c r="B1905"/>
      <c r="C1905"/>
      <c r="D1905"/>
      <c r="E1905"/>
      <c r="F1905"/>
    </row>
    <row r="1906" spans="2:6" x14ac:dyDescent="0.3">
      <c r="B1906"/>
      <c r="C1906"/>
      <c r="D1906"/>
      <c r="E1906"/>
      <c r="F1906"/>
    </row>
    <row r="1907" spans="2:6" x14ac:dyDescent="0.3">
      <c r="B1907"/>
      <c r="C1907"/>
      <c r="D1907"/>
      <c r="E1907"/>
      <c r="F1907"/>
    </row>
    <row r="1908" spans="2:6" x14ac:dyDescent="0.3">
      <c r="B1908"/>
      <c r="C1908"/>
      <c r="D1908"/>
      <c r="E1908"/>
      <c r="F1908"/>
    </row>
    <row r="1909" spans="2:6" x14ac:dyDescent="0.3">
      <c r="B1909"/>
      <c r="C1909"/>
      <c r="D1909"/>
      <c r="E1909"/>
      <c r="F1909"/>
    </row>
    <row r="1910" spans="2:6" x14ac:dyDescent="0.3">
      <c r="B1910"/>
      <c r="C1910"/>
      <c r="D1910"/>
      <c r="E1910"/>
      <c r="F1910"/>
    </row>
    <row r="1911" spans="2:6" x14ac:dyDescent="0.3">
      <c r="B1911"/>
      <c r="C1911"/>
      <c r="D1911"/>
      <c r="E1911"/>
      <c r="F1911"/>
    </row>
    <row r="1912" spans="2:6" x14ac:dyDescent="0.3">
      <c r="B1912"/>
      <c r="C1912"/>
      <c r="D1912"/>
      <c r="E1912"/>
      <c r="F1912"/>
    </row>
    <row r="1913" spans="2:6" x14ac:dyDescent="0.3">
      <c r="B1913"/>
      <c r="C1913"/>
      <c r="D1913"/>
      <c r="E1913"/>
      <c r="F1913"/>
    </row>
    <row r="1914" spans="2:6" x14ac:dyDescent="0.3">
      <c r="B1914"/>
      <c r="C1914"/>
      <c r="D1914"/>
      <c r="E1914"/>
      <c r="F1914"/>
    </row>
    <row r="1915" spans="2:6" x14ac:dyDescent="0.3">
      <c r="B1915"/>
      <c r="C1915"/>
      <c r="D1915"/>
      <c r="E1915"/>
      <c r="F1915"/>
    </row>
    <row r="1916" spans="2:6" x14ac:dyDescent="0.3">
      <c r="B1916"/>
      <c r="C1916"/>
      <c r="D1916"/>
      <c r="E1916"/>
      <c r="F1916"/>
    </row>
    <row r="1917" spans="2:6" x14ac:dyDescent="0.3">
      <c r="B1917"/>
      <c r="C1917"/>
      <c r="D1917"/>
      <c r="E1917"/>
      <c r="F1917"/>
    </row>
    <row r="1918" spans="2:6" x14ac:dyDescent="0.3">
      <c r="B1918"/>
      <c r="C1918"/>
      <c r="D1918"/>
      <c r="E1918"/>
      <c r="F1918"/>
    </row>
    <row r="1919" spans="2:6" x14ac:dyDescent="0.3">
      <c r="B1919"/>
      <c r="C1919"/>
      <c r="D1919"/>
      <c r="E1919"/>
      <c r="F1919"/>
    </row>
    <row r="1920" spans="2:6" x14ac:dyDescent="0.3">
      <c r="B1920"/>
      <c r="C1920"/>
      <c r="D1920"/>
      <c r="E1920"/>
      <c r="F1920"/>
    </row>
    <row r="1921" spans="2:6" x14ac:dyDescent="0.3">
      <c r="B1921"/>
      <c r="C1921"/>
      <c r="D1921"/>
      <c r="E1921"/>
      <c r="F1921"/>
    </row>
    <row r="1922" spans="2:6" x14ac:dyDescent="0.3">
      <c r="B1922"/>
      <c r="C1922"/>
      <c r="D1922"/>
      <c r="E1922"/>
      <c r="F1922"/>
    </row>
    <row r="1923" spans="2:6" x14ac:dyDescent="0.3">
      <c r="B1923"/>
      <c r="C1923"/>
      <c r="D1923"/>
      <c r="E1923"/>
      <c r="F1923"/>
    </row>
    <row r="1924" spans="2:6" x14ac:dyDescent="0.3">
      <c r="B1924"/>
      <c r="C1924"/>
      <c r="D1924"/>
      <c r="E1924"/>
      <c r="F1924"/>
    </row>
    <row r="1925" spans="2:6" x14ac:dyDescent="0.3">
      <c r="B1925"/>
      <c r="C1925"/>
      <c r="D1925"/>
      <c r="E1925"/>
      <c r="F1925"/>
    </row>
    <row r="1926" spans="2:6" x14ac:dyDescent="0.3">
      <c r="B1926"/>
      <c r="C1926"/>
      <c r="D1926"/>
      <c r="E1926"/>
      <c r="F1926"/>
    </row>
    <row r="1927" spans="2:6" x14ac:dyDescent="0.3">
      <c r="B1927"/>
      <c r="C1927"/>
      <c r="D1927"/>
      <c r="E1927"/>
      <c r="F1927"/>
    </row>
    <row r="1928" spans="2:6" x14ac:dyDescent="0.3">
      <c r="B1928"/>
      <c r="C1928"/>
      <c r="D1928"/>
      <c r="E1928"/>
      <c r="F1928"/>
    </row>
    <row r="1929" spans="2:6" x14ac:dyDescent="0.3">
      <c r="B1929"/>
      <c r="C1929"/>
      <c r="D1929"/>
      <c r="E1929"/>
      <c r="F1929"/>
    </row>
    <row r="1930" spans="2:6" x14ac:dyDescent="0.3">
      <c r="B1930"/>
      <c r="C1930"/>
      <c r="D1930"/>
      <c r="E1930"/>
      <c r="F1930"/>
    </row>
    <row r="1931" spans="2:6" x14ac:dyDescent="0.3">
      <c r="B1931"/>
      <c r="C1931"/>
      <c r="D1931"/>
      <c r="E1931"/>
      <c r="F1931"/>
    </row>
    <row r="1932" spans="2:6" x14ac:dyDescent="0.3">
      <c r="B1932"/>
      <c r="C1932"/>
      <c r="D1932"/>
      <c r="E1932"/>
      <c r="F1932"/>
    </row>
    <row r="1933" spans="2:6" x14ac:dyDescent="0.3">
      <c r="B1933"/>
      <c r="C1933"/>
      <c r="D1933"/>
      <c r="E1933"/>
      <c r="F1933"/>
    </row>
    <row r="1934" spans="2:6" x14ac:dyDescent="0.3">
      <c r="B1934"/>
      <c r="C1934"/>
      <c r="D1934"/>
      <c r="E1934"/>
      <c r="F1934"/>
    </row>
    <row r="1935" spans="2:6" x14ac:dyDescent="0.3">
      <c r="B1935"/>
      <c r="C1935"/>
      <c r="D1935"/>
      <c r="E1935"/>
      <c r="F1935"/>
    </row>
    <row r="1936" spans="2:6" x14ac:dyDescent="0.3">
      <c r="B1936"/>
      <c r="C1936"/>
      <c r="D1936"/>
      <c r="E1936"/>
      <c r="F1936"/>
    </row>
    <row r="1937" spans="2:6" x14ac:dyDescent="0.3">
      <c r="B1937"/>
      <c r="C1937"/>
      <c r="D1937"/>
      <c r="E1937"/>
      <c r="F1937"/>
    </row>
    <row r="1938" spans="2:6" x14ac:dyDescent="0.3">
      <c r="B1938"/>
      <c r="C1938"/>
      <c r="D1938"/>
      <c r="E1938"/>
      <c r="F1938"/>
    </row>
    <row r="1939" spans="2:6" x14ac:dyDescent="0.3">
      <c r="B1939"/>
      <c r="C1939"/>
      <c r="D1939"/>
      <c r="E1939"/>
      <c r="F1939"/>
    </row>
    <row r="1940" spans="2:6" x14ac:dyDescent="0.3">
      <c r="B1940"/>
      <c r="C1940"/>
      <c r="D1940"/>
      <c r="E1940"/>
      <c r="F1940"/>
    </row>
    <row r="1941" spans="2:6" x14ac:dyDescent="0.3">
      <c r="B1941"/>
      <c r="C1941"/>
      <c r="D1941"/>
      <c r="E1941"/>
      <c r="F1941"/>
    </row>
    <row r="1942" spans="2:6" x14ac:dyDescent="0.3">
      <c r="B1942"/>
      <c r="C1942"/>
      <c r="D1942"/>
      <c r="E1942"/>
      <c r="F1942"/>
    </row>
    <row r="1943" spans="2:6" x14ac:dyDescent="0.3">
      <c r="B1943"/>
      <c r="C1943"/>
      <c r="D1943"/>
      <c r="E1943"/>
      <c r="F1943"/>
    </row>
    <row r="1944" spans="2:6" x14ac:dyDescent="0.3">
      <c r="B1944"/>
      <c r="C1944"/>
      <c r="D1944"/>
      <c r="E1944"/>
      <c r="F1944"/>
    </row>
    <row r="1945" spans="2:6" x14ac:dyDescent="0.3">
      <c r="B1945"/>
      <c r="C1945"/>
      <c r="D1945"/>
      <c r="E1945"/>
      <c r="F1945"/>
    </row>
    <row r="1946" spans="2:6" x14ac:dyDescent="0.3">
      <c r="B1946"/>
      <c r="C1946"/>
      <c r="D1946"/>
      <c r="E1946"/>
      <c r="F1946"/>
    </row>
    <row r="1947" spans="2:6" x14ac:dyDescent="0.3">
      <c r="B1947"/>
      <c r="C1947"/>
      <c r="D1947"/>
      <c r="E1947"/>
      <c r="F1947"/>
    </row>
    <row r="1948" spans="2:6" x14ac:dyDescent="0.3">
      <c r="B1948"/>
      <c r="C1948"/>
      <c r="D1948"/>
      <c r="E1948"/>
      <c r="F1948"/>
    </row>
    <row r="1949" spans="2:6" x14ac:dyDescent="0.3">
      <c r="B1949"/>
      <c r="C1949"/>
      <c r="D1949"/>
      <c r="E1949"/>
      <c r="F1949"/>
    </row>
    <row r="1950" spans="2:6" x14ac:dyDescent="0.3">
      <c r="B1950"/>
      <c r="C1950"/>
      <c r="D1950"/>
      <c r="E1950"/>
      <c r="F1950"/>
    </row>
    <row r="1951" spans="2:6" x14ac:dyDescent="0.3">
      <c r="B1951"/>
      <c r="C1951"/>
      <c r="D1951"/>
      <c r="E1951"/>
      <c r="F1951"/>
    </row>
    <row r="1952" spans="2:6" x14ac:dyDescent="0.3">
      <c r="B1952"/>
      <c r="C1952"/>
      <c r="D1952"/>
      <c r="E1952"/>
      <c r="F1952"/>
    </row>
    <row r="1953" spans="2:6" x14ac:dyDescent="0.3">
      <c r="B1953"/>
      <c r="C1953"/>
      <c r="D1953"/>
      <c r="E1953"/>
      <c r="F1953"/>
    </row>
    <row r="1954" spans="2:6" x14ac:dyDescent="0.3">
      <c r="B1954"/>
      <c r="C1954"/>
      <c r="D1954"/>
      <c r="E1954"/>
      <c r="F1954"/>
    </row>
    <row r="1955" spans="2:6" x14ac:dyDescent="0.3">
      <c r="B1955"/>
      <c r="C1955"/>
      <c r="D1955"/>
      <c r="E1955"/>
      <c r="F1955"/>
    </row>
    <row r="1956" spans="2:6" x14ac:dyDescent="0.3">
      <c r="B1956"/>
      <c r="C1956"/>
      <c r="D1956"/>
      <c r="E1956"/>
      <c r="F1956"/>
    </row>
    <row r="1957" spans="2:6" x14ac:dyDescent="0.3">
      <c r="B1957"/>
      <c r="C1957"/>
      <c r="D1957"/>
      <c r="E1957"/>
      <c r="F1957"/>
    </row>
    <row r="1958" spans="2:6" x14ac:dyDescent="0.3">
      <c r="B1958"/>
      <c r="C1958"/>
      <c r="D1958"/>
      <c r="E1958"/>
      <c r="F1958"/>
    </row>
    <row r="1959" spans="2:6" x14ac:dyDescent="0.3">
      <c r="B1959"/>
      <c r="C1959"/>
      <c r="D1959"/>
      <c r="E1959"/>
      <c r="F1959"/>
    </row>
    <row r="1960" spans="2:6" x14ac:dyDescent="0.3">
      <c r="B1960"/>
      <c r="C1960"/>
      <c r="D1960"/>
      <c r="E1960"/>
      <c r="F1960"/>
    </row>
    <row r="1961" spans="2:6" x14ac:dyDescent="0.3">
      <c r="B1961"/>
      <c r="C1961"/>
      <c r="D1961"/>
      <c r="E1961"/>
      <c r="F1961"/>
    </row>
    <row r="1962" spans="2:6" x14ac:dyDescent="0.3">
      <c r="B1962"/>
      <c r="C1962"/>
      <c r="D1962"/>
      <c r="E1962"/>
      <c r="F1962"/>
    </row>
    <row r="1963" spans="2:6" x14ac:dyDescent="0.3">
      <c r="B1963"/>
      <c r="C1963"/>
      <c r="D1963"/>
      <c r="E1963"/>
      <c r="F1963"/>
    </row>
    <row r="1964" spans="2:6" x14ac:dyDescent="0.3">
      <c r="B1964"/>
      <c r="C1964"/>
      <c r="D1964"/>
      <c r="E1964"/>
      <c r="F1964"/>
    </row>
    <row r="1965" spans="2:6" x14ac:dyDescent="0.3">
      <c r="B1965"/>
      <c r="C1965"/>
      <c r="D1965"/>
      <c r="E1965"/>
      <c r="F1965"/>
    </row>
    <row r="1966" spans="2:6" x14ac:dyDescent="0.3">
      <c r="B1966"/>
      <c r="C1966"/>
      <c r="D1966"/>
      <c r="E1966"/>
      <c r="F1966"/>
    </row>
    <row r="1967" spans="2:6" x14ac:dyDescent="0.3">
      <c r="B1967"/>
      <c r="C1967"/>
      <c r="D1967"/>
      <c r="E1967"/>
      <c r="F1967"/>
    </row>
    <row r="1968" spans="2:6" x14ac:dyDescent="0.3">
      <c r="B1968"/>
      <c r="C1968"/>
      <c r="D1968"/>
      <c r="E1968"/>
      <c r="F1968"/>
    </row>
    <row r="1969" spans="2:6" x14ac:dyDescent="0.3">
      <c r="B1969"/>
      <c r="C1969"/>
      <c r="D1969"/>
      <c r="E1969"/>
      <c r="F1969"/>
    </row>
    <row r="1970" spans="2:6" x14ac:dyDescent="0.3">
      <c r="B1970"/>
      <c r="C1970"/>
      <c r="D1970"/>
      <c r="E1970"/>
      <c r="F1970"/>
    </row>
    <row r="1971" spans="2:6" x14ac:dyDescent="0.3">
      <c r="B1971"/>
      <c r="C1971"/>
      <c r="D1971"/>
      <c r="E1971"/>
      <c r="F1971"/>
    </row>
    <row r="1972" spans="2:6" x14ac:dyDescent="0.3">
      <c r="B1972"/>
      <c r="C1972"/>
      <c r="D1972"/>
      <c r="E1972"/>
      <c r="F1972"/>
    </row>
    <row r="1973" spans="2:6" x14ac:dyDescent="0.3">
      <c r="B1973"/>
      <c r="C1973"/>
      <c r="D1973"/>
      <c r="E1973"/>
      <c r="F1973"/>
    </row>
    <row r="1974" spans="2:6" x14ac:dyDescent="0.3">
      <c r="B1974"/>
      <c r="C1974"/>
      <c r="D1974"/>
      <c r="E1974"/>
      <c r="F1974"/>
    </row>
    <row r="1975" spans="2:6" x14ac:dyDescent="0.3">
      <c r="B1975"/>
      <c r="C1975"/>
      <c r="D1975"/>
      <c r="E1975"/>
      <c r="F1975"/>
    </row>
    <row r="1976" spans="2:6" x14ac:dyDescent="0.3">
      <c r="B1976"/>
      <c r="C1976"/>
      <c r="D1976"/>
      <c r="E1976"/>
      <c r="F1976"/>
    </row>
    <row r="1977" spans="2:6" x14ac:dyDescent="0.3">
      <c r="B1977"/>
      <c r="C1977"/>
      <c r="D1977"/>
      <c r="E1977"/>
      <c r="F1977"/>
    </row>
    <row r="1978" spans="2:6" x14ac:dyDescent="0.3">
      <c r="B1978"/>
      <c r="C1978"/>
      <c r="D1978"/>
      <c r="E1978"/>
      <c r="F1978"/>
    </row>
    <row r="1979" spans="2:6" x14ac:dyDescent="0.3">
      <c r="B1979"/>
      <c r="C1979"/>
      <c r="D1979"/>
      <c r="E1979"/>
      <c r="F1979"/>
    </row>
    <row r="1980" spans="2:6" x14ac:dyDescent="0.3">
      <c r="B1980"/>
      <c r="C1980"/>
      <c r="D1980"/>
      <c r="E1980"/>
      <c r="F1980"/>
    </row>
    <row r="1981" spans="2:6" x14ac:dyDescent="0.3">
      <c r="B1981"/>
      <c r="C1981"/>
      <c r="D1981"/>
      <c r="E1981"/>
      <c r="F1981"/>
    </row>
    <row r="1982" spans="2:6" x14ac:dyDescent="0.3">
      <c r="B1982"/>
      <c r="C1982"/>
      <c r="D1982"/>
      <c r="E1982"/>
      <c r="F1982"/>
    </row>
    <row r="1983" spans="2:6" x14ac:dyDescent="0.3">
      <c r="B1983"/>
      <c r="C1983"/>
      <c r="D1983"/>
      <c r="E1983"/>
      <c r="F1983"/>
    </row>
    <row r="1984" spans="2:6" x14ac:dyDescent="0.3">
      <c r="B1984"/>
      <c r="C1984"/>
      <c r="D1984"/>
      <c r="E1984"/>
      <c r="F1984"/>
    </row>
    <row r="1985" spans="2:6" x14ac:dyDescent="0.3">
      <c r="B1985"/>
      <c r="C1985"/>
      <c r="D1985"/>
      <c r="E1985"/>
      <c r="F1985"/>
    </row>
    <row r="1986" spans="2:6" x14ac:dyDescent="0.3">
      <c r="B1986"/>
      <c r="C1986"/>
      <c r="D1986"/>
      <c r="E1986"/>
      <c r="F1986"/>
    </row>
    <row r="1987" spans="2:6" x14ac:dyDescent="0.3">
      <c r="B1987"/>
      <c r="C1987"/>
      <c r="D1987"/>
      <c r="E1987"/>
      <c r="F1987"/>
    </row>
    <row r="1988" spans="2:6" x14ac:dyDescent="0.3">
      <c r="B1988"/>
      <c r="C1988"/>
      <c r="D1988"/>
      <c r="E1988"/>
      <c r="F1988"/>
    </row>
    <row r="1989" spans="2:6" x14ac:dyDescent="0.3">
      <c r="B1989"/>
      <c r="C1989"/>
      <c r="D1989"/>
      <c r="E1989"/>
      <c r="F1989"/>
    </row>
    <row r="1990" spans="2:6" x14ac:dyDescent="0.3">
      <c r="B1990"/>
      <c r="C1990"/>
      <c r="D1990"/>
      <c r="E1990"/>
      <c r="F1990"/>
    </row>
    <row r="1991" spans="2:6" x14ac:dyDescent="0.3">
      <c r="B1991"/>
      <c r="C1991"/>
      <c r="D1991"/>
      <c r="E1991"/>
      <c r="F1991"/>
    </row>
    <row r="1992" spans="2:6" x14ac:dyDescent="0.3">
      <c r="B1992"/>
      <c r="C1992"/>
      <c r="D1992"/>
      <c r="E1992"/>
      <c r="F1992"/>
    </row>
    <row r="1993" spans="2:6" x14ac:dyDescent="0.3">
      <c r="B1993"/>
      <c r="C1993"/>
      <c r="D1993"/>
      <c r="E1993"/>
      <c r="F1993"/>
    </row>
    <row r="1994" spans="2:6" x14ac:dyDescent="0.3">
      <c r="B1994"/>
      <c r="C1994"/>
      <c r="D1994"/>
      <c r="E1994"/>
      <c r="F1994"/>
    </row>
    <row r="1995" spans="2:6" x14ac:dyDescent="0.3">
      <c r="B1995"/>
      <c r="C1995"/>
      <c r="D1995"/>
      <c r="E1995"/>
      <c r="F1995"/>
    </row>
    <row r="1996" spans="2:6" x14ac:dyDescent="0.3">
      <c r="B1996"/>
      <c r="C1996"/>
      <c r="D1996"/>
      <c r="E1996"/>
      <c r="F1996"/>
    </row>
    <row r="1997" spans="2:6" x14ac:dyDescent="0.3">
      <c r="B1997"/>
      <c r="C1997"/>
      <c r="D1997"/>
      <c r="E1997"/>
    </row>
    <row r="1998" spans="2:6" x14ac:dyDescent="0.3">
      <c r="B1998"/>
      <c r="C1998"/>
      <c r="D1998"/>
      <c r="E1998"/>
    </row>
    <row r="1999" spans="2:6" x14ac:dyDescent="0.3">
      <c r="B1999"/>
      <c r="C1999"/>
      <c r="D1999"/>
      <c r="E1999"/>
    </row>
    <row r="2000" spans="2:6" x14ac:dyDescent="0.3">
      <c r="B2000"/>
      <c r="C2000"/>
      <c r="D2000"/>
      <c r="E2000"/>
    </row>
    <row r="2001" spans="2:5" x14ac:dyDescent="0.3">
      <c r="B2001"/>
      <c r="C2001"/>
      <c r="D2001"/>
      <c r="E2001"/>
    </row>
    <row r="2002" spans="2:5" x14ac:dyDescent="0.3">
      <c r="B2002"/>
      <c r="C2002"/>
      <c r="D2002"/>
      <c r="E2002"/>
    </row>
    <row r="2003" spans="2:5" x14ac:dyDescent="0.3">
      <c r="B2003"/>
      <c r="C2003"/>
      <c r="D2003"/>
      <c r="E2003"/>
    </row>
    <row r="2004" spans="2:5" x14ac:dyDescent="0.3">
      <c r="B2004"/>
      <c r="C2004"/>
      <c r="D2004"/>
      <c r="E2004"/>
    </row>
    <row r="2005" spans="2:5" x14ac:dyDescent="0.3">
      <c r="B2005"/>
      <c r="C2005"/>
      <c r="D2005"/>
      <c r="E2005"/>
    </row>
    <row r="2006" spans="2:5" x14ac:dyDescent="0.3">
      <c r="B2006"/>
      <c r="C2006"/>
      <c r="D2006"/>
      <c r="E2006"/>
    </row>
    <row r="2007" spans="2:5" x14ac:dyDescent="0.3">
      <c r="B2007"/>
      <c r="C2007"/>
      <c r="D2007"/>
      <c r="E2007"/>
    </row>
    <row r="2008" spans="2:5" x14ac:dyDescent="0.3">
      <c r="B2008"/>
      <c r="C2008"/>
      <c r="D2008"/>
      <c r="E2008"/>
    </row>
    <row r="2009" spans="2:5" x14ac:dyDescent="0.3">
      <c r="B2009"/>
      <c r="C2009"/>
      <c r="D2009"/>
      <c r="E2009"/>
    </row>
    <row r="2010" spans="2:5" x14ac:dyDescent="0.3">
      <c r="B2010"/>
      <c r="C2010"/>
      <c r="D2010"/>
      <c r="E2010"/>
    </row>
    <row r="2011" spans="2:5" x14ac:dyDescent="0.3">
      <c r="B2011"/>
      <c r="C2011"/>
      <c r="D2011"/>
      <c r="E2011"/>
    </row>
    <row r="2012" spans="2:5" x14ac:dyDescent="0.3">
      <c r="B2012"/>
      <c r="C2012"/>
      <c r="D2012"/>
      <c r="E2012"/>
    </row>
    <row r="2013" spans="2:5" x14ac:dyDescent="0.3">
      <c r="B2013"/>
      <c r="C2013"/>
      <c r="D2013"/>
      <c r="E2013"/>
    </row>
    <row r="2014" spans="2:5" x14ac:dyDescent="0.3">
      <c r="B2014"/>
      <c r="C2014"/>
      <c r="D2014"/>
      <c r="E2014"/>
    </row>
    <row r="2015" spans="2:5" x14ac:dyDescent="0.3">
      <c r="B2015"/>
      <c r="C2015"/>
      <c r="D2015"/>
      <c r="E2015"/>
    </row>
    <row r="2016" spans="2:5" x14ac:dyDescent="0.3">
      <c r="B2016"/>
      <c r="C2016"/>
      <c r="D2016"/>
      <c r="E2016"/>
    </row>
    <row r="2017" spans="2:5" x14ac:dyDescent="0.3">
      <c r="B2017"/>
      <c r="C2017"/>
      <c r="D2017"/>
      <c r="E2017"/>
    </row>
    <row r="2018" spans="2:5" x14ac:dyDescent="0.3">
      <c r="B2018"/>
      <c r="C2018"/>
      <c r="D2018"/>
      <c r="E2018"/>
    </row>
    <row r="2019" spans="2:5" x14ac:dyDescent="0.3">
      <c r="B2019"/>
      <c r="C2019"/>
      <c r="D2019"/>
      <c r="E2019"/>
    </row>
    <row r="2020" spans="2:5" x14ac:dyDescent="0.3">
      <c r="B2020"/>
      <c r="C2020"/>
      <c r="D2020"/>
      <c r="E2020"/>
    </row>
    <row r="2021" spans="2:5" x14ac:dyDescent="0.3">
      <c r="B2021"/>
      <c r="C2021"/>
      <c r="D2021"/>
      <c r="E2021"/>
    </row>
    <row r="2022" spans="2:5" x14ac:dyDescent="0.3">
      <c r="B2022"/>
      <c r="C2022"/>
      <c r="D2022"/>
      <c r="E2022"/>
    </row>
    <row r="2023" spans="2:5" x14ac:dyDescent="0.3">
      <c r="B2023"/>
      <c r="C2023"/>
      <c r="D2023"/>
      <c r="E2023"/>
    </row>
    <row r="2024" spans="2:5" x14ac:dyDescent="0.3">
      <c r="B2024"/>
      <c r="C2024"/>
      <c r="D2024"/>
      <c r="E2024"/>
    </row>
    <row r="2025" spans="2:5" x14ac:dyDescent="0.3">
      <c r="B2025"/>
      <c r="C2025"/>
      <c r="D2025"/>
      <c r="E2025"/>
    </row>
    <row r="2026" spans="2:5" x14ac:dyDescent="0.3">
      <c r="B2026"/>
      <c r="C2026"/>
      <c r="D2026"/>
      <c r="E2026"/>
    </row>
    <row r="2027" spans="2:5" x14ac:dyDescent="0.3">
      <c r="B2027"/>
      <c r="C2027"/>
      <c r="D2027"/>
      <c r="E2027"/>
    </row>
    <row r="2028" spans="2:5" x14ac:dyDescent="0.3">
      <c r="B2028"/>
      <c r="C2028"/>
      <c r="D2028"/>
      <c r="E2028"/>
    </row>
    <row r="2029" spans="2:5" x14ac:dyDescent="0.3">
      <c r="B2029"/>
      <c r="C2029"/>
      <c r="D2029"/>
      <c r="E2029"/>
    </row>
    <row r="2030" spans="2:5" x14ac:dyDescent="0.3">
      <c r="B2030"/>
      <c r="C2030"/>
      <c r="D2030"/>
      <c r="E2030"/>
    </row>
    <row r="2031" spans="2:5" x14ac:dyDescent="0.3">
      <c r="B2031"/>
      <c r="C2031"/>
      <c r="D2031"/>
      <c r="E2031"/>
    </row>
    <row r="2032" spans="2:5" x14ac:dyDescent="0.3">
      <c r="B2032"/>
      <c r="C2032"/>
      <c r="D2032"/>
      <c r="E2032"/>
    </row>
    <row r="2033" spans="2:5" x14ac:dyDescent="0.3">
      <c r="B2033"/>
      <c r="C2033"/>
      <c r="D2033"/>
      <c r="E2033"/>
    </row>
    <row r="2034" spans="2:5" x14ac:dyDescent="0.3">
      <c r="B2034"/>
      <c r="C2034"/>
      <c r="D2034"/>
      <c r="E2034"/>
    </row>
    <row r="2035" spans="2:5" x14ac:dyDescent="0.3">
      <c r="B2035"/>
      <c r="C2035"/>
      <c r="D2035"/>
      <c r="E2035"/>
    </row>
    <row r="2036" spans="2:5" x14ac:dyDescent="0.3">
      <c r="B2036"/>
      <c r="C2036"/>
      <c r="D2036"/>
      <c r="E2036"/>
    </row>
    <row r="2037" spans="2:5" x14ac:dyDescent="0.3">
      <c r="B2037"/>
      <c r="C2037"/>
      <c r="D2037"/>
      <c r="E2037"/>
    </row>
    <row r="2038" spans="2:5" x14ac:dyDescent="0.3">
      <c r="B2038"/>
      <c r="C2038"/>
      <c r="D2038"/>
      <c r="E2038"/>
    </row>
    <row r="2039" spans="2:5" x14ac:dyDescent="0.3">
      <c r="B2039"/>
      <c r="C2039"/>
      <c r="D2039"/>
      <c r="E2039"/>
    </row>
    <row r="2040" spans="2:5" x14ac:dyDescent="0.3">
      <c r="B2040"/>
      <c r="C2040"/>
      <c r="D2040"/>
      <c r="E2040"/>
    </row>
    <row r="2041" spans="2:5" x14ac:dyDescent="0.3">
      <c r="B2041"/>
      <c r="C2041"/>
      <c r="D2041"/>
      <c r="E2041"/>
    </row>
    <row r="2042" spans="2:5" x14ac:dyDescent="0.3">
      <c r="B2042"/>
      <c r="C2042"/>
      <c r="D2042"/>
      <c r="E2042"/>
    </row>
    <row r="2043" spans="2:5" x14ac:dyDescent="0.3">
      <c r="B2043"/>
      <c r="C2043"/>
      <c r="D2043"/>
      <c r="E2043"/>
    </row>
    <row r="2044" spans="2:5" x14ac:dyDescent="0.3">
      <c r="B2044"/>
      <c r="C2044"/>
      <c r="D2044"/>
      <c r="E2044"/>
    </row>
    <row r="2045" spans="2:5" x14ac:dyDescent="0.3">
      <c r="B2045"/>
      <c r="C2045"/>
      <c r="D2045"/>
      <c r="E2045"/>
    </row>
    <row r="2046" spans="2:5" x14ac:dyDescent="0.3">
      <c r="B2046"/>
      <c r="C2046"/>
      <c r="D2046"/>
      <c r="E2046"/>
    </row>
    <row r="2047" spans="2:5" x14ac:dyDescent="0.3">
      <c r="B2047"/>
      <c r="C2047"/>
      <c r="D2047"/>
      <c r="E2047"/>
    </row>
    <row r="2048" spans="2:5" x14ac:dyDescent="0.3">
      <c r="B2048"/>
      <c r="C2048"/>
      <c r="D2048"/>
      <c r="E2048"/>
    </row>
    <row r="2049" spans="2:5" x14ac:dyDescent="0.3">
      <c r="B2049"/>
      <c r="C2049"/>
      <c r="D2049"/>
      <c r="E2049"/>
    </row>
    <row r="2050" spans="2:5" x14ac:dyDescent="0.3">
      <c r="B2050"/>
      <c r="C2050"/>
      <c r="D2050"/>
      <c r="E2050"/>
    </row>
    <row r="2051" spans="2:5" x14ac:dyDescent="0.3">
      <c r="B2051"/>
      <c r="C2051"/>
      <c r="D2051"/>
      <c r="E2051"/>
    </row>
    <row r="2052" spans="2:5" x14ac:dyDescent="0.3">
      <c r="B2052"/>
      <c r="C2052"/>
      <c r="D2052"/>
      <c r="E2052"/>
    </row>
    <row r="2053" spans="2:5" x14ac:dyDescent="0.3">
      <c r="B2053"/>
      <c r="C2053"/>
      <c r="D2053"/>
      <c r="E2053"/>
    </row>
    <row r="2054" spans="2:5" x14ac:dyDescent="0.3">
      <c r="B2054"/>
      <c r="C2054"/>
      <c r="D2054"/>
      <c r="E2054"/>
    </row>
    <row r="2055" spans="2:5" x14ac:dyDescent="0.3">
      <c r="B2055"/>
      <c r="C2055"/>
      <c r="D2055"/>
      <c r="E2055"/>
    </row>
    <row r="2056" spans="2:5" x14ac:dyDescent="0.3">
      <c r="B2056"/>
      <c r="C2056"/>
      <c r="D2056"/>
      <c r="E2056"/>
    </row>
    <row r="2057" spans="2:5" x14ac:dyDescent="0.3">
      <c r="B2057"/>
      <c r="C2057"/>
      <c r="D2057"/>
      <c r="E2057"/>
    </row>
    <row r="2058" spans="2:5" x14ac:dyDescent="0.3">
      <c r="B2058"/>
      <c r="C2058"/>
      <c r="D2058"/>
      <c r="E2058"/>
    </row>
    <row r="2059" spans="2:5" x14ac:dyDescent="0.3">
      <c r="B2059"/>
      <c r="C2059"/>
      <c r="D2059"/>
      <c r="E2059"/>
    </row>
    <row r="2060" spans="2:5" x14ac:dyDescent="0.3">
      <c r="B2060"/>
      <c r="C2060"/>
      <c r="D2060"/>
      <c r="E2060"/>
    </row>
    <row r="2061" spans="2:5" x14ac:dyDescent="0.3">
      <c r="B2061"/>
      <c r="C2061"/>
      <c r="D2061"/>
      <c r="E2061"/>
    </row>
    <row r="2062" spans="2:5" x14ac:dyDescent="0.3">
      <c r="B2062"/>
      <c r="C2062"/>
      <c r="D2062"/>
      <c r="E2062"/>
    </row>
    <row r="2063" spans="2:5" x14ac:dyDescent="0.3">
      <c r="B2063"/>
      <c r="C2063"/>
      <c r="D2063"/>
      <c r="E2063"/>
    </row>
    <row r="2064" spans="2:5" x14ac:dyDescent="0.3">
      <c r="B2064"/>
      <c r="C2064"/>
      <c r="D2064"/>
      <c r="E2064"/>
    </row>
    <row r="2065" spans="2:5" x14ac:dyDescent="0.3">
      <c r="B2065"/>
      <c r="C2065"/>
      <c r="D2065"/>
      <c r="E2065"/>
    </row>
    <row r="2066" spans="2:5" x14ac:dyDescent="0.3">
      <c r="B2066"/>
      <c r="C2066"/>
      <c r="D2066"/>
      <c r="E2066"/>
    </row>
    <row r="2067" spans="2:5" x14ac:dyDescent="0.3">
      <c r="B2067"/>
      <c r="C2067"/>
      <c r="D2067"/>
      <c r="E2067"/>
    </row>
    <row r="2068" spans="2:5" x14ac:dyDescent="0.3">
      <c r="B2068"/>
      <c r="C2068"/>
      <c r="D2068"/>
      <c r="E2068"/>
    </row>
    <row r="2069" spans="2:5" x14ac:dyDescent="0.3">
      <c r="B2069"/>
      <c r="C2069"/>
      <c r="D2069"/>
      <c r="E2069"/>
    </row>
    <row r="2070" spans="2:5" x14ac:dyDescent="0.3">
      <c r="B2070"/>
      <c r="C2070"/>
      <c r="D2070"/>
      <c r="E2070"/>
    </row>
    <row r="2071" spans="2:5" x14ac:dyDescent="0.3">
      <c r="B2071"/>
      <c r="C2071"/>
      <c r="D2071"/>
      <c r="E2071"/>
    </row>
    <row r="2072" spans="2:5" x14ac:dyDescent="0.3">
      <c r="B2072"/>
      <c r="C2072"/>
      <c r="D2072"/>
      <c r="E2072"/>
    </row>
    <row r="2073" spans="2:5" x14ac:dyDescent="0.3">
      <c r="B2073"/>
      <c r="C2073"/>
      <c r="D2073"/>
      <c r="E2073"/>
    </row>
    <row r="2074" spans="2:5" x14ac:dyDescent="0.3">
      <c r="B2074"/>
      <c r="C2074"/>
      <c r="D2074"/>
      <c r="E2074"/>
    </row>
    <row r="2075" spans="2:5" x14ac:dyDescent="0.3">
      <c r="B2075"/>
      <c r="C2075"/>
      <c r="D2075"/>
      <c r="E2075"/>
    </row>
    <row r="2076" spans="2:5" x14ac:dyDescent="0.3">
      <c r="B2076"/>
      <c r="C2076"/>
      <c r="D2076"/>
      <c r="E2076"/>
    </row>
    <row r="2077" spans="2:5" x14ac:dyDescent="0.3">
      <c r="B2077"/>
      <c r="C2077"/>
      <c r="D2077"/>
      <c r="E2077"/>
    </row>
    <row r="2078" spans="2:5" x14ac:dyDescent="0.3">
      <c r="B2078"/>
      <c r="C2078"/>
      <c r="D2078"/>
      <c r="E2078"/>
    </row>
    <row r="2079" spans="2:5" x14ac:dyDescent="0.3">
      <c r="B2079"/>
      <c r="C2079"/>
      <c r="D2079"/>
      <c r="E2079"/>
    </row>
    <row r="2080" spans="2:5" x14ac:dyDescent="0.3">
      <c r="B2080"/>
      <c r="C2080"/>
      <c r="D2080"/>
      <c r="E2080"/>
    </row>
    <row r="2081" spans="2:5" x14ac:dyDescent="0.3">
      <c r="B2081"/>
      <c r="C2081"/>
      <c r="D2081"/>
      <c r="E2081"/>
    </row>
    <row r="2082" spans="2:5" x14ac:dyDescent="0.3">
      <c r="B2082"/>
      <c r="C2082"/>
      <c r="D2082"/>
      <c r="E2082"/>
    </row>
    <row r="2083" spans="2:5" x14ac:dyDescent="0.3">
      <c r="B2083"/>
      <c r="C2083"/>
      <c r="D2083"/>
      <c r="E2083"/>
    </row>
    <row r="2084" spans="2:5" x14ac:dyDescent="0.3">
      <c r="B2084"/>
      <c r="C2084"/>
      <c r="D2084"/>
      <c r="E2084"/>
    </row>
    <row r="2085" spans="2:5" x14ac:dyDescent="0.3">
      <c r="B2085"/>
      <c r="C2085"/>
      <c r="D2085"/>
      <c r="E2085"/>
    </row>
    <row r="2086" spans="2:5" x14ac:dyDescent="0.3">
      <c r="B2086"/>
      <c r="C2086"/>
      <c r="D2086"/>
      <c r="E2086"/>
    </row>
    <row r="2087" spans="2:5" x14ac:dyDescent="0.3">
      <c r="B2087"/>
      <c r="C2087"/>
      <c r="D2087"/>
      <c r="E2087"/>
    </row>
    <row r="2088" spans="2:5" x14ac:dyDescent="0.3">
      <c r="B2088"/>
      <c r="C2088"/>
      <c r="D2088"/>
      <c r="E2088"/>
    </row>
    <row r="2089" spans="2:5" x14ac:dyDescent="0.3">
      <c r="B2089"/>
      <c r="C2089"/>
      <c r="D2089"/>
      <c r="E2089"/>
    </row>
    <row r="2090" spans="2:5" x14ac:dyDescent="0.3">
      <c r="B2090"/>
      <c r="C2090"/>
      <c r="D2090"/>
      <c r="E2090"/>
    </row>
    <row r="2091" spans="2:5" x14ac:dyDescent="0.3">
      <c r="B2091"/>
      <c r="C2091"/>
      <c r="D2091"/>
      <c r="E2091"/>
    </row>
    <row r="2092" spans="2:5" x14ac:dyDescent="0.3">
      <c r="B2092"/>
      <c r="C2092"/>
      <c r="D2092"/>
      <c r="E2092"/>
    </row>
    <row r="2093" spans="2:5" x14ac:dyDescent="0.3">
      <c r="B2093"/>
      <c r="C2093"/>
      <c r="D2093"/>
      <c r="E2093"/>
    </row>
    <row r="2094" spans="2:5" x14ac:dyDescent="0.3">
      <c r="B2094"/>
      <c r="C2094"/>
      <c r="D2094"/>
      <c r="E2094"/>
    </row>
    <row r="2095" spans="2:5" x14ac:dyDescent="0.3">
      <c r="B2095"/>
      <c r="C2095"/>
      <c r="D2095"/>
      <c r="E2095"/>
    </row>
    <row r="2096" spans="2:5" x14ac:dyDescent="0.3">
      <c r="B2096"/>
      <c r="C2096"/>
      <c r="D2096"/>
      <c r="E2096"/>
    </row>
    <row r="2097" spans="2:5" x14ac:dyDescent="0.3">
      <c r="B2097"/>
      <c r="C2097"/>
      <c r="D2097"/>
      <c r="E2097"/>
    </row>
    <row r="2098" spans="2:5" x14ac:dyDescent="0.3">
      <c r="B2098"/>
      <c r="C2098"/>
      <c r="D2098"/>
      <c r="E2098"/>
    </row>
    <row r="2099" spans="2:5" x14ac:dyDescent="0.3">
      <c r="B2099"/>
      <c r="C2099"/>
      <c r="D2099"/>
      <c r="E2099"/>
    </row>
    <row r="2100" spans="2:5" x14ac:dyDescent="0.3">
      <c r="B2100"/>
      <c r="C2100"/>
      <c r="D2100"/>
      <c r="E2100"/>
    </row>
    <row r="2101" spans="2:5" x14ac:dyDescent="0.3">
      <c r="B2101"/>
      <c r="C2101"/>
      <c r="D2101"/>
      <c r="E2101"/>
    </row>
    <row r="2102" spans="2:5" x14ac:dyDescent="0.3">
      <c r="B2102"/>
      <c r="C2102"/>
      <c r="D2102"/>
      <c r="E2102"/>
    </row>
    <row r="2103" spans="2:5" x14ac:dyDescent="0.3">
      <c r="B2103"/>
      <c r="C2103"/>
      <c r="D2103"/>
      <c r="E2103"/>
    </row>
    <row r="2104" spans="2:5" x14ac:dyDescent="0.3">
      <c r="B2104"/>
      <c r="C2104"/>
      <c r="D2104"/>
      <c r="E2104"/>
    </row>
    <row r="2105" spans="2:5" x14ac:dyDescent="0.3">
      <c r="B2105"/>
      <c r="C2105"/>
      <c r="D2105"/>
      <c r="E2105"/>
    </row>
    <row r="2106" spans="2:5" x14ac:dyDescent="0.3">
      <c r="B2106"/>
      <c r="C2106"/>
      <c r="D2106"/>
      <c r="E2106"/>
    </row>
    <row r="2107" spans="2:5" x14ac:dyDescent="0.3">
      <c r="B2107"/>
      <c r="C2107"/>
      <c r="D2107"/>
      <c r="E2107"/>
    </row>
    <row r="2108" spans="2:5" x14ac:dyDescent="0.3">
      <c r="B2108"/>
      <c r="C2108"/>
      <c r="D2108"/>
      <c r="E2108"/>
    </row>
    <row r="2109" spans="2:5" x14ac:dyDescent="0.3">
      <c r="B2109"/>
      <c r="C2109"/>
      <c r="D2109"/>
      <c r="E2109"/>
    </row>
    <row r="2110" spans="2:5" x14ac:dyDescent="0.3">
      <c r="B2110"/>
      <c r="C2110"/>
      <c r="D2110"/>
      <c r="E2110"/>
    </row>
    <row r="2111" spans="2:5" x14ac:dyDescent="0.3">
      <c r="B2111"/>
      <c r="C2111"/>
      <c r="D2111"/>
      <c r="E2111"/>
    </row>
    <row r="2112" spans="2:5" x14ac:dyDescent="0.3">
      <c r="B2112"/>
      <c r="C2112"/>
      <c r="D2112"/>
      <c r="E2112"/>
    </row>
    <row r="2113" spans="2:5" x14ac:dyDescent="0.3">
      <c r="B2113"/>
      <c r="C2113"/>
      <c r="D2113"/>
      <c r="E2113"/>
    </row>
    <row r="2114" spans="2:5" x14ac:dyDescent="0.3">
      <c r="B2114"/>
      <c r="C2114"/>
      <c r="D2114"/>
      <c r="E2114"/>
    </row>
    <row r="2115" spans="2:5" x14ac:dyDescent="0.3">
      <c r="B2115"/>
      <c r="C2115"/>
      <c r="D2115"/>
      <c r="E2115"/>
    </row>
    <row r="2116" spans="2:5" x14ac:dyDescent="0.3">
      <c r="B2116"/>
      <c r="C2116"/>
      <c r="D2116"/>
      <c r="E2116"/>
    </row>
    <row r="2117" spans="2:5" x14ac:dyDescent="0.3">
      <c r="B2117"/>
      <c r="C2117"/>
      <c r="D2117"/>
      <c r="E2117"/>
    </row>
    <row r="2118" spans="2:5" x14ac:dyDescent="0.3">
      <c r="B2118"/>
      <c r="C2118"/>
      <c r="D2118"/>
      <c r="E2118"/>
    </row>
    <row r="2119" spans="2:5" x14ac:dyDescent="0.3">
      <c r="B2119"/>
      <c r="C2119"/>
      <c r="D2119"/>
      <c r="E2119"/>
    </row>
    <row r="2120" spans="2:5" x14ac:dyDescent="0.3">
      <c r="B2120"/>
      <c r="C2120"/>
      <c r="D2120"/>
      <c r="E2120"/>
    </row>
    <row r="2121" spans="2:5" x14ac:dyDescent="0.3">
      <c r="B2121"/>
      <c r="C2121"/>
      <c r="D2121"/>
      <c r="E2121"/>
    </row>
    <row r="2122" spans="2:5" x14ac:dyDescent="0.3">
      <c r="B2122"/>
      <c r="C2122"/>
      <c r="D2122"/>
      <c r="E2122"/>
    </row>
    <row r="2123" spans="2:5" x14ac:dyDescent="0.3">
      <c r="B2123"/>
      <c r="C2123"/>
      <c r="D2123"/>
      <c r="E2123"/>
    </row>
    <row r="2124" spans="2:5" x14ac:dyDescent="0.3">
      <c r="B2124"/>
      <c r="C2124"/>
      <c r="D2124"/>
      <c r="E2124"/>
    </row>
    <row r="2125" spans="2:5" x14ac:dyDescent="0.3">
      <c r="B2125"/>
      <c r="C2125"/>
      <c r="D2125"/>
      <c r="E2125"/>
    </row>
    <row r="2126" spans="2:5" x14ac:dyDescent="0.3">
      <c r="B2126"/>
      <c r="C2126"/>
      <c r="D2126"/>
      <c r="E2126"/>
    </row>
    <row r="2127" spans="2:5" x14ac:dyDescent="0.3">
      <c r="B2127"/>
      <c r="C2127"/>
      <c r="D2127"/>
      <c r="E2127"/>
    </row>
    <row r="2128" spans="2:5" x14ac:dyDescent="0.3">
      <c r="B2128"/>
      <c r="C2128"/>
      <c r="D2128"/>
      <c r="E2128"/>
    </row>
    <row r="2129" spans="2:5" x14ac:dyDescent="0.3">
      <c r="B2129"/>
      <c r="C2129"/>
      <c r="D2129"/>
      <c r="E2129"/>
    </row>
    <row r="2130" spans="2:5" x14ac:dyDescent="0.3">
      <c r="B2130"/>
      <c r="C2130"/>
      <c r="D2130"/>
      <c r="E2130"/>
    </row>
    <row r="2131" spans="2:5" x14ac:dyDescent="0.3">
      <c r="B2131"/>
      <c r="C2131"/>
      <c r="D2131"/>
      <c r="E2131"/>
    </row>
    <row r="2132" spans="2:5" x14ac:dyDescent="0.3">
      <c r="B2132"/>
      <c r="C2132"/>
      <c r="D2132"/>
      <c r="E2132"/>
    </row>
    <row r="2133" spans="2:5" x14ac:dyDescent="0.3">
      <c r="B2133"/>
      <c r="C2133"/>
      <c r="D2133"/>
      <c r="E2133"/>
    </row>
    <row r="2134" spans="2:5" x14ac:dyDescent="0.3">
      <c r="B2134"/>
      <c r="C2134"/>
      <c r="D2134"/>
      <c r="E2134"/>
    </row>
    <row r="2135" spans="2:5" x14ac:dyDescent="0.3">
      <c r="B2135"/>
      <c r="C2135"/>
      <c r="D2135"/>
      <c r="E2135"/>
    </row>
    <row r="2136" spans="2:5" x14ac:dyDescent="0.3">
      <c r="B2136"/>
      <c r="C2136"/>
      <c r="D2136"/>
      <c r="E2136"/>
    </row>
    <row r="2137" spans="2:5" x14ac:dyDescent="0.3">
      <c r="B2137"/>
      <c r="C2137"/>
      <c r="D2137"/>
      <c r="E2137"/>
    </row>
    <row r="2138" spans="2:5" x14ac:dyDescent="0.3">
      <c r="B2138"/>
      <c r="C2138"/>
      <c r="D2138"/>
      <c r="E2138"/>
    </row>
    <row r="2139" spans="2:5" x14ac:dyDescent="0.3">
      <c r="B2139"/>
      <c r="C2139"/>
      <c r="D2139"/>
      <c r="E2139"/>
    </row>
    <row r="2140" spans="2:5" x14ac:dyDescent="0.3">
      <c r="B2140"/>
      <c r="C2140"/>
      <c r="D2140"/>
      <c r="E2140"/>
    </row>
    <row r="2141" spans="2:5" x14ac:dyDescent="0.3">
      <c r="B2141"/>
      <c r="C2141"/>
      <c r="D2141"/>
      <c r="E2141"/>
    </row>
    <row r="2142" spans="2:5" x14ac:dyDescent="0.3">
      <c r="B2142"/>
      <c r="C2142"/>
      <c r="D2142"/>
      <c r="E2142"/>
    </row>
    <row r="2143" spans="2:5" x14ac:dyDescent="0.3">
      <c r="B2143"/>
      <c r="C2143"/>
      <c r="D2143"/>
      <c r="E2143"/>
    </row>
    <row r="2144" spans="2:5" x14ac:dyDescent="0.3">
      <c r="B2144"/>
      <c r="C2144"/>
      <c r="D2144"/>
      <c r="E2144"/>
    </row>
    <row r="2145" spans="2:5" x14ac:dyDescent="0.3">
      <c r="B2145"/>
      <c r="C2145"/>
      <c r="D2145"/>
      <c r="E2145"/>
    </row>
    <row r="2146" spans="2:5" x14ac:dyDescent="0.3">
      <c r="B2146"/>
      <c r="C2146"/>
      <c r="D2146"/>
      <c r="E2146"/>
    </row>
    <row r="2147" spans="2:5" x14ac:dyDescent="0.3">
      <c r="B2147"/>
      <c r="C2147"/>
      <c r="D2147"/>
      <c r="E2147"/>
    </row>
    <row r="2148" spans="2:5" x14ac:dyDescent="0.3">
      <c r="B2148"/>
      <c r="C2148"/>
      <c r="D2148"/>
      <c r="E2148"/>
    </row>
    <row r="2149" spans="2:5" x14ac:dyDescent="0.3">
      <c r="B2149"/>
      <c r="C2149"/>
      <c r="D2149"/>
      <c r="E2149"/>
    </row>
    <row r="2150" spans="2:5" x14ac:dyDescent="0.3">
      <c r="B2150"/>
      <c r="C2150"/>
      <c r="D2150"/>
      <c r="E2150"/>
    </row>
    <row r="2151" spans="2:5" x14ac:dyDescent="0.3">
      <c r="B2151"/>
      <c r="C2151"/>
      <c r="D2151"/>
      <c r="E2151"/>
    </row>
    <row r="2152" spans="2:5" x14ac:dyDescent="0.3">
      <c r="B2152"/>
      <c r="C2152"/>
      <c r="D2152"/>
      <c r="E2152"/>
    </row>
    <row r="2153" spans="2:5" x14ac:dyDescent="0.3">
      <c r="B2153"/>
      <c r="C2153"/>
      <c r="D2153"/>
      <c r="E2153"/>
    </row>
    <row r="2154" spans="2:5" x14ac:dyDescent="0.3">
      <c r="B2154"/>
      <c r="C2154"/>
      <c r="D2154"/>
      <c r="E2154"/>
    </row>
    <row r="2155" spans="2:5" x14ac:dyDescent="0.3">
      <c r="B2155"/>
      <c r="C2155"/>
      <c r="D2155"/>
      <c r="E2155"/>
    </row>
    <row r="2156" spans="2:5" x14ac:dyDescent="0.3">
      <c r="B2156"/>
      <c r="C2156"/>
      <c r="D2156"/>
      <c r="E2156"/>
    </row>
    <row r="2157" spans="2:5" x14ac:dyDescent="0.3">
      <c r="B2157"/>
      <c r="C2157"/>
      <c r="D2157"/>
      <c r="E2157"/>
    </row>
    <row r="2158" spans="2:5" x14ac:dyDescent="0.3">
      <c r="B2158"/>
      <c r="C2158"/>
      <c r="D2158"/>
      <c r="E2158"/>
    </row>
    <row r="2159" spans="2:5" x14ac:dyDescent="0.3">
      <c r="B2159"/>
      <c r="C2159"/>
      <c r="D2159"/>
      <c r="E2159"/>
    </row>
    <row r="2160" spans="2:5" x14ac:dyDescent="0.3">
      <c r="B2160"/>
      <c r="C2160"/>
      <c r="D2160"/>
      <c r="E2160"/>
    </row>
    <row r="2161" spans="2:5" x14ac:dyDescent="0.3">
      <c r="B2161"/>
      <c r="C2161"/>
      <c r="D2161"/>
      <c r="E2161"/>
    </row>
    <row r="2162" spans="2:5" x14ac:dyDescent="0.3">
      <c r="B2162"/>
      <c r="C2162"/>
      <c r="D2162"/>
      <c r="E2162"/>
    </row>
    <row r="2163" spans="2:5" x14ac:dyDescent="0.3">
      <c r="B2163"/>
      <c r="C2163"/>
      <c r="D2163"/>
      <c r="E2163"/>
    </row>
    <row r="2164" spans="2:5" x14ac:dyDescent="0.3">
      <c r="B2164"/>
      <c r="C2164"/>
      <c r="D2164"/>
      <c r="E2164"/>
    </row>
    <row r="2165" spans="2:5" x14ac:dyDescent="0.3">
      <c r="B2165"/>
      <c r="C2165"/>
      <c r="D2165"/>
      <c r="E2165"/>
    </row>
    <row r="2166" spans="2:5" x14ac:dyDescent="0.3">
      <c r="B2166"/>
      <c r="C2166"/>
      <c r="D2166"/>
      <c r="E2166"/>
    </row>
    <row r="2167" spans="2:5" x14ac:dyDescent="0.3">
      <c r="B2167"/>
      <c r="C2167"/>
      <c r="D2167"/>
      <c r="E2167"/>
    </row>
    <row r="2168" spans="2:5" x14ac:dyDescent="0.3">
      <c r="B2168"/>
      <c r="C2168"/>
      <c r="D2168"/>
      <c r="E2168"/>
    </row>
    <row r="2169" spans="2:5" x14ac:dyDescent="0.3">
      <c r="B2169"/>
      <c r="C2169"/>
      <c r="D2169"/>
      <c r="E2169"/>
    </row>
    <row r="2170" spans="2:5" x14ac:dyDescent="0.3">
      <c r="B2170"/>
      <c r="C2170"/>
      <c r="D2170"/>
      <c r="E2170"/>
    </row>
    <row r="2171" spans="2:5" x14ac:dyDescent="0.3">
      <c r="B2171"/>
      <c r="C2171"/>
      <c r="D2171"/>
      <c r="E2171"/>
    </row>
    <row r="2172" spans="2:5" x14ac:dyDescent="0.3">
      <c r="B2172"/>
      <c r="C2172"/>
      <c r="D2172"/>
      <c r="E2172"/>
    </row>
    <row r="2173" spans="2:5" x14ac:dyDescent="0.3">
      <c r="B2173"/>
      <c r="C2173"/>
      <c r="D2173"/>
      <c r="E2173"/>
    </row>
    <row r="2174" spans="2:5" x14ac:dyDescent="0.3">
      <c r="B2174"/>
      <c r="C2174"/>
      <c r="D2174"/>
      <c r="E2174"/>
    </row>
    <row r="2175" spans="2:5" x14ac:dyDescent="0.3">
      <c r="B2175"/>
      <c r="C2175"/>
      <c r="D2175"/>
      <c r="E2175"/>
    </row>
    <row r="2176" spans="2:5" x14ac:dyDescent="0.3">
      <c r="B2176"/>
      <c r="C2176"/>
      <c r="D2176"/>
      <c r="E2176"/>
    </row>
    <row r="2177" spans="2:5" x14ac:dyDescent="0.3">
      <c r="B2177"/>
      <c r="C2177"/>
      <c r="D2177"/>
      <c r="E2177"/>
    </row>
    <row r="2178" spans="2:5" x14ac:dyDescent="0.3">
      <c r="B2178"/>
      <c r="C2178"/>
      <c r="D2178"/>
      <c r="E2178"/>
    </row>
    <row r="2179" spans="2:5" x14ac:dyDescent="0.3">
      <c r="B2179"/>
      <c r="C2179"/>
      <c r="D2179"/>
      <c r="E2179"/>
    </row>
    <row r="2180" spans="2:5" x14ac:dyDescent="0.3">
      <c r="B2180"/>
      <c r="C2180"/>
      <c r="D2180"/>
      <c r="E2180"/>
    </row>
    <row r="2181" spans="2:5" x14ac:dyDescent="0.3">
      <c r="B2181"/>
      <c r="C2181"/>
      <c r="D2181"/>
      <c r="E2181"/>
    </row>
    <row r="2182" spans="2:5" x14ac:dyDescent="0.3">
      <c r="B2182"/>
      <c r="C2182"/>
      <c r="D2182"/>
      <c r="E2182"/>
    </row>
    <row r="2183" spans="2:5" x14ac:dyDescent="0.3">
      <c r="B2183"/>
      <c r="C2183"/>
      <c r="D2183"/>
      <c r="E2183"/>
    </row>
    <row r="2184" spans="2:5" x14ac:dyDescent="0.3">
      <c r="B2184"/>
      <c r="C2184"/>
      <c r="D2184"/>
      <c r="E2184"/>
    </row>
    <row r="2185" spans="2:5" x14ac:dyDescent="0.3">
      <c r="B2185"/>
      <c r="C2185"/>
      <c r="D2185"/>
      <c r="E2185"/>
    </row>
    <row r="2186" spans="2:5" x14ac:dyDescent="0.3">
      <c r="B2186"/>
      <c r="C2186"/>
      <c r="D2186"/>
      <c r="E2186"/>
    </row>
    <row r="2187" spans="2:5" x14ac:dyDescent="0.3">
      <c r="B2187"/>
      <c r="C2187"/>
      <c r="D2187"/>
      <c r="E2187"/>
    </row>
    <row r="2188" spans="2:5" x14ac:dyDescent="0.3">
      <c r="B2188"/>
      <c r="C2188"/>
      <c r="D2188"/>
      <c r="E2188"/>
    </row>
    <row r="2189" spans="2:5" x14ac:dyDescent="0.3">
      <c r="B2189"/>
      <c r="C2189"/>
      <c r="D2189"/>
      <c r="E2189"/>
    </row>
    <row r="2190" spans="2:5" x14ac:dyDescent="0.3">
      <c r="B2190"/>
      <c r="C2190"/>
      <c r="D2190"/>
      <c r="E2190"/>
    </row>
    <row r="2191" spans="2:5" x14ac:dyDescent="0.3">
      <c r="B2191"/>
      <c r="C2191"/>
      <c r="D2191"/>
      <c r="E2191"/>
    </row>
    <row r="2192" spans="2:5" x14ac:dyDescent="0.3">
      <c r="B2192"/>
      <c r="C2192"/>
      <c r="D2192"/>
      <c r="E2192"/>
    </row>
    <row r="2193" spans="2:5" x14ac:dyDescent="0.3">
      <c r="B2193"/>
      <c r="C2193"/>
      <c r="D2193"/>
      <c r="E2193"/>
    </row>
    <row r="2194" spans="2:5" x14ac:dyDescent="0.3">
      <c r="B2194"/>
      <c r="C2194"/>
      <c r="D2194"/>
      <c r="E2194"/>
    </row>
    <row r="2195" spans="2:5" x14ac:dyDescent="0.3">
      <c r="B2195"/>
      <c r="C2195"/>
      <c r="D2195"/>
      <c r="E2195"/>
    </row>
    <row r="2196" spans="2:5" x14ac:dyDescent="0.3">
      <c r="B2196"/>
      <c r="C2196"/>
      <c r="D2196"/>
      <c r="E2196"/>
    </row>
    <row r="2197" spans="2:5" x14ac:dyDescent="0.3">
      <c r="B2197"/>
      <c r="C2197"/>
      <c r="D2197"/>
      <c r="E2197"/>
    </row>
    <row r="2198" spans="2:5" x14ac:dyDescent="0.3">
      <c r="B2198"/>
      <c r="C2198"/>
      <c r="D2198"/>
      <c r="E2198"/>
    </row>
    <row r="2199" spans="2:5" x14ac:dyDescent="0.3">
      <c r="B2199"/>
      <c r="C2199"/>
      <c r="D2199"/>
      <c r="E2199"/>
    </row>
    <row r="2200" spans="2:5" x14ac:dyDescent="0.3">
      <c r="B2200"/>
      <c r="C2200"/>
      <c r="D2200"/>
      <c r="E2200"/>
    </row>
    <row r="2201" spans="2:5" x14ac:dyDescent="0.3">
      <c r="B2201"/>
      <c r="C2201"/>
      <c r="D2201"/>
      <c r="E2201"/>
    </row>
    <row r="2202" spans="2:5" x14ac:dyDescent="0.3">
      <c r="B2202"/>
      <c r="C2202"/>
      <c r="D2202"/>
      <c r="E2202"/>
    </row>
    <row r="2203" spans="2:5" x14ac:dyDescent="0.3">
      <c r="B2203"/>
      <c r="C2203"/>
      <c r="D2203"/>
      <c r="E2203"/>
    </row>
    <row r="2204" spans="2:5" x14ac:dyDescent="0.3">
      <c r="B2204"/>
      <c r="C2204"/>
      <c r="D2204"/>
      <c r="E2204"/>
    </row>
    <row r="2205" spans="2:5" x14ac:dyDescent="0.3">
      <c r="B2205"/>
      <c r="C2205"/>
      <c r="D2205"/>
      <c r="E2205"/>
    </row>
    <row r="2206" spans="2:5" x14ac:dyDescent="0.3">
      <c r="B2206"/>
      <c r="C2206"/>
      <c r="D2206"/>
      <c r="E2206"/>
    </row>
    <row r="2207" spans="2:5" x14ac:dyDescent="0.3">
      <c r="B2207"/>
      <c r="C2207"/>
      <c r="D2207"/>
      <c r="E2207"/>
    </row>
    <row r="2208" spans="2:5" x14ac:dyDescent="0.3">
      <c r="B2208"/>
      <c r="C2208"/>
      <c r="D2208"/>
      <c r="E2208"/>
    </row>
    <row r="2209" spans="2:5" x14ac:dyDescent="0.3">
      <c r="B2209"/>
      <c r="C2209"/>
      <c r="D2209"/>
      <c r="E2209"/>
    </row>
    <row r="2210" spans="2:5" x14ac:dyDescent="0.3">
      <c r="B2210"/>
      <c r="C2210"/>
      <c r="D2210"/>
      <c r="E2210"/>
    </row>
    <row r="2211" spans="2:5" x14ac:dyDescent="0.3">
      <c r="B2211"/>
      <c r="C2211"/>
      <c r="D2211"/>
      <c r="E2211"/>
    </row>
    <row r="2212" spans="2:5" x14ac:dyDescent="0.3">
      <c r="B2212"/>
      <c r="C2212"/>
      <c r="D2212"/>
      <c r="E2212"/>
    </row>
    <row r="2213" spans="2:5" x14ac:dyDescent="0.3">
      <c r="B2213"/>
      <c r="C2213"/>
      <c r="D2213"/>
      <c r="E2213"/>
    </row>
    <row r="2214" spans="2:5" x14ac:dyDescent="0.3">
      <c r="B2214"/>
      <c r="C2214"/>
      <c r="D2214"/>
      <c r="E2214"/>
    </row>
    <row r="2215" spans="2:5" x14ac:dyDescent="0.3">
      <c r="B2215"/>
      <c r="C2215"/>
      <c r="D2215"/>
      <c r="E2215"/>
    </row>
    <row r="2216" spans="2:5" x14ac:dyDescent="0.3">
      <c r="B2216"/>
      <c r="C2216"/>
      <c r="D2216"/>
      <c r="E2216"/>
    </row>
    <row r="2217" spans="2:5" x14ac:dyDescent="0.3">
      <c r="B2217"/>
      <c r="C2217"/>
      <c r="D2217"/>
      <c r="E2217"/>
    </row>
    <row r="2218" spans="2:5" x14ac:dyDescent="0.3">
      <c r="B2218"/>
      <c r="C2218"/>
      <c r="D2218"/>
      <c r="E2218"/>
    </row>
    <row r="2219" spans="2:5" x14ac:dyDescent="0.3">
      <c r="B2219"/>
      <c r="C2219"/>
      <c r="D2219"/>
      <c r="E2219"/>
    </row>
    <row r="2220" spans="2:5" x14ac:dyDescent="0.3">
      <c r="B2220"/>
      <c r="C2220"/>
      <c r="D2220"/>
      <c r="E2220"/>
    </row>
    <row r="2221" spans="2:5" x14ac:dyDescent="0.3">
      <c r="B2221"/>
      <c r="C2221"/>
      <c r="D2221"/>
      <c r="E2221"/>
    </row>
    <row r="2222" spans="2:5" x14ac:dyDescent="0.3">
      <c r="B2222"/>
      <c r="C2222"/>
      <c r="D2222"/>
      <c r="E2222"/>
    </row>
    <row r="2223" spans="2:5" x14ac:dyDescent="0.3">
      <c r="B2223"/>
      <c r="C2223"/>
      <c r="D2223"/>
      <c r="E2223"/>
    </row>
    <row r="2224" spans="2:5" x14ac:dyDescent="0.3">
      <c r="B2224"/>
      <c r="C2224"/>
      <c r="D2224"/>
      <c r="E2224"/>
    </row>
    <row r="2225" spans="2:5" x14ac:dyDescent="0.3">
      <c r="B2225"/>
      <c r="C2225"/>
      <c r="D2225"/>
      <c r="E2225"/>
    </row>
    <row r="2226" spans="2:5" x14ac:dyDescent="0.3">
      <c r="B2226"/>
      <c r="C2226"/>
      <c r="D2226"/>
      <c r="E2226"/>
    </row>
    <row r="2227" spans="2:5" x14ac:dyDescent="0.3">
      <c r="B2227"/>
      <c r="C2227"/>
      <c r="D2227"/>
      <c r="E2227"/>
    </row>
    <row r="2228" spans="2:5" x14ac:dyDescent="0.3">
      <c r="B2228"/>
      <c r="C2228"/>
      <c r="D2228"/>
      <c r="E2228"/>
    </row>
    <row r="2229" spans="2:5" x14ac:dyDescent="0.3">
      <c r="B2229"/>
      <c r="C2229"/>
      <c r="D2229"/>
      <c r="E2229"/>
    </row>
    <row r="2230" spans="2:5" x14ac:dyDescent="0.3">
      <c r="B2230"/>
      <c r="C2230"/>
      <c r="D2230"/>
      <c r="E2230"/>
    </row>
    <row r="2231" spans="2:5" x14ac:dyDescent="0.3">
      <c r="B2231"/>
      <c r="C2231"/>
      <c r="D2231"/>
      <c r="E2231"/>
    </row>
    <row r="2232" spans="2:5" x14ac:dyDescent="0.3">
      <c r="B2232"/>
      <c r="C2232"/>
      <c r="D2232"/>
      <c r="E2232"/>
    </row>
    <row r="2233" spans="2:5" x14ac:dyDescent="0.3">
      <c r="B2233"/>
      <c r="C2233"/>
      <c r="D2233"/>
      <c r="E2233"/>
    </row>
    <row r="2234" spans="2:5" x14ac:dyDescent="0.3">
      <c r="B2234"/>
      <c r="C2234"/>
      <c r="D2234"/>
      <c r="E2234"/>
    </row>
    <row r="2235" spans="2:5" x14ac:dyDescent="0.3">
      <c r="B2235"/>
      <c r="C2235"/>
      <c r="D2235"/>
      <c r="E2235"/>
    </row>
    <row r="2236" spans="2:5" x14ac:dyDescent="0.3">
      <c r="B2236"/>
      <c r="C2236"/>
      <c r="D2236"/>
      <c r="E2236"/>
    </row>
    <row r="2237" spans="2:5" x14ac:dyDescent="0.3">
      <c r="B2237"/>
      <c r="C2237"/>
      <c r="D2237"/>
      <c r="E2237"/>
    </row>
    <row r="2238" spans="2:5" x14ac:dyDescent="0.3">
      <c r="B2238"/>
      <c r="C2238"/>
      <c r="D2238"/>
      <c r="E2238"/>
    </row>
    <row r="2239" spans="2:5" x14ac:dyDescent="0.3">
      <c r="B2239"/>
      <c r="C2239"/>
      <c r="D2239"/>
      <c r="E2239"/>
    </row>
    <row r="2240" spans="2:5" x14ac:dyDescent="0.3">
      <c r="B2240"/>
      <c r="C2240"/>
      <c r="D2240"/>
      <c r="E2240"/>
    </row>
    <row r="2241" spans="2:5" x14ac:dyDescent="0.3">
      <c r="B2241"/>
      <c r="C2241"/>
      <c r="D2241"/>
      <c r="E2241"/>
    </row>
    <row r="2242" spans="2:5" x14ac:dyDescent="0.3">
      <c r="B2242"/>
      <c r="C2242"/>
      <c r="D2242"/>
      <c r="E2242"/>
    </row>
    <row r="2243" spans="2:5" x14ac:dyDescent="0.3">
      <c r="B2243"/>
      <c r="C2243"/>
      <c r="D2243"/>
      <c r="E2243"/>
    </row>
    <row r="2244" spans="2:5" x14ac:dyDescent="0.3">
      <c r="B2244"/>
      <c r="C2244"/>
      <c r="D2244"/>
      <c r="E2244"/>
    </row>
    <row r="2245" spans="2:5" x14ac:dyDescent="0.3">
      <c r="B2245"/>
      <c r="C2245"/>
      <c r="D2245"/>
      <c r="E2245"/>
    </row>
    <row r="2246" spans="2:5" x14ac:dyDescent="0.3">
      <c r="B2246"/>
      <c r="C2246"/>
      <c r="D2246"/>
      <c r="E2246"/>
    </row>
    <row r="2247" spans="2:5" x14ac:dyDescent="0.3">
      <c r="B2247"/>
      <c r="C2247"/>
      <c r="D2247"/>
      <c r="E2247"/>
    </row>
    <row r="2248" spans="2:5" x14ac:dyDescent="0.3">
      <c r="B2248"/>
      <c r="C2248"/>
      <c r="D2248"/>
      <c r="E2248"/>
    </row>
    <row r="2249" spans="2:5" x14ac:dyDescent="0.3">
      <c r="B2249"/>
      <c r="C2249"/>
      <c r="D2249"/>
      <c r="E2249"/>
    </row>
    <row r="2250" spans="2:5" x14ac:dyDescent="0.3">
      <c r="B2250"/>
      <c r="C2250"/>
      <c r="D2250"/>
      <c r="E2250"/>
    </row>
    <row r="2251" spans="2:5" x14ac:dyDescent="0.3">
      <c r="B2251"/>
      <c r="C2251"/>
      <c r="D2251"/>
      <c r="E2251"/>
    </row>
    <row r="2252" spans="2:5" x14ac:dyDescent="0.3">
      <c r="B2252"/>
      <c r="C2252"/>
      <c r="D2252"/>
      <c r="E2252"/>
    </row>
    <row r="2253" spans="2:5" x14ac:dyDescent="0.3">
      <c r="B2253"/>
      <c r="C2253"/>
      <c r="D2253"/>
      <c r="E2253"/>
    </row>
    <row r="2254" spans="2:5" x14ac:dyDescent="0.3">
      <c r="B2254"/>
      <c r="C2254"/>
      <c r="D2254"/>
      <c r="E2254"/>
    </row>
    <row r="2255" spans="2:5" x14ac:dyDescent="0.3">
      <c r="B2255"/>
      <c r="C2255"/>
      <c r="D2255"/>
      <c r="E2255"/>
    </row>
    <row r="2256" spans="2:5" x14ac:dyDescent="0.3">
      <c r="B2256"/>
      <c r="C2256"/>
      <c r="D2256"/>
      <c r="E2256"/>
    </row>
    <row r="2257" spans="2:5" x14ac:dyDescent="0.3">
      <c r="B2257"/>
      <c r="C2257"/>
      <c r="D2257"/>
      <c r="E2257"/>
    </row>
    <row r="2258" spans="2:5" x14ac:dyDescent="0.3">
      <c r="B2258"/>
      <c r="C2258"/>
      <c r="D2258"/>
      <c r="E2258"/>
    </row>
    <row r="2259" spans="2:5" x14ac:dyDescent="0.3">
      <c r="B2259"/>
      <c r="C2259"/>
      <c r="D2259"/>
      <c r="E2259"/>
    </row>
    <row r="2260" spans="2:5" x14ac:dyDescent="0.3">
      <c r="B2260"/>
      <c r="C2260"/>
      <c r="D2260"/>
      <c r="E2260"/>
    </row>
    <row r="2261" spans="2:5" x14ac:dyDescent="0.3">
      <c r="B2261"/>
      <c r="C2261"/>
      <c r="D2261"/>
      <c r="E2261"/>
    </row>
    <row r="2262" spans="2:5" x14ac:dyDescent="0.3">
      <c r="B2262"/>
      <c r="C2262"/>
      <c r="D2262"/>
      <c r="E2262"/>
    </row>
    <row r="2263" spans="2:5" x14ac:dyDescent="0.3">
      <c r="B2263"/>
      <c r="C2263"/>
      <c r="D2263"/>
      <c r="E2263"/>
    </row>
    <row r="2264" spans="2:5" x14ac:dyDescent="0.3">
      <c r="B2264"/>
      <c r="C2264"/>
      <c r="D2264"/>
      <c r="E2264"/>
    </row>
    <row r="2265" spans="2:5" x14ac:dyDescent="0.3">
      <c r="B2265"/>
      <c r="C2265"/>
      <c r="D2265"/>
      <c r="E2265"/>
    </row>
    <row r="2266" spans="2:5" x14ac:dyDescent="0.3">
      <c r="B2266"/>
      <c r="C2266"/>
      <c r="D2266"/>
      <c r="E2266"/>
    </row>
    <row r="2267" spans="2:5" x14ac:dyDescent="0.3">
      <c r="B2267"/>
      <c r="C2267"/>
      <c r="D2267"/>
      <c r="E2267"/>
    </row>
    <row r="2268" spans="2:5" x14ac:dyDescent="0.3">
      <c r="B2268"/>
      <c r="C2268"/>
      <c r="D2268"/>
      <c r="E2268"/>
    </row>
    <row r="2269" spans="2:5" x14ac:dyDescent="0.3">
      <c r="B2269"/>
      <c r="C2269"/>
      <c r="D2269"/>
      <c r="E2269"/>
    </row>
    <row r="2270" spans="2:5" x14ac:dyDescent="0.3">
      <c r="B2270"/>
      <c r="C2270"/>
      <c r="D2270"/>
      <c r="E2270"/>
    </row>
    <row r="2271" spans="2:5" x14ac:dyDescent="0.3">
      <c r="B2271"/>
      <c r="C2271"/>
      <c r="D2271"/>
      <c r="E2271"/>
    </row>
    <row r="2272" spans="2:5" x14ac:dyDescent="0.3">
      <c r="B2272"/>
      <c r="C2272"/>
      <c r="D2272"/>
      <c r="E2272"/>
    </row>
    <row r="2273" spans="2:5" x14ac:dyDescent="0.3">
      <c r="B2273"/>
      <c r="C2273"/>
      <c r="D2273"/>
      <c r="E2273"/>
    </row>
    <row r="2274" spans="2:5" x14ac:dyDescent="0.3">
      <c r="B2274"/>
      <c r="C2274"/>
      <c r="D2274"/>
      <c r="E2274"/>
    </row>
    <row r="2275" spans="2:5" x14ac:dyDescent="0.3">
      <c r="B2275"/>
      <c r="C2275"/>
      <c r="D2275"/>
      <c r="E2275"/>
    </row>
    <row r="2276" spans="2:5" x14ac:dyDescent="0.3">
      <c r="B2276"/>
      <c r="C2276"/>
      <c r="D2276"/>
      <c r="E2276"/>
    </row>
    <row r="2277" spans="2:5" x14ac:dyDescent="0.3">
      <c r="B2277"/>
      <c r="C2277"/>
      <c r="D2277"/>
      <c r="E2277"/>
    </row>
    <row r="2278" spans="2:5" x14ac:dyDescent="0.3">
      <c r="B2278"/>
      <c r="C2278"/>
      <c r="D2278"/>
      <c r="E2278"/>
    </row>
    <row r="2279" spans="2:5" x14ac:dyDescent="0.3">
      <c r="B2279"/>
      <c r="C2279"/>
      <c r="D2279"/>
      <c r="E2279"/>
    </row>
    <row r="2280" spans="2:5" x14ac:dyDescent="0.3">
      <c r="B2280"/>
      <c r="C2280"/>
      <c r="D2280"/>
      <c r="E2280"/>
    </row>
    <row r="2281" spans="2:5" x14ac:dyDescent="0.3">
      <c r="B2281"/>
      <c r="C2281"/>
      <c r="D2281"/>
      <c r="E2281"/>
    </row>
    <row r="2282" spans="2:5" x14ac:dyDescent="0.3">
      <c r="B2282"/>
      <c r="C2282"/>
      <c r="D2282"/>
      <c r="E2282"/>
    </row>
    <row r="2283" spans="2:5" x14ac:dyDescent="0.3">
      <c r="B2283"/>
      <c r="C2283"/>
      <c r="D2283"/>
      <c r="E2283"/>
    </row>
    <row r="2284" spans="2:5" x14ac:dyDescent="0.3">
      <c r="B2284"/>
      <c r="C2284"/>
      <c r="D2284"/>
      <c r="E2284"/>
    </row>
    <row r="2285" spans="2:5" x14ac:dyDescent="0.3">
      <c r="B2285"/>
      <c r="C2285"/>
      <c r="D2285"/>
      <c r="E2285"/>
    </row>
    <row r="2286" spans="2:5" x14ac:dyDescent="0.3">
      <c r="B2286"/>
      <c r="C2286"/>
      <c r="D2286"/>
      <c r="E2286"/>
    </row>
    <row r="2287" spans="2:5" x14ac:dyDescent="0.3">
      <c r="B2287"/>
      <c r="C2287"/>
      <c r="D2287"/>
      <c r="E2287"/>
    </row>
    <row r="2288" spans="2:5" x14ac:dyDescent="0.3">
      <c r="B2288"/>
      <c r="C2288"/>
      <c r="D2288"/>
      <c r="E2288"/>
    </row>
    <row r="2289" spans="2:5" x14ac:dyDescent="0.3">
      <c r="B2289"/>
      <c r="C2289"/>
      <c r="D2289"/>
      <c r="E2289"/>
    </row>
    <row r="2290" spans="2:5" x14ac:dyDescent="0.3">
      <c r="B2290"/>
      <c r="C2290"/>
      <c r="D2290"/>
      <c r="E2290"/>
    </row>
    <row r="2291" spans="2:5" x14ac:dyDescent="0.3">
      <c r="B2291"/>
      <c r="C2291"/>
      <c r="D2291"/>
      <c r="E2291"/>
    </row>
    <row r="2292" spans="2:5" x14ac:dyDescent="0.3">
      <c r="B2292"/>
      <c r="C2292"/>
      <c r="D2292"/>
      <c r="E2292"/>
    </row>
    <row r="2293" spans="2:5" x14ac:dyDescent="0.3">
      <c r="B2293"/>
      <c r="C2293"/>
      <c r="D2293"/>
      <c r="E2293"/>
    </row>
    <row r="2294" spans="2:5" x14ac:dyDescent="0.3">
      <c r="B2294"/>
      <c r="C2294"/>
      <c r="D2294"/>
      <c r="E2294"/>
    </row>
    <row r="2295" spans="2:5" x14ac:dyDescent="0.3">
      <c r="B2295"/>
      <c r="C2295"/>
      <c r="D2295"/>
      <c r="E2295"/>
    </row>
    <row r="2296" spans="2:5" x14ac:dyDescent="0.3">
      <c r="B2296"/>
      <c r="C2296"/>
      <c r="D2296"/>
      <c r="E2296"/>
    </row>
    <row r="2297" spans="2:5" x14ac:dyDescent="0.3">
      <c r="B2297"/>
      <c r="C2297"/>
      <c r="D2297"/>
      <c r="E2297"/>
    </row>
    <row r="2298" spans="2:5" x14ac:dyDescent="0.3">
      <c r="B2298"/>
      <c r="C2298"/>
      <c r="D2298"/>
      <c r="E2298"/>
    </row>
    <row r="2299" spans="2:5" x14ac:dyDescent="0.3">
      <c r="B2299"/>
      <c r="C2299"/>
      <c r="D2299"/>
      <c r="E2299"/>
    </row>
    <row r="2300" spans="2:5" x14ac:dyDescent="0.3">
      <c r="B2300"/>
      <c r="C2300"/>
      <c r="D2300"/>
      <c r="E2300"/>
    </row>
    <row r="2301" spans="2:5" x14ac:dyDescent="0.3">
      <c r="B2301"/>
      <c r="C2301"/>
      <c r="D2301"/>
      <c r="E2301"/>
    </row>
    <row r="2302" spans="2:5" x14ac:dyDescent="0.3">
      <c r="B2302"/>
      <c r="C2302"/>
      <c r="D2302"/>
      <c r="E2302"/>
    </row>
    <row r="2303" spans="2:5" x14ac:dyDescent="0.3">
      <c r="B2303"/>
      <c r="C2303"/>
      <c r="D2303"/>
      <c r="E2303"/>
    </row>
    <row r="2304" spans="2:5" x14ac:dyDescent="0.3">
      <c r="B2304"/>
      <c r="C2304"/>
      <c r="D2304"/>
      <c r="E2304"/>
    </row>
    <row r="2305" spans="2:5" x14ac:dyDescent="0.3">
      <c r="B2305"/>
      <c r="C2305"/>
      <c r="D2305"/>
      <c r="E2305"/>
    </row>
    <row r="2306" spans="2:5" x14ac:dyDescent="0.3">
      <c r="B2306"/>
      <c r="C2306"/>
      <c r="D2306"/>
      <c r="E2306"/>
    </row>
    <row r="2307" spans="2:5" x14ac:dyDescent="0.3">
      <c r="B2307"/>
      <c r="C2307"/>
      <c r="D2307"/>
      <c r="E2307"/>
    </row>
    <row r="2308" spans="2:5" x14ac:dyDescent="0.3">
      <c r="B2308"/>
      <c r="C2308"/>
      <c r="D2308"/>
      <c r="E2308"/>
    </row>
    <row r="2309" spans="2:5" x14ac:dyDescent="0.3">
      <c r="B2309"/>
      <c r="C2309"/>
      <c r="D2309"/>
      <c r="E2309"/>
    </row>
    <row r="2310" spans="2:5" x14ac:dyDescent="0.3">
      <c r="B2310"/>
      <c r="C2310"/>
      <c r="D2310"/>
      <c r="E2310"/>
    </row>
    <row r="2311" spans="2:5" x14ac:dyDescent="0.3">
      <c r="B2311"/>
      <c r="C2311"/>
      <c r="D2311"/>
      <c r="E2311"/>
    </row>
    <row r="2312" spans="2:5" x14ac:dyDescent="0.3">
      <c r="B2312"/>
      <c r="C2312"/>
      <c r="D2312"/>
      <c r="E2312"/>
    </row>
    <row r="2313" spans="2:5" x14ac:dyDescent="0.3">
      <c r="B2313"/>
      <c r="C2313"/>
      <c r="D2313"/>
      <c r="E2313"/>
    </row>
    <row r="2314" spans="2:5" x14ac:dyDescent="0.3">
      <c r="B2314"/>
      <c r="C2314"/>
      <c r="D2314"/>
      <c r="E2314"/>
    </row>
    <row r="2315" spans="2:5" x14ac:dyDescent="0.3">
      <c r="B2315"/>
      <c r="C2315"/>
      <c r="D2315"/>
      <c r="E2315"/>
    </row>
    <row r="2316" spans="2:5" x14ac:dyDescent="0.3">
      <c r="B2316"/>
      <c r="C2316"/>
      <c r="D2316"/>
      <c r="E2316"/>
    </row>
    <row r="2317" spans="2:5" x14ac:dyDescent="0.3">
      <c r="B2317"/>
      <c r="C2317"/>
      <c r="D2317"/>
      <c r="E2317"/>
    </row>
    <row r="2318" spans="2:5" x14ac:dyDescent="0.3">
      <c r="B2318"/>
      <c r="C2318"/>
      <c r="D2318"/>
      <c r="E2318"/>
    </row>
    <row r="2319" spans="2:5" x14ac:dyDescent="0.3">
      <c r="B2319"/>
      <c r="C2319"/>
      <c r="D2319"/>
      <c r="E2319"/>
    </row>
    <row r="2320" spans="2:5" x14ac:dyDescent="0.3">
      <c r="B2320"/>
      <c r="C2320"/>
      <c r="D2320"/>
      <c r="E2320"/>
    </row>
    <row r="2321" spans="2:5" x14ac:dyDescent="0.3">
      <c r="B2321"/>
      <c r="C2321"/>
      <c r="D2321"/>
      <c r="E2321"/>
    </row>
    <row r="2322" spans="2:5" x14ac:dyDescent="0.3">
      <c r="B2322"/>
      <c r="C2322"/>
      <c r="D2322"/>
      <c r="E2322"/>
    </row>
    <row r="2323" spans="2:5" x14ac:dyDescent="0.3">
      <c r="B2323"/>
      <c r="C2323"/>
      <c r="D2323"/>
      <c r="E2323"/>
    </row>
    <row r="2324" spans="2:5" x14ac:dyDescent="0.3">
      <c r="B2324"/>
      <c r="C2324"/>
      <c r="D2324"/>
      <c r="E2324"/>
    </row>
    <row r="2325" spans="2:5" x14ac:dyDescent="0.3">
      <c r="B2325"/>
      <c r="C2325"/>
      <c r="D2325"/>
      <c r="E2325"/>
    </row>
    <row r="2326" spans="2:5" x14ac:dyDescent="0.3">
      <c r="B2326"/>
      <c r="C2326"/>
      <c r="D2326"/>
      <c r="E2326"/>
    </row>
    <row r="2327" spans="2:5" x14ac:dyDescent="0.3">
      <c r="B2327"/>
      <c r="C2327"/>
      <c r="D2327"/>
      <c r="E2327"/>
    </row>
    <row r="2328" spans="2:5" x14ac:dyDescent="0.3">
      <c r="B2328"/>
      <c r="C2328"/>
      <c r="D2328"/>
      <c r="E2328"/>
    </row>
    <row r="2329" spans="2:5" x14ac:dyDescent="0.3">
      <c r="B2329"/>
      <c r="C2329"/>
      <c r="D2329"/>
      <c r="E2329"/>
    </row>
    <row r="2330" spans="2:5" x14ac:dyDescent="0.3">
      <c r="B2330"/>
      <c r="C2330"/>
      <c r="D2330"/>
      <c r="E2330"/>
    </row>
    <row r="2331" spans="2:5" x14ac:dyDescent="0.3">
      <c r="B2331"/>
      <c r="C2331"/>
      <c r="D2331"/>
      <c r="E2331"/>
    </row>
    <row r="2332" spans="2:5" x14ac:dyDescent="0.3">
      <c r="B2332"/>
      <c r="C2332"/>
      <c r="D2332"/>
      <c r="E2332"/>
    </row>
    <row r="2333" spans="2:5" x14ac:dyDescent="0.3">
      <c r="B2333"/>
      <c r="C2333"/>
      <c r="D2333"/>
      <c r="E2333"/>
    </row>
    <row r="2334" spans="2:5" x14ac:dyDescent="0.3">
      <c r="B2334"/>
      <c r="C2334"/>
      <c r="D2334"/>
      <c r="E2334"/>
    </row>
    <row r="2335" spans="2:5" x14ac:dyDescent="0.3">
      <c r="B2335"/>
      <c r="C2335"/>
      <c r="D2335"/>
      <c r="E2335"/>
    </row>
    <row r="2336" spans="2:5" x14ac:dyDescent="0.3">
      <c r="B2336"/>
      <c r="C2336"/>
      <c r="D2336"/>
      <c r="E2336"/>
    </row>
    <row r="2337" spans="2:5" x14ac:dyDescent="0.3">
      <c r="B2337"/>
      <c r="C2337"/>
      <c r="D2337"/>
      <c r="E2337"/>
    </row>
    <row r="2338" spans="2:5" x14ac:dyDescent="0.3">
      <c r="B2338"/>
      <c r="C2338"/>
      <c r="D2338"/>
      <c r="E2338"/>
    </row>
    <row r="2339" spans="2:5" x14ac:dyDescent="0.3">
      <c r="B2339"/>
      <c r="C2339"/>
      <c r="D2339"/>
      <c r="E2339"/>
    </row>
    <row r="2340" spans="2:5" x14ac:dyDescent="0.3">
      <c r="B2340"/>
      <c r="C2340"/>
      <c r="D2340"/>
      <c r="E2340"/>
    </row>
    <row r="2341" spans="2:5" x14ac:dyDescent="0.3">
      <c r="B2341"/>
      <c r="C2341"/>
      <c r="D2341"/>
      <c r="E2341"/>
    </row>
    <row r="2342" spans="2:5" x14ac:dyDescent="0.3">
      <c r="B2342"/>
      <c r="C2342"/>
      <c r="D2342"/>
      <c r="E2342"/>
    </row>
    <row r="2343" spans="2:5" x14ac:dyDescent="0.3">
      <c r="B2343"/>
      <c r="C2343"/>
      <c r="D2343"/>
      <c r="E2343"/>
    </row>
    <row r="2344" spans="2:5" x14ac:dyDescent="0.3">
      <c r="B2344"/>
      <c r="C2344"/>
      <c r="D2344"/>
      <c r="E2344"/>
    </row>
    <row r="2345" spans="2:5" x14ac:dyDescent="0.3">
      <c r="B2345"/>
      <c r="C2345"/>
      <c r="D2345"/>
      <c r="E2345"/>
    </row>
    <row r="2346" spans="2:5" x14ac:dyDescent="0.3">
      <c r="B2346"/>
      <c r="C2346"/>
      <c r="D2346"/>
      <c r="E2346"/>
    </row>
    <row r="2347" spans="2:5" x14ac:dyDescent="0.3">
      <c r="B2347"/>
      <c r="C2347"/>
      <c r="D2347"/>
      <c r="E2347"/>
    </row>
    <row r="2348" spans="2:5" x14ac:dyDescent="0.3">
      <c r="B2348"/>
      <c r="C2348"/>
      <c r="D2348"/>
      <c r="E2348"/>
    </row>
    <row r="2349" spans="2:5" x14ac:dyDescent="0.3">
      <c r="B2349"/>
      <c r="C2349"/>
      <c r="D2349"/>
      <c r="E2349"/>
    </row>
    <row r="2350" spans="2:5" x14ac:dyDescent="0.3">
      <c r="B2350"/>
      <c r="C2350"/>
      <c r="D2350"/>
      <c r="E2350"/>
    </row>
    <row r="2351" spans="2:5" x14ac:dyDescent="0.3">
      <c r="B2351"/>
      <c r="C2351"/>
      <c r="D2351"/>
      <c r="E2351"/>
    </row>
    <row r="2352" spans="2:5" x14ac:dyDescent="0.3">
      <c r="B2352"/>
      <c r="C2352"/>
      <c r="D2352"/>
      <c r="E2352"/>
    </row>
    <row r="2353" spans="2:5" x14ac:dyDescent="0.3">
      <c r="B2353"/>
      <c r="C2353"/>
      <c r="D2353"/>
      <c r="E2353"/>
    </row>
    <row r="2354" spans="2:5" x14ac:dyDescent="0.3">
      <c r="B2354"/>
      <c r="C2354"/>
      <c r="D2354"/>
      <c r="E2354"/>
    </row>
    <row r="2355" spans="2:5" x14ac:dyDescent="0.3">
      <c r="B2355"/>
      <c r="C2355"/>
      <c r="D2355"/>
      <c r="E2355"/>
    </row>
    <row r="2356" spans="2:5" x14ac:dyDescent="0.3">
      <c r="B2356"/>
      <c r="C2356"/>
      <c r="D2356"/>
      <c r="E2356"/>
    </row>
    <row r="2357" spans="2:5" x14ac:dyDescent="0.3">
      <c r="B2357"/>
      <c r="C2357"/>
      <c r="D2357"/>
      <c r="E2357"/>
    </row>
    <row r="2358" spans="2:5" x14ac:dyDescent="0.3">
      <c r="B2358"/>
      <c r="C2358"/>
      <c r="D2358"/>
      <c r="E2358"/>
    </row>
    <row r="2359" spans="2:5" x14ac:dyDescent="0.3">
      <c r="B2359"/>
      <c r="C2359"/>
      <c r="D2359"/>
      <c r="E2359"/>
    </row>
    <row r="2360" spans="2:5" x14ac:dyDescent="0.3">
      <c r="B2360"/>
      <c r="C2360"/>
      <c r="D2360"/>
      <c r="E2360"/>
    </row>
    <row r="2361" spans="2:5" x14ac:dyDescent="0.3">
      <c r="B2361"/>
      <c r="C2361"/>
      <c r="D2361"/>
      <c r="E2361"/>
    </row>
    <row r="2362" spans="2:5" x14ac:dyDescent="0.3">
      <c r="B2362"/>
      <c r="C2362"/>
      <c r="D2362"/>
      <c r="E2362"/>
    </row>
    <row r="2363" spans="2:5" x14ac:dyDescent="0.3">
      <c r="B2363"/>
      <c r="C2363"/>
      <c r="D2363"/>
      <c r="E2363"/>
    </row>
    <row r="2364" spans="2:5" x14ac:dyDescent="0.3">
      <c r="B2364"/>
      <c r="C2364"/>
      <c r="D2364"/>
      <c r="E2364"/>
    </row>
    <row r="2365" spans="2:5" x14ac:dyDescent="0.3">
      <c r="B2365"/>
      <c r="C2365"/>
      <c r="D2365"/>
      <c r="E2365"/>
    </row>
    <row r="2366" spans="2:5" x14ac:dyDescent="0.3">
      <c r="B2366"/>
      <c r="C2366"/>
      <c r="D2366"/>
      <c r="E2366"/>
    </row>
    <row r="2367" spans="2:5" x14ac:dyDescent="0.3">
      <c r="B2367"/>
      <c r="C2367"/>
      <c r="D2367"/>
      <c r="E2367"/>
    </row>
    <row r="2368" spans="2:5" x14ac:dyDescent="0.3">
      <c r="B2368"/>
      <c r="C2368"/>
      <c r="D2368"/>
      <c r="E2368"/>
    </row>
    <row r="2369" spans="2:5" x14ac:dyDescent="0.3">
      <c r="B2369"/>
      <c r="C2369"/>
      <c r="D2369"/>
      <c r="E2369"/>
    </row>
    <row r="2370" spans="2:5" x14ac:dyDescent="0.3">
      <c r="B2370"/>
      <c r="C2370"/>
      <c r="D2370"/>
      <c r="E2370"/>
    </row>
    <row r="2371" spans="2:5" x14ac:dyDescent="0.3">
      <c r="B2371"/>
      <c r="C2371"/>
      <c r="D2371"/>
      <c r="E2371"/>
    </row>
    <row r="2372" spans="2:5" x14ac:dyDescent="0.3">
      <c r="B2372"/>
      <c r="C2372"/>
      <c r="D2372"/>
      <c r="E2372"/>
    </row>
    <row r="2373" spans="2:5" x14ac:dyDescent="0.3">
      <c r="B2373"/>
      <c r="C2373"/>
      <c r="D2373"/>
      <c r="E2373"/>
    </row>
    <row r="2374" spans="2:5" x14ac:dyDescent="0.3">
      <c r="B2374"/>
      <c r="C2374"/>
      <c r="D2374"/>
      <c r="E2374"/>
    </row>
    <row r="2375" spans="2:5" x14ac:dyDescent="0.3">
      <c r="B2375"/>
      <c r="C2375"/>
      <c r="D2375"/>
      <c r="E2375"/>
    </row>
    <row r="2376" spans="2:5" x14ac:dyDescent="0.3">
      <c r="B2376"/>
      <c r="C2376"/>
      <c r="D2376"/>
      <c r="E2376"/>
    </row>
    <row r="2377" spans="2:5" x14ac:dyDescent="0.3">
      <c r="B2377"/>
      <c r="C2377"/>
      <c r="D2377"/>
      <c r="E2377"/>
    </row>
    <row r="2378" spans="2:5" x14ac:dyDescent="0.3">
      <c r="B2378"/>
      <c r="C2378"/>
      <c r="D2378"/>
      <c r="E2378"/>
    </row>
    <row r="2379" spans="2:5" x14ac:dyDescent="0.3">
      <c r="B2379"/>
      <c r="C2379"/>
      <c r="D2379"/>
      <c r="E2379"/>
    </row>
    <row r="2380" spans="2:5" x14ac:dyDescent="0.3">
      <c r="B2380"/>
      <c r="C2380"/>
      <c r="D2380"/>
      <c r="E2380"/>
    </row>
    <row r="2381" spans="2:5" x14ac:dyDescent="0.3">
      <c r="B2381"/>
      <c r="C2381"/>
      <c r="D2381"/>
      <c r="E2381"/>
    </row>
    <row r="2382" spans="2:5" x14ac:dyDescent="0.3">
      <c r="B2382"/>
      <c r="C2382"/>
      <c r="D2382"/>
      <c r="E2382"/>
    </row>
    <row r="2383" spans="2:5" x14ac:dyDescent="0.3">
      <c r="B2383"/>
      <c r="C2383"/>
      <c r="D2383"/>
      <c r="E2383"/>
    </row>
    <row r="2384" spans="2:5" x14ac:dyDescent="0.3">
      <c r="B2384"/>
      <c r="C2384"/>
      <c r="D2384"/>
      <c r="E2384"/>
    </row>
    <row r="2385" spans="2:5" x14ac:dyDescent="0.3">
      <c r="B2385"/>
      <c r="C2385"/>
      <c r="D2385"/>
      <c r="E2385"/>
    </row>
    <row r="2386" spans="2:5" x14ac:dyDescent="0.3">
      <c r="B2386"/>
      <c r="C2386"/>
      <c r="D2386"/>
      <c r="E2386"/>
    </row>
    <row r="2387" spans="2:5" x14ac:dyDescent="0.3">
      <c r="B2387"/>
      <c r="C2387"/>
      <c r="D2387"/>
      <c r="E2387"/>
    </row>
    <row r="2388" spans="2:5" x14ac:dyDescent="0.3">
      <c r="B2388"/>
      <c r="C2388"/>
      <c r="D2388"/>
      <c r="E2388"/>
    </row>
    <row r="2389" spans="2:5" x14ac:dyDescent="0.3">
      <c r="B2389"/>
      <c r="C2389"/>
      <c r="D2389"/>
      <c r="E2389"/>
    </row>
    <row r="2390" spans="2:5" x14ac:dyDescent="0.3">
      <c r="B2390"/>
      <c r="C2390"/>
      <c r="D2390"/>
      <c r="E2390"/>
    </row>
    <row r="2391" spans="2:5" x14ac:dyDescent="0.3">
      <c r="B2391"/>
      <c r="C2391"/>
      <c r="D2391"/>
      <c r="E2391"/>
    </row>
    <row r="2392" spans="2:5" x14ac:dyDescent="0.3">
      <c r="B2392"/>
      <c r="C2392"/>
      <c r="D2392"/>
      <c r="E2392"/>
    </row>
    <row r="2393" spans="2:5" x14ac:dyDescent="0.3">
      <c r="B2393"/>
      <c r="C2393"/>
      <c r="D2393"/>
      <c r="E2393"/>
    </row>
    <row r="2394" spans="2:5" x14ac:dyDescent="0.3">
      <c r="B2394"/>
      <c r="C2394"/>
      <c r="D2394"/>
      <c r="E2394"/>
    </row>
    <row r="2395" spans="2:5" x14ac:dyDescent="0.3">
      <c r="B2395"/>
      <c r="C2395"/>
      <c r="D2395"/>
      <c r="E2395"/>
    </row>
    <row r="2396" spans="2:5" x14ac:dyDescent="0.3">
      <c r="B2396"/>
      <c r="C2396"/>
      <c r="D2396"/>
      <c r="E2396"/>
    </row>
    <row r="2397" spans="2:5" x14ac:dyDescent="0.3">
      <c r="B2397"/>
      <c r="C2397"/>
      <c r="D2397"/>
      <c r="E2397"/>
    </row>
    <row r="2398" spans="2:5" x14ac:dyDescent="0.3">
      <c r="B2398"/>
      <c r="C2398"/>
      <c r="D2398"/>
      <c r="E2398"/>
    </row>
    <row r="2399" spans="2:5" x14ac:dyDescent="0.3">
      <c r="B2399"/>
      <c r="C2399"/>
      <c r="D2399"/>
      <c r="E2399"/>
    </row>
    <row r="2400" spans="2:5" x14ac:dyDescent="0.3">
      <c r="B2400"/>
      <c r="C2400"/>
      <c r="D2400"/>
      <c r="E2400"/>
    </row>
    <row r="2401" spans="2:5" x14ac:dyDescent="0.3">
      <c r="B2401"/>
      <c r="C2401"/>
      <c r="D2401"/>
      <c r="E2401"/>
    </row>
    <row r="2402" spans="2:5" x14ac:dyDescent="0.3">
      <c r="B2402"/>
      <c r="C2402"/>
      <c r="D2402"/>
      <c r="E2402"/>
    </row>
    <row r="2403" spans="2:5" x14ac:dyDescent="0.3">
      <c r="B2403"/>
      <c r="C2403"/>
      <c r="D2403"/>
      <c r="E2403"/>
    </row>
    <row r="2404" spans="2:5" x14ac:dyDescent="0.3">
      <c r="B2404"/>
      <c r="C2404"/>
      <c r="D2404"/>
      <c r="E2404"/>
    </row>
    <row r="2405" spans="2:5" x14ac:dyDescent="0.3">
      <c r="B2405"/>
      <c r="C2405"/>
      <c r="D2405"/>
      <c r="E2405"/>
    </row>
    <row r="2406" spans="2:5" x14ac:dyDescent="0.3">
      <c r="B2406"/>
      <c r="C2406"/>
      <c r="D2406"/>
      <c r="E2406"/>
    </row>
    <row r="2407" spans="2:5" x14ac:dyDescent="0.3">
      <c r="B2407"/>
      <c r="C2407"/>
      <c r="D2407"/>
      <c r="E2407"/>
    </row>
    <row r="2408" spans="2:5" x14ac:dyDescent="0.3">
      <c r="B2408"/>
      <c r="C2408"/>
      <c r="D2408"/>
      <c r="E2408"/>
    </row>
    <row r="2409" spans="2:5" x14ac:dyDescent="0.3">
      <c r="B2409"/>
      <c r="C2409"/>
      <c r="D2409"/>
      <c r="E2409"/>
    </row>
    <row r="2410" spans="2:5" x14ac:dyDescent="0.3">
      <c r="B2410"/>
      <c r="C2410"/>
      <c r="D2410"/>
      <c r="E2410"/>
    </row>
    <row r="2411" spans="2:5" x14ac:dyDescent="0.3">
      <c r="B2411"/>
      <c r="C2411"/>
      <c r="D2411"/>
      <c r="E2411"/>
    </row>
    <row r="2412" spans="2:5" x14ac:dyDescent="0.3">
      <c r="B2412"/>
      <c r="C2412"/>
      <c r="D2412"/>
      <c r="E2412"/>
    </row>
    <row r="2413" spans="2:5" x14ac:dyDescent="0.3">
      <c r="B2413"/>
      <c r="C2413"/>
      <c r="D2413"/>
      <c r="E2413"/>
    </row>
    <row r="2414" spans="2:5" x14ac:dyDescent="0.3">
      <c r="B2414"/>
      <c r="C2414"/>
      <c r="D2414"/>
      <c r="E2414"/>
    </row>
    <row r="2415" spans="2:5" x14ac:dyDescent="0.3">
      <c r="B2415"/>
      <c r="C2415"/>
      <c r="D2415"/>
      <c r="E2415"/>
    </row>
    <row r="2416" spans="2:5" x14ac:dyDescent="0.3">
      <c r="B2416"/>
      <c r="C2416"/>
      <c r="D2416"/>
      <c r="E2416"/>
    </row>
    <row r="2417" spans="2:5" x14ac:dyDescent="0.3">
      <c r="B2417"/>
      <c r="C2417"/>
      <c r="D2417"/>
      <c r="E2417"/>
    </row>
    <row r="2418" spans="2:5" x14ac:dyDescent="0.3">
      <c r="B2418"/>
      <c r="C2418"/>
      <c r="D2418"/>
      <c r="E2418"/>
    </row>
    <row r="2419" spans="2:5" x14ac:dyDescent="0.3">
      <c r="B2419"/>
      <c r="C2419"/>
      <c r="D2419"/>
      <c r="E2419"/>
    </row>
    <row r="2420" spans="2:5" x14ac:dyDescent="0.3">
      <c r="B2420"/>
      <c r="C2420"/>
      <c r="D2420"/>
      <c r="E2420"/>
    </row>
    <row r="2421" spans="2:5" x14ac:dyDescent="0.3">
      <c r="B2421"/>
      <c r="C2421"/>
      <c r="D2421"/>
      <c r="E2421"/>
    </row>
    <row r="2422" spans="2:5" x14ac:dyDescent="0.3">
      <c r="B2422"/>
      <c r="C2422"/>
      <c r="D2422"/>
      <c r="E2422"/>
    </row>
    <row r="2423" spans="2:5" x14ac:dyDescent="0.3">
      <c r="B2423"/>
      <c r="C2423"/>
      <c r="D2423"/>
      <c r="E2423"/>
    </row>
    <row r="2424" spans="2:5" x14ac:dyDescent="0.3">
      <c r="B2424"/>
      <c r="C2424"/>
      <c r="D2424"/>
      <c r="E2424"/>
    </row>
    <row r="2425" spans="2:5" x14ac:dyDescent="0.3">
      <c r="B2425"/>
      <c r="C2425"/>
      <c r="D2425"/>
      <c r="E2425"/>
    </row>
    <row r="2426" spans="2:5" x14ac:dyDescent="0.3">
      <c r="B2426"/>
      <c r="C2426"/>
      <c r="D2426"/>
      <c r="E2426"/>
    </row>
    <row r="2427" spans="2:5" x14ac:dyDescent="0.3">
      <c r="B2427"/>
      <c r="C2427"/>
      <c r="D2427"/>
      <c r="E2427"/>
    </row>
    <row r="2428" spans="2:5" x14ac:dyDescent="0.3">
      <c r="B2428"/>
      <c r="C2428"/>
      <c r="D2428"/>
      <c r="E2428"/>
    </row>
    <row r="2429" spans="2:5" x14ac:dyDescent="0.3">
      <c r="B2429"/>
      <c r="C2429"/>
      <c r="D2429"/>
      <c r="E2429"/>
    </row>
    <row r="2430" spans="2:5" x14ac:dyDescent="0.3">
      <c r="B2430"/>
      <c r="C2430"/>
      <c r="D2430"/>
      <c r="E2430"/>
    </row>
    <row r="2431" spans="2:5" x14ac:dyDescent="0.3">
      <c r="B2431"/>
      <c r="C2431"/>
      <c r="D2431"/>
      <c r="E2431"/>
    </row>
    <row r="2432" spans="2:5" x14ac:dyDescent="0.3">
      <c r="B2432"/>
      <c r="C2432"/>
      <c r="D2432"/>
      <c r="E2432"/>
    </row>
    <row r="2433" spans="2:5" x14ac:dyDescent="0.3">
      <c r="B2433"/>
      <c r="C2433"/>
      <c r="D2433"/>
      <c r="E2433"/>
    </row>
    <row r="2434" spans="2:5" x14ac:dyDescent="0.3">
      <c r="B2434"/>
      <c r="C2434"/>
      <c r="D2434"/>
      <c r="E2434"/>
    </row>
    <row r="2435" spans="2:5" x14ac:dyDescent="0.3">
      <c r="B2435"/>
      <c r="C2435"/>
      <c r="D2435"/>
      <c r="E2435"/>
    </row>
    <row r="2436" spans="2:5" x14ac:dyDescent="0.3">
      <c r="B2436"/>
      <c r="C2436"/>
      <c r="D2436"/>
      <c r="E2436"/>
    </row>
    <row r="2437" spans="2:5" x14ac:dyDescent="0.3">
      <c r="B2437"/>
      <c r="C2437"/>
      <c r="D2437"/>
      <c r="E2437"/>
    </row>
    <row r="2438" spans="2:5" x14ac:dyDescent="0.3">
      <c r="B2438"/>
      <c r="C2438"/>
      <c r="D2438"/>
      <c r="E2438"/>
    </row>
    <row r="2439" spans="2:5" x14ac:dyDescent="0.3">
      <c r="B2439"/>
      <c r="C2439"/>
      <c r="D2439"/>
      <c r="E2439"/>
    </row>
    <row r="2440" spans="2:5" x14ac:dyDescent="0.3">
      <c r="B2440"/>
      <c r="C2440"/>
      <c r="D2440"/>
      <c r="E2440"/>
    </row>
    <row r="2441" spans="2:5" x14ac:dyDescent="0.3">
      <c r="B2441"/>
      <c r="C2441"/>
      <c r="D2441"/>
      <c r="E2441"/>
    </row>
    <row r="2442" spans="2:5" x14ac:dyDescent="0.3">
      <c r="B2442"/>
      <c r="C2442"/>
      <c r="D2442"/>
      <c r="E2442"/>
    </row>
    <row r="2443" spans="2:5" x14ac:dyDescent="0.3">
      <c r="B2443"/>
      <c r="C2443"/>
      <c r="D2443"/>
      <c r="E2443"/>
    </row>
    <row r="2444" spans="2:5" x14ac:dyDescent="0.3">
      <c r="B2444"/>
      <c r="C2444"/>
      <c r="D2444"/>
      <c r="E2444"/>
    </row>
    <row r="2445" spans="2:5" x14ac:dyDescent="0.3">
      <c r="B2445"/>
      <c r="C2445"/>
      <c r="D2445"/>
      <c r="E2445"/>
    </row>
    <row r="2446" spans="2:5" x14ac:dyDescent="0.3">
      <c r="B2446"/>
      <c r="C2446"/>
      <c r="D2446"/>
      <c r="E2446"/>
    </row>
    <row r="2447" spans="2:5" x14ac:dyDescent="0.3">
      <c r="B2447"/>
      <c r="C2447"/>
      <c r="D2447"/>
      <c r="E2447"/>
    </row>
    <row r="2448" spans="2:5" x14ac:dyDescent="0.3">
      <c r="B2448"/>
      <c r="C2448"/>
      <c r="D2448"/>
      <c r="E2448"/>
    </row>
    <row r="2449" spans="2:5" x14ac:dyDescent="0.3">
      <c r="B2449"/>
      <c r="C2449"/>
      <c r="D2449"/>
      <c r="E2449"/>
    </row>
    <row r="2450" spans="2:5" x14ac:dyDescent="0.3">
      <c r="B2450"/>
      <c r="C2450"/>
      <c r="D2450"/>
      <c r="E2450"/>
    </row>
    <row r="2451" spans="2:5" x14ac:dyDescent="0.3">
      <c r="B2451"/>
      <c r="C2451"/>
      <c r="D2451"/>
      <c r="E2451"/>
    </row>
    <row r="2452" spans="2:5" x14ac:dyDescent="0.3">
      <c r="B2452"/>
      <c r="C2452"/>
      <c r="D2452"/>
      <c r="E2452"/>
    </row>
    <row r="2453" spans="2:5" x14ac:dyDescent="0.3">
      <c r="B2453"/>
      <c r="C2453"/>
      <c r="D2453"/>
      <c r="E2453"/>
    </row>
    <row r="2454" spans="2:5" x14ac:dyDescent="0.3">
      <c r="B2454"/>
      <c r="C2454"/>
      <c r="D2454"/>
      <c r="E2454"/>
    </row>
    <row r="2455" spans="2:5" x14ac:dyDescent="0.3">
      <c r="B2455"/>
      <c r="C2455"/>
      <c r="D2455"/>
      <c r="E2455"/>
    </row>
    <row r="2456" spans="2:5" x14ac:dyDescent="0.3">
      <c r="B2456"/>
      <c r="C2456"/>
      <c r="D2456"/>
      <c r="E2456"/>
    </row>
    <row r="2457" spans="2:5" x14ac:dyDescent="0.3">
      <c r="B2457"/>
      <c r="C2457"/>
      <c r="D2457"/>
      <c r="E2457"/>
    </row>
    <row r="2458" spans="2:5" x14ac:dyDescent="0.3">
      <c r="B2458"/>
      <c r="C2458"/>
      <c r="D2458"/>
      <c r="E2458"/>
    </row>
    <row r="2459" spans="2:5" x14ac:dyDescent="0.3">
      <c r="B2459"/>
      <c r="C2459"/>
      <c r="D2459"/>
      <c r="E2459"/>
    </row>
    <row r="2460" spans="2:5" x14ac:dyDescent="0.3">
      <c r="B2460"/>
      <c r="C2460"/>
      <c r="D2460"/>
      <c r="E2460"/>
    </row>
    <row r="2461" spans="2:5" x14ac:dyDescent="0.3">
      <c r="B2461"/>
      <c r="C2461"/>
      <c r="D2461"/>
      <c r="E2461"/>
    </row>
    <row r="2462" spans="2:5" x14ac:dyDescent="0.3">
      <c r="B2462"/>
      <c r="C2462"/>
      <c r="D2462"/>
      <c r="E2462"/>
    </row>
    <row r="2463" spans="2:5" x14ac:dyDescent="0.3">
      <c r="B2463"/>
      <c r="C2463"/>
      <c r="D2463"/>
      <c r="E2463"/>
    </row>
    <row r="2464" spans="2:5" x14ac:dyDescent="0.3">
      <c r="B2464"/>
      <c r="C2464"/>
      <c r="D2464"/>
      <c r="E2464"/>
    </row>
    <row r="2465" spans="2:5" x14ac:dyDescent="0.3">
      <c r="B2465"/>
      <c r="C2465"/>
      <c r="D2465"/>
      <c r="E2465"/>
    </row>
    <row r="2466" spans="2:5" x14ac:dyDescent="0.3">
      <c r="B2466"/>
      <c r="C2466"/>
      <c r="D2466"/>
      <c r="E2466"/>
    </row>
    <row r="2467" spans="2:5" x14ac:dyDescent="0.3">
      <c r="B2467"/>
      <c r="C2467"/>
      <c r="D2467"/>
      <c r="E2467"/>
    </row>
    <row r="2468" spans="2:5" x14ac:dyDescent="0.3">
      <c r="B2468"/>
      <c r="C2468"/>
      <c r="D2468"/>
      <c r="E2468"/>
    </row>
    <row r="2469" spans="2:5" x14ac:dyDescent="0.3">
      <c r="B2469"/>
      <c r="C2469"/>
      <c r="D2469"/>
      <c r="E2469"/>
    </row>
    <row r="2470" spans="2:5" x14ac:dyDescent="0.3">
      <c r="B2470"/>
      <c r="C2470"/>
      <c r="D2470"/>
      <c r="E2470"/>
    </row>
    <row r="2471" spans="2:5" x14ac:dyDescent="0.3">
      <c r="B2471"/>
      <c r="C2471"/>
      <c r="D2471"/>
      <c r="E2471"/>
    </row>
    <row r="2472" spans="2:5" x14ac:dyDescent="0.3">
      <c r="B2472"/>
      <c r="C2472"/>
      <c r="D2472"/>
      <c r="E2472"/>
    </row>
    <row r="2473" spans="2:5" x14ac:dyDescent="0.3">
      <c r="B2473"/>
      <c r="C2473"/>
      <c r="D2473"/>
      <c r="E2473"/>
    </row>
    <row r="2474" spans="2:5" x14ac:dyDescent="0.3">
      <c r="B2474"/>
      <c r="C2474"/>
      <c r="D2474"/>
      <c r="E2474"/>
    </row>
    <row r="2475" spans="2:5" x14ac:dyDescent="0.3">
      <c r="B2475"/>
      <c r="C2475"/>
      <c r="D2475"/>
      <c r="E2475"/>
    </row>
    <row r="2476" spans="2:5" x14ac:dyDescent="0.3">
      <c r="B2476"/>
      <c r="C2476"/>
      <c r="D2476"/>
      <c r="E2476"/>
    </row>
    <row r="2477" spans="2:5" x14ac:dyDescent="0.3">
      <c r="B2477"/>
      <c r="C2477"/>
      <c r="D2477"/>
      <c r="E2477"/>
    </row>
    <row r="2478" spans="2:5" x14ac:dyDescent="0.3">
      <c r="B2478"/>
      <c r="C2478"/>
      <c r="D2478"/>
      <c r="E2478"/>
    </row>
    <row r="2479" spans="2:5" x14ac:dyDescent="0.3">
      <c r="B2479"/>
      <c r="C2479"/>
      <c r="D2479"/>
      <c r="E2479"/>
    </row>
    <row r="2480" spans="2:5" x14ac:dyDescent="0.3">
      <c r="B2480"/>
      <c r="C2480"/>
      <c r="D2480"/>
      <c r="E2480"/>
    </row>
    <row r="2481" spans="2:5" x14ac:dyDescent="0.3">
      <c r="B2481"/>
      <c r="C2481"/>
      <c r="D2481"/>
      <c r="E2481"/>
    </row>
    <row r="2482" spans="2:5" x14ac:dyDescent="0.3">
      <c r="B2482"/>
      <c r="C2482"/>
      <c r="D2482"/>
      <c r="E2482"/>
    </row>
    <row r="2483" spans="2:5" x14ac:dyDescent="0.3">
      <c r="B2483"/>
      <c r="C2483"/>
      <c r="D2483"/>
      <c r="E2483"/>
    </row>
    <row r="2484" spans="2:5" x14ac:dyDescent="0.3">
      <c r="B2484"/>
      <c r="C2484"/>
      <c r="D2484"/>
      <c r="E2484"/>
    </row>
    <row r="2485" spans="2:5" x14ac:dyDescent="0.3">
      <c r="B2485"/>
      <c r="C2485"/>
      <c r="D2485"/>
      <c r="E2485"/>
    </row>
    <row r="2486" spans="2:5" x14ac:dyDescent="0.3">
      <c r="B2486"/>
      <c r="C2486"/>
      <c r="D2486"/>
      <c r="E2486"/>
    </row>
    <row r="2487" spans="2:5" x14ac:dyDescent="0.3">
      <c r="B2487"/>
      <c r="C2487"/>
      <c r="D2487"/>
      <c r="E2487"/>
    </row>
    <row r="2488" spans="2:5" x14ac:dyDescent="0.3">
      <c r="B2488"/>
      <c r="C2488"/>
      <c r="D2488"/>
      <c r="E2488"/>
    </row>
    <row r="2489" spans="2:5" x14ac:dyDescent="0.3">
      <c r="B2489"/>
      <c r="C2489"/>
      <c r="D2489"/>
      <c r="E2489"/>
    </row>
    <row r="2490" spans="2:5" x14ac:dyDescent="0.3">
      <c r="B2490"/>
      <c r="C2490"/>
      <c r="D2490"/>
      <c r="E2490"/>
    </row>
    <row r="2491" spans="2:5" x14ac:dyDescent="0.3">
      <c r="B2491"/>
      <c r="C2491"/>
      <c r="D2491"/>
      <c r="E2491"/>
    </row>
    <row r="2492" spans="2:5" x14ac:dyDescent="0.3">
      <c r="B2492"/>
      <c r="C2492"/>
      <c r="D2492"/>
      <c r="E2492"/>
    </row>
    <row r="2493" spans="2:5" x14ac:dyDescent="0.3">
      <c r="B2493"/>
      <c r="C2493"/>
      <c r="D2493"/>
      <c r="E2493"/>
    </row>
    <row r="2494" spans="2:5" x14ac:dyDescent="0.3">
      <c r="B2494"/>
      <c r="C2494"/>
      <c r="D2494"/>
      <c r="E2494"/>
    </row>
    <row r="2495" spans="2:5" x14ac:dyDescent="0.3">
      <c r="B2495"/>
      <c r="C2495"/>
      <c r="D2495"/>
      <c r="E2495"/>
    </row>
    <row r="2496" spans="2:5" x14ac:dyDescent="0.3">
      <c r="B2496"/>
      <c r="C2496"/>
      <c r="D2496"/>
      <c r="E2496"/>
    </row>
    <row r="2497" spans="2:5" x14ac:dyDescent="0.3">
      <c r="B2497"/>
      <c r="C2497"/>
      <c r="D2497"/>
      <c r="E2497"/>
    </row>
    <row r="2498" spans="2:5" x14ac:dyDescent="0.3">
      <c r="B2498"/>
      <c r="C2498"/>
      <c r="D2498"/>
      <c r="E2498"/>
    </row>
    <row r="2499" spans="2:5" x14ac:dyDescent="0.3">
      <c r="B2499"/>
      <c r="C2499"/>
      <c r="D2499"/>
      <c r="E2499"/>
    </row>
    <row r="2500" spans="2:5" x14ac:dyDescent="0.3">
      <c r="B2500"/>
      <c r="C2500"/>
      <c r="D2500"/>
      <c r="E2500"/>
    </row>
    <row r="2501" spans="2:5" x14ac:dyDescent="0.3">
      <c r="B2501"/>
      <c r="C2501"/>
      <c r="D2501"/>
      <c r="E2501"/>
    </row>
    <row r="2502" spans="2:5" x14ac:dyDescent="0.3">
      <c r="B2502"/>
      <c r="C2502"/>
      <c r="D2502"/>
      <c r="E2502"/>
    </row>
    <row r="2503" spans="2:5" x14ac:dyDescent="0.3">
      <c r="B2503"/>
      <c r="C2503"/>
      <c r="D2503"/>
      <c r="E2503"/>
    </row>
    <row r="2504" spans="2:5" x14ac:dyDescent="0.3">
      <c r="B2504"/>
      <c r="C2504"/>
      <c r="D2504"/>
      <c r="E2504"/>
    </row>
    <row r="2505" spans="2:5" x14ac:dyDescent="0.3">
      <c r="B2505"/>
      <c r="C2505"/>
      <c r="D2505"/>
      <c r="E2505"/>
    </row>
    <row r="2506" spans="2:5" x14ac:dyDescent="0.3">
      <c r="B2506"/>
      <c r="C2506"/>
      <c r="D2506"/>
      <c r="E2506"/>
    </row>
    <row r="2507" spans="2:5" x14ac:dyDescent="0.3">
      <c r="B2507"/>
      <c r="C2507"/>
      <c r="D2507"/>
      <c r="E2507"/>
    </row>
    <row r="2508" spans="2:5" x14ac:dyDescent="0.3">
      <c r="B2508"/>
      <c r="C2508"/>
      <c r="D2508"/>
      <c r="E2508"/>
    </row>
    <row r="2509" spans="2:5" x14ac:dyDescent="0.3">
      <c r="B2509"/>
      <c r="C2509"/>
      <c r="D2509"/>
      <c r="E2509"/>
    </row>
    <row r="2510" spans="2:5" x14ac:dyDescent="0.3">
      <c r="B2510"/>
      <c r="C2510"/>
      <c r="D2510"/>
      <c r="E2510"/>
    </row>
    <row r="2511" spans="2:5" x14ac:dyDescent="0.3">
      <c r="B2511"/>
      <c r="C2511"/>
      <c r="D2511"/>
      <c r="E2511"/>
    </row>
    <row r="2512" spans="2:5" x14ac:dyDescent="0.3">
      <c r="B2512"/>
      <c r="C2512"/>
      <c r="D2512"/>
      <c r="E2512"/>
    </row>
    <row r="2513" spans="2:5" x14ac:dyDescent="0.3">
      <c r="B2513"/>
      <c r="C2513"/>
      <c r="D2513"/>
      <c r="E2513"/>
    </row>
    <row r="2514" spans="2:5" x14ac:dyDescent="0.3">
      <c r="B2514"/>
      <c r="C2514"/>
      <c r="D2514"/>
      <c r="E2514"/>
    </row>
    <row r="2515" spans="2:5" x14ac:dyDescent="0.3">
      <c r="B2515"/>
      <c r="C2515"/>
      <c r="D2515"/>
      <c r="E2515"/>
    </row>
    <row r="2516" spans="2:5" x14ac:dyDescent="0.3">
      <c r="B2516"/>
      <c r="C2516"/>
      <c r="D2516"/>
      <c r="E2516"/>
    </row>
    <row r="2517" spans="2:5" x14ac:dyDescent="0.3">
      <c r="B2517"/>
      <c r="C2517"/>
      <c r="D2517"/>
      <c r="E2517"/>
    </row>
    <row r="2518" spans="2:5" x14ac:dyDescent="0.3">
      <c r="B2518"/>
      <c r="C2518"/>
      <c r="D2518"/>
      <c r="E2518"/>
    </row>
    <row r="2519" spans="2:5" x14ac:dyDescent="0.3">
      <c r="B2519"/>
      <c r="C2519"/>
      <c r="D2519"/>
      <c r="E2519"/>
    </row>
    <row r="2520" spans="2:5" x14ac:dyDescent="0.3">
      <c r="B2520"/>
      <c r="C2520"/>
      <c r="D2520"/>
      <c r="E2520"/>
    </row>
    <row r="2521" spans="2:5" x14ac:dyDescent="0.3">
      <c r="B2521"/>
      <c r="C2521"/>
      <c r="D2521"/>
      <c r="E2521"/>
    </row>
    <row r="2522" spans="2:5" x14ac:dyDescent="0.3">
      <c r="B2522"/>
      <c r="C2522"/>
      <c r="D2522"/>
      <c r="E2522"/>
    </row>
    <row r="2523" spans="2:5" x14ac:dyDescent="0.3">
      <c r="B2523"/>
      <c r="C2523"/>
      <c r="D2523"/>
      <c r="E2523"/>
    </row>
    <row r="2524" spans="2:5" x14ac:dyDescent="0.3">
      <c r="B2524"/>
      <c r="C2524"/>
      <c r="D2524"/>
      <c r="E2524"/>
    </row>
    <row r="2525" spans="2:5" x14ac:dyDescent="0.3">
      <c r="B2525"/>
      <c r="C2525"/>
      <c r="D2525"/>
      <c r="E2525"/>
    </row>
    <row r="2526" spans="2:5" x14ac:dyDescent="0.3">
      <c r="B2526"/>
      <c r="C2526"/>
      <c r="D2526"/>
      <c r="E2526"/>
    </row>
    <row r="2527" spans="2:5" x14ac:dyDescent="0.3">
      <c r="B2527"/>
      <c r="C2527"/>
      <c r="D2527"/>
      <c r="E2527"/>
    </row>
    <row r="2528" spans="2:5" x14ac:dyDescent="0.3">
      <c r="B2528"/>
      <c r="C2528"/>
      <c r="D2528"/>
      <c r="E2528"/>
    </row>
    <row r="2529" spans="2:5" x14ac:dyDescent="0.3">
      <c r="B2529"/>
      <c r="C2529"/>
      <c r="D2529"/>
      <c r="E2529"/>
    </row>
    <row r="2530" spans="2:5" x14ac:dyDescent="0.3">
      <c r="B2530"/>
      <c r="C2530"/>
      <c r="D2530"/>
      <c r="E2530"/>
    </row>
    <row r="2531" spans="2:5" x14ac:dyDescent="0.3">
      <c r="B2531"/>
      <c r="C2531"/>
      <c r="D2531"/>
      <c r="E2531"/>
    </row>
    <row r="2532" spans="2:5" x14ac:dyDescent="0.3">
      <c r="B2532"/>
      <c r="C2532"/>
      <c r="D2532"/>
      <c r="E2532"/>
    </row>
    <row r="2533" spans="2:5" x14ac:dyDescent="0.3">
      <c r="B2533"/>
      <c r="C2533"/>
      <c r="D2533"/>
      <c r="E2533"/>
    </row>
    <row r="2534" spans="2:5" x14ac:dyDescent="0.3">
      <c r="B2534"/>
      <c r="C2534"/>
      <c r="D2534"/>
      <c r="E2534"/>
    </row>
    <row r="2535" spans="2:5" x14ac:dyDescent="0.3">
      <c r="B2535"/>
      <c r="C2535"/>
      <c r="D2535"/>
      <c r="E2535"/>
    </row>
    <row r="2536" spans="2:5" x14ac:dyDescent="0.3">
      <c r="B2536"/>
      <c r="C2536"/>
      <c r="D2536"/>
      <c r="E2536"/>
    </row>
    <row r="2537" spans="2:5" x14ac:dyDescent="0.3">
      <c r="B2537"/>
      <c r="C2537"/>
      <c r="D2537"/>
      <c r="E2537"/>
    </row>
    <row r="2538" spans="2:5" x14ac:dyDescent="0.3">
      <c r="B2538"/>
      <c r="C2538"/>
      <c r="D2538"/>
      <c r="E2538"/>
    </row>
    <row r="2539" spans="2:5" x14ac:dyDescent="0.3">
      <c r="B2539"/>
      <c r="C2539"/>
      <c r="D2539"/>
      <c r="E2539"/>
    </row>
    <row r="2540" spans="2:5" x14ac:dyDescent="0.3">
      <c r="B2540"/>
      <c r="C2540"/>
      <c r="D2540"/>
      <c r="E2540"/>
    </row>
    <row r="2541" spans="2:5" x14ac:dyDescent="0.3">
      <c r="B2541"/>
      <c r="C2541"/>
      <c r="D2541"/>
      <c r="E2541"/>
    </row>
    <row r="2542" spans="2:5" x14ac:dyDescent="0.3">
      <c r="B2542"/>
      <c r="C2542"/>
      <c r="D2542"/>
      <c r="E2542"/>
    </row>
    <row r="2543" spans="2:5" x14ac:dyDescent="0.3">
      <c r="B2543"/>
      <c r="C2543"/>
      <c r="D2543"/>
      <c r="E2543"/>
    </row>
    <row r="2544" spans="2:5" x14ac:dyDescent="0.3">
      <c r="B2544"/>
      <c r="C2544"/>
      <c r="D2544"/>
      <c r="E2544"/>
    </row>
    <row r="2545" spans="2:5" x14ac:dyDescent="0.3">
      <c r="B2545"/>
      <c r="C2545"/>
      <c r="D2545"/>
      <c r="E2545"/>
    </row>
    <row r="2546" spans="2:5" x14ac:dyDescent="0.3">
      <c r="B2546"/>
      <c r="C2546"/>
      <c r="D2546"/>
      <c r="E2546"/>
    </row>
    <row r="2547" spans="2:5" x14ac:dyDescent="0.3">
      <c r="B2547"/>
      <c r="C2547"/>
      <c r="D2547"/>
      <c r="E2547"/>
    </row>
    <row r="2548" spans="2:5" x14ac:dyDescent="0.3">
      <c r="B2548"/>
      <c r="C2548"/>
      <c r="D2548"/>
      <c r="E2548"/>
    </row>
    <row r="2549" spans="2:5" x14ac:dyDescent="0.3">
      <c r="B2549"/>
      <c r="C2549"/>
      <c r="D2549"/>
      <c r="E2549"/>
    </row>
    <row r="2550" spans="2:5" x14ac:dyDescent="0.3">
      <c r="B2550"/>
      <c r="C2550"/>
      <c r="D2550"/>
      <c r="E2550"/>
    </row>
    <row r="2551" spans="2:5" x14ac:dyDescent="0.3">
      <c r="B2551"/>
      <c r="C2551"/>
      <c r="D2551"/>
      <c r="E2551"/>
    </row>
    <row r="2552" spans="2:5" x14ac:dyDescent="0.3">
      <c r="B2552"/>
      <c r="C2552"/>
      <c r="D2552"/>
      <c r="E2552"/>
    </row>
    <row r="2553" spans="2:5" x14ac:dyDescent="0.3">
      <c r="B2553"/>
      <c r="C2553"/>
      <c r="D2553"/>
      <c r="E2553"/>
    </row>
    <row r="2554" spans="2:5" x14ac:dyDescent="0.3">
      <c r="B2554"/>
      <c r="C2554"/>
      <c r="D2554"/>
      <c r="E2554"/>
    </row>
    <row r="2555" spans="2:5" x14ac:dyDescent="0.3">
      <c r="B2555"/>
      <c r="C2555"/>
      <c r="D2555"/>
      <c r="E2555"/>
    </row>
    <row r="2556" spans="2:5" x14ac:dyDescent="0.3">
      <c r="B2556"/>
      <c r="C2556"/>
      <c r="D2556"/>
      <c r="E2556"/>
    </row>
    <row r="2557" spans="2:5" x14ac:dyDescent="0.3">
      <c r="B2557"/>
      <c r="C2557"/>
      <c r="D2557"/>
      <c r="E2557"/>
    </row>
    <row r="2558" spans="2:5" x14ac:dyDescent="0.3">
      <c r="B2558"/>
      <c r="C2558"/>
      <c r="D2558"/>
      <c r="E2558"/>
    </row>
    <row r="2559" spans="2:5" x14ac:dyDescent="0.3">
      <c r="B2559"/>
      <c r="C2559"/>
      <c r="D2559"/>
      <c r="E2559"/>
    </row>
    <row r="2560" spans="2:5" x14ac:dyDescent="0.3">
      <c r="B2560"/>
      <c r="C2560"/>
      <c r="D2560"/>
      <c r="E2560"/>
    </row>
    <row r="2561" spans="2:5" x14ac:dyDescent="0.3">
      <c r="B2561"/>
      <c r="C2561"/>
      <c r="D2561"/>
      <c r="E2561"/>
    </row>
    <row r="2562" spans="2:5" x14ac:dyDescent="0.3">
      <c r="B2562"/>
      <c r="C2562"/>
      <c r="D2562"/>
      <c r="E2562"/>
    </row>
    <row r="2563" spans="2:5" x14ac:dyDescent="0.3">
      <c r="B2563"/>
      <c r="C2563"/>
      <c r="D2563"/>
      <c r="E2563"/>
    </row>
    <row r="2564" spans="2:5" x14ac:dyDescent="0.3">
      <c r="B2564"/>
      <c r="C2564"/>
      <c r="D2564"/>
      <c r="E2564"/>
    </row>
    <row r="2565" spans="2:5" x14ac:dyDescent="0.3">
      <c r="B2565"/>
      <c r="C2565"/>
      <c r="D2565"/>
      <c r="E2565"/>
    </row>
    <row r="2566" spans="2:5" x14ac:dyDescent="0.3">
      <c r="B2566"/>
      <c r="C2566"/>
      <c r="D2566"/>
      <c r="E2566"/>
    </row>
    <row r="2567" spans="2:5" x14ac:dyDescent="0.3">
      <c r="B2567"/>
      <c r="C2567"/>
      <c r="D2567"/>
      <c r="E2567"/>
    </row>
    <row r="2568" spans="2:5" x14ac:dyDescent="0.3">
      <c r="B2568"/>
      <c r="C2568"/>
      <c r="D2568"/>
      <c r="E2568"/>
    </row>
    <row r="2569" spans="2:5" x14ac:dyDescent="0.3">
      <c r="B2569"/>
      <c r="C2569"/>
      <c r="D2569"/>
      <c r="E2569"/>
    </row>
    <row r="2570" spans="2:5" x14ac:dyDescent="0.3">
      <c r="B2570"/>
      <c r="C2570"/>
      <c r="D2570"/>
      <c r="E2570"/>
    </row>
    <row r="2571" spans="2:5" x14ac:dyDescent="0.3">
      <c r="B2571"/>
      <c r="C2571"/>
      <c r="D2571"/>
      <c r="E2571"/>
    </row>
    <row r="2572" spans="2:5" x14ac:dyDescent="0.3">
      <c r="B2572"/>
      <c r="C2572"/>
      <c r="D2572"/>
      <c r="E2572"/>
    </row>
    <row r="2573" spans="2:5" x14ac:dyDescent="0.3">
      <c r="B2573"/>
      <c r="C2573"/>
      <c r="D2573"/>
      <c r="E2573"/>
    </row>
    <row r="2574" spans="2:5" x14ac:dyDescent="0.3">
      <c r="B2574"/>
      <c r="C2574"/>
      <c r="D2574"/>
      <c r="E2574"/>
    </row>
    <row r="2575" spans="2:5" x14ac:dyDescent="0.3">
      <c r="B2575"/>
      <c r="C2575"/>
      <c r="D2575"/>
      <c r="E2575"/>
    </row>
    <row r="2576" spans="2:5" x14ac:dyDescent="0.3">
      <c r="B2576"/>
      <c r="C2576"/>
      <c r="D2576"/>
      <c r="E2576"/>
    </row>
    <row r="2577" spans="2:5" x14ac:dyDescent="0.3">
      <c r="B2577"/>
      <c r="C2577"/>
      <c r="D2577"/>
      <c r="E2577"/>
    </row>
    <row r="2578" spans="2:5" x14ac:dyDescent="0.3">
      <c r="B2578"/>
      <c r="C2578"/>
      <c r="D2578"/>
      <c r="E2578"/>
    </row>
    <row r="2579" spans="2:5" x14ac:dyDescent="0.3">
      <c r="B2579"/>
      <c r="C2579"/>
      <c r="D2579"/>
      <c r="E2579"/>
    </row>
    <row r="2580" spans="2:5" x14ac:dyDescent="0.3">
      <c r="B2580"/>
      <c r="C2580"/>
      <c r="D2580"/>
      <c r="E2580"/>
    </row>
    <row r="2581" spans="2:5" x14ac:dyDescent="0.3">
      <c r="B2581"/>
      <c r="C2581"/>
      <c r="D2581"/>
      <c r="E2581"/>
    </row>
    <row r="2582" spans="2:5" x14ac:dyDescent="0.3">
      <c r="B2582"/>
      <c r="C2582"/>
      <c r="D2582"/>
      <c r="E2582"/>
    </row>
    <row r="2583" spans="2:5" x14ac:dyDescent="0.3">
      <c r="B2583"/>
      <c r="C2583"/>
      <c r="D2583"/>
      <c r="E2583"/>
    </row>
    <row r="2584" spans="2:5" x14ac:dyDescent="0.3">
      <c r="B2584"/>
      <c r="C2584"/>
      <c r="D2584"/>
      <c r="E2584"/>
    </row>
    <row r="2585" spans="2:5" x14ac:dyDescent="0.3">
      <c r="B2585"/>
      <c r="C2585"/>
      <c r="D2585"/>
      <c r="E2585"/>
    </row>
    <row r="2586" spans="2:5" x14ac:dyDescent="0.3">
      <c r="B2586"/>
      <c r="C2586"/>
      <c r="D2586"/>
      <c r="E2586"/>
    </row>
    <row r="2587" spans="2:5" x14ac:dyDescent="0.3">
      <c r="B2587"/>
      <c r="C2587"/>
      <c r="D2587"/>
      <c r="E2587"/>
    </row>
    <row r="2588" spans="2:5" x14ac:dyDescent="0.3">
      <c r="B2588"/>
      <c r="C2588"/>
      <c r="D2588"/>
      <c r="E2588"/>
    </row>
    <row r="2589" spans="2:5" x14ac:dyDescent="0.3">
      <c r="B2589"/>
      <c r="C2589"/>
      <c r="D2589"/>
      <c r="E2589"/>
    </row>
    <row r="2590" spans="2:5" x14ac:dyDescent="0.3">
      <c r="B2590"/>
      <c r="C2590"/>
      <c r="D2590"/>
      <c r="E2590"/>
    </row>
    <row r="2591" spans="2:5" x14ac:dyDescent="0.3">
      <c r="B2591"/>
      <c r="C2591"/>
      <c r="D2591"/>
      <c r="E2591"/>
    </row>
    <row r="2592" spans="2:5" x14ac:dyDescent="0.3">
      <c r="B2592"/>
      <c r="C2592"/>
      <c r="D2592"/>
      <c r="E2592"/>
    </row>
    <row r="2593" spans="2:5" x14ac:dyDescent="0.3">
      <c r="B2593"/>
      <c r="C2593"/>
      <c r="D2593"/>
      <c r="E2593"/>
    </row>
    <row r="2594" spans="2:5" x14ac:dyDescent="0.3">
      <c r="B2594"/>
      <c r="C2594"/>
      <c r="D2594"/>
      <c r="E2594"/>
    </row>
    <row r="2595" spans="2:5" x14ac:dyDescent="0.3">
      <c r="B2595"/>
      <c r="C2595"/>
      <c r="D2595"/>
      <c r="E2595"/>
    </row>
    <row r="2596" spans="2:5" x14ac:dyDescent="0.3">
      <c r="B2596"/>
      <c r="C2596"/>
      <c r="D2596"/>
      <c r="E2596"/>
    </row>
    <row r="2597" spans="2:5" x14ac:dyDescent="0.3">
      <c r="B2597"/>
      <c r="C2597"/>
      <c r="D2597"/>
      <c r="E2597"/>
    </row>
    <row r="2598" spans="2:5" x14ac:dyDescent="0.3">
      <c r="B2598"/>
      <c r="C2598"/>
      <c r="D2598"/>
      <c r="E2598"/>
    </row>
    <row r="2599" spans="2:5" x14ac:dyDescent="0.3">
      <c r="B2599"/>
      <c r="C2599"/>
      <c r="D2599"/>
      <c r="E2599"/>
    </row>
    <row r="2600" spans="2:5" x14ac:dyDescent="0.3">
      <c r="B2600"/>
      <c r="C2600"/>
      <c r="D2600"/>
      <c r="E2600"/>
    </row>
    <row r="2601" spans="2:5" x14ac:dyDescent="0.3">
      <c r="B2601"/>
      <c r="C2601"/>
      <c r="D2601"/>
      <c r="E2601"/>
    </row>
    <row r="2602" spans="2:5" x14ac:dyDescent="0.3">
      <c r="B2602"/>
      <c r="C2602"/>
      <c r="D2602"/>
      <c r="E2602"/>
    </row>
    <row r="2603" spans="2:5" x14ac:dyDescent="0.3">
      <c r="B2603"/>
      <c r="C2603"/>
      <c r="D2603"/>
      <c r="E2603"/>
    </row>
    <row r="2604" spans="2:5" x14ac:dyDescent="0.3">
      <c r="B2604"/>
      <c r="C2604"/>
      <c r="D2604"/>
      <c r="E2604"/>
    </row>
    <row r="2605" spans="2:5" x14ac:dyDescent="0.3">
      <c r="B2605"/>
      <c r="C2605"/>
      <c r="D2605"/>
      <c r="E2605"/>
    </row>
    <row r="2606" spans="2:5" x14ac:dyDescent="0.3">
      <c r="B2606"/>
      <c r="C2606"/>
      <c r="D2606"/>
      <c r="E2606"/>
    </row>
    <row r="2607" spans="2:5" x14ac:dyDescent="0.3">
      <c r="B2607"/>
      <c r="C2607"/>
      <c r="D2607"/>
      <c r="E2607"/>
    </row>
    <row r="2608" spans="2:5" x14ac:dyDescent="0.3">
      <c r="B2608"/>
      <c r="C2608"/>
      <c r="D2608"/>
      <c r="E2608"/>
    </row>
    <row r="2609" spans="2:5" x14ac:dyDescent="0.3">
      <c r="B2609"/>
      <c r="C2609"/>
      <c r="D2609"/>
      <c r="E2609"/>
    </row>
    <row r="2610" spans="2:5" x14ac:dyDescent="0.3">
      <c r="B2610"/>
      <c r="C2610"/>
      <c r="D2610"/>
      <c r="E2610"/>
    </row>
    <row r="2611" spans="2:5" x14ac:dyDescent="0.3">
      <c r="B2611"/>
      <c r="C2611"/>
      <c r="D2611"/>
      <c r="E2611"/>
    </row>
    <row r="2612" spans="2:5" x14ac:dyDescent="0.3">
      <c r="B2612"/>
      <c r="C2612"/>
      <c r="D2612"/>
      <c r="E2612"/>
    </row>
    <row r="2613" spans="2:5" x14ac:dyDescent="0.3">
      <c r="B2613"/>
      <c r="C2613"/>
      <c r="D2613"/>
      <c r="E2613"/>
    </row>
    <row r="2614" spans="2:5" x14ac:dyDescent="0.3">
      <c r="B2614"/>
      <c r="C2614"/>
      <c r="D2614"/>
      <c r="E2614"/>
    </row>
    <row r="2615" spans="2:5" x14ac:dyDescent="0.3">
      <c r="B2615"/>
      <c r="C2615"/>
      <c r="D2615"/>
      <c r="E2615"/>
    </row>
    <row r="2616" spans="2:5" x14ac:dyDescent="0.3">
      <c r="B2616"/>
      <c r="C2616"/>
      <c r="D2616"/>
      <c r="E2616"/>
    </row>
    <row r="2617" spans="2:5" x14ac:dyDescent="0.3">
      <c r="B2617"/>
      <c r="C2617"/>
      <c r="D2617"/>
      <c r="E2617"/>
    </row>
    <row r="2618" spans="2:5" x14ac:dyDescent="0.3">
      <c r="B2618"/>
      <c r="C2618"/>
      <c r="D2618"/>
      <c r="E2618"/>
    </row>
    <row r="2619" spans="2:5" x14ac:dyDescent="0.3">
      <c r="B2619"/>
      <c r="C2619"/>
      <c r="D2619"/>
      <c r="E2619"/>
    </row>
    <row r="2620" spans="2:5" x14ac:dyDescent="0.3">
      <c r="B2620"/>
      <c r="C2620"/>
      <c r="D2620"/>
      <c r="E2620"/>
    </row>
    <row r="2621" spans="2:5" x14ac:dyDescent="0.3">
      <c r="B2621"/>
      <c r="C2621"/>
      <c r="D2621"/>
      <c r="E2621"/>
    </row>
    <row r="2622" spans="2:5" x14ac:dyDescent="0.3">
      <c r="B2622"/>
      <c r="C2622"/>
      <c r="D2622"/>
      <c r="E2622"/>
    </row>
    <row r="2623" spans="2:5" x14ac:dyDescent="0.3">
      <c r="B2623"/>
      <c r="C2623"/>
      <c r="D2623"/>
      <c r="E2623"/>
    </row>
    <row r="2624" spans="2:5" x14ac:dyDescent="0.3">
      <c r="B2624"/>
      <c r="C2624"/>
      <c r="D2624"/>
      <c r="E2624"/>
    </row>
    <row r="2625" spans="2:5" x14ac:dyDescent="0.3">
      <c r="B2625"/>
      <c r="C2625"/>
      <c r="D2625"/>
      <c r="E2625"/>
    </row>
    <row r="2626" spans="2:5" x14ac:dyDescent="0.3">
      <c r="B2626"/>
      <c r="C2626"/>
      <c r="D2626"/>
      <c r="E2626"/>
    </row>
    <row r="2627" spans="2:5" x14ac:dyDescent="0.3">
      <c r="B2627"/>
      <c r="C2627"/>
      <c r="D2627"/>
      <c r="E2627"/>
    </row>
    <row r="2628" spans="2:5" x14ac:dyDescent="0.3">
      <c r="B2628"/>
      <c r="C2628"/>
      <c r="D2628"/>
      <c r="E2628"/>
    </row>
    <row r="2629" spans="2:5" x14ac:dyDescent="0.3">
      <c r="B2629"/>
      <c r="C2629"/>
      <c r="D2629"/>
      <c r="E2629"/>
    </row>
    <row r="2630" spans="2:5" x14ac:dyDescent="0.3">
      <c r="B2630"/>
      <c r="C2630"/>
      <c r="D2630"/>
      <c r="E2630"/>
    </row>
    <row r="2631" spans="2:5" x14ac:dyDescent="0.3">
      <c r="B2631"/>
      <c r="C2631"/>
      <c r="D2631"/>
      <c r="E2631"/>
    </row>
    <row r="2632" spans="2:5" x14ac:dyDescent="0.3">
      <c r="B2632"/>
      <c r="C2632"/>
      <c r="D2632"/>
      <c r="E2632"/>
    </row>
    <row r="2633" spans="2:5" x14ac:dyDescent="0.3">
      <c r="B2633"/>
      <c r="C2633"/>
      <c r="D2633"/>
      <c r="E2633"/>
    </row>
    <row r="2634" spans="2:5" x14ac:dyDescent="0.3">
      <c r="B2634"/>
      <c r="C2634"/>
      <c r="D2634"/>
      <c r="E2634"/>
    </row>
    <row r="2635" spans="2:5" x14ac:dyDescent="0.3">
      <c r="B2635"/>
      <c r="C2635"/>
      <c r="D2635"/>
      <c r="E2635"/>
    </row>
    <row r="2636" spans="2:5" x14ac:dyDescent="0.3">
      <c r="B2636"/>
      <c r="C2636"/>
      <c r="D2636"/>
      <c r="E2636"/>
    </row>
    <row r="2637" spans="2:5" x14ac:dyDescent="0.3">
      <c r="B2637"/>
      <c r="C2637"/>
      <c r="D2637"/>
      <c r="E2637"/>
    </row>
    <row r="2638" spans="2:5" x14ac:dyDescent="0.3">
      <c r="B2638"/>
      <c r="C2638"/>
      <c r="D2638"/>
      <c r="E2638"/>
    </row>
    <row r="2639" spans="2:5" x14ac:dyDescent="0.3">
      <c r="B2639"/>
      <c r="C2639"/>
      <c r="D2639"/>
      <c r="E2639"/>
    </row>
    <row r="2640" spans="2:5" x14ac:dyDescent="0.3">
      <c r="B2640"/>
      <c r="C2640"/>
      <c r="D2640"/>
      <c r="E2640"/>
    </row>
    <row r="2641" spans="2:5" x14ac:dyDescent="0.3">
      <c r="B2641"/>
      <c r="C2641"/>
      <c r="D2641"/>
      <c r="E2641"/>
    </row>
    <row r="2642" spans="2:5" x14ac:dyDescent="0.3">
      <c r="B2642"/>
      <c r="C2642"/>
      <c r="D2642"/>
      <c r="E2642"/>
    </row>
    <row r="2643" spans="2:5" x14ac:dyDescent="0.3">
      <c r="B2643"/>
      <c r="C2643"/>
      <c r="D2643"/>
      <c r="E2643"/>
    </row>
    <row r="2644" spans="2:5" x14ac:dyDescent="0.3">
      <c r="B2644"/>
      <c r="C2644"/>
      <c r="D2644"/>
      <c r="E2644"/>
    </row>
    <row r="2645" spans="2:5" x14ac:dyDescent="0.3">
      <c r="B2645"/>
      <c r="C2645"/>
      <c r="D2645"/>
      <c r="E2645"/>
    </row>
    <row r="2646" spans="2:5" x14ac:dyDescent="0.3">
      <c r="B2646"/>
      <c r="C2646"/>
      <c r="D2646"/>
      <c r="E2646"/>
    </row>
    <row r="2647" spans="2:5" x14ac:dyDescent="0.3">
      <c r="B2647"/>
      <c r="C2647"/>
      <c r="D2647"/>
      <c r="E2647"/>
    </row>
    <row r="2648" spans="2:5" x14ac:dyDescent="0.3">
      <c r="B2648"/>
      <c r="C2648"/>
      <c r="D2648"/>
      <c r="E2648"/>
    </row>
    <row r="2649" spans="2:5" x14ac:dyDescent="0.3">
      <c r="B2649"/>
      <c r="C2649"/>
      <c r="D2649"/>
      <c r="E2649"/>
    </row>
    <row r="2650" spans="2:5" x14ac:dyDescent="0.3">
      <c r="B2650"/>
      <c r="C2650"/>
      <c r="D2650"/>
      <c r="E2650"/>
    </row>
    <row r="2651" spans="2:5" x14ac:dyDescent="0.3">
      <c r="B2651"/>
      <c r="C2651"/>
      <c r="D2651"/>
      <c r="E2651"/>
    </row>
    <row r="2652" spans="2:5" x14ac:dyDescent="0.3">
      <c r="B2652"/>
      <c r="C2652"/>
      <c r="D2652"/>
      <c r="E2652"/>
    </row>
    <row r="2653" spans="2:5" x14ac:dyDescent="0.3">
      <c r="B2653"/>
      <c r="C2653"/>
      <c r="D2653"/>
      <c r="E2653"/>
    </row>
    <row r="2654" spans="2:5" x14ac:dyDescent="0.3">
      <c r="B2654"/>
      <c r="C2654"/>
      <c r="D2654"/>
      <c r="E2654"/>
    </row>
    <row r="2655" spans="2:5" x14ac:dyDescent="0.3">
      <c r="B2655"/>
      <c r="C2655"/>
      <c r="D2655"/>
      <c r="E2655"/>
    </row>
    <row r="2656" spans="2:5" x14ac:dyDescent="0.3">
      <c r="B2656"/>
      <c r="C2656"/>
      <c r="D2656"/>
      <c r="E2656"/>
    </row>
    <row r="2657" spans="2:5" x14ac:dyDescent="0.3">
      <c r="B2657"/>
      <c r="C2657"/>
      <c r="D2657"/>
      <c r="E2657"/>
    </row>
  </sheetData>
  <mergeCells count="7">
    <mergeCell ref="A15:H15"/>
    <mergeCell ref="A17:H17"/>
    <mergeCell ref="A3:H3"/>
    <mergeCell ref="A6:H6"/>
    <mergeCell ref="A9:H9"/>
    <mergeCell ref="A11:H11"/>
    <mergeCell ref="A14:H14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workbookViewId="0">
      <selection activeCell="A6" sqref="A6:T6"/>
    </sheetView>
  </sheetViews>
  <sheetFormatPr defaultColWidth="9.109375" defaultRowHeight="14.4" x14ac:dyDescent="0.3"/>
  <cols>
    <col min="1" max="16384" width="9.109375" style="10"/>
  </cols>
  <sheetData>
    <row r="2" spans="1:21" ht="45.75" customHeight="1" x14ac:dyDescent="0.3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9"/>
    </row>
    <row r="4" spans="1:21" x14ac:dyDescent="0.3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20"/>
    </row>
    <row r="5" spans="1:21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0"/>
    </row>
    <row r="6" spans="1:21" ht="99.75" customHeight="1" x14ac:dyDescent="0.3">
      <c r="A6" s="63" t="s">
        <v>60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21"/>
    </row>
    <row r="7" spans="1:21" ht="15" customHeight="1" x14ac:dyDescent="0.3"/>
    <row r="8" spans="1:21" x14ac:dyDescent="0.3">
      <c r="A8" s="62" t="s">
        <v>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20"/>
    </row>
    <row r="9" spans="1:21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20"/>
    </row>
    <row r="10" spans="1:21" ht="186" customHeight="1" x14ac:dyDescent="0.3">
      <c r="A10" s="63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21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6"/>
  <sheetViews>
    <sheetView zoomScale="80" zoomScaleNormal="80" workbookViewId="0"/>
  </sheetViews>
  <sheetFormatPr defaultRowHeight="14.4" x14ac:dyDescent="0.3"/>
  <cols>
    <col min="3" max="3" width="5.88671875" bestFit="1" customWidth="1"/>
    <col min="4" max="4" width="67.44140625" bestFit="1" customWidth="1"/>
    <col min="5" max="5" width="14.33203125" bestFit="1" customWidth="1"/>
    <col min="6" max="6" width="67.44140625" bestFit="1" customWidth="1"/>
  </cols>
  <sheetData>
    <row r="3" spans="3:6" ht="42" customHeight="1" x14ac:dyDescent="0.3">
      <c r="C3" s="5" t="s">
        <v>16</v>
      </c>
      <c r="D3" s="5" t="s">
        <v>11</v>
      </c>
      <c r="E3" s="5" t="s">
        <v>10</v>
      </c>
      <c r="F3" s="5" t="s">
        <v>12</v>
      </c>
    </row>
    <row r="4" spans="3:6" s="24" customFormat="1" ht="15" customHeight="1" x14ac:dyDescent="0.3">
      <c r="C4" s="25" t="s">
        <v>38</v>
      </c>
      <c r="D4" s="26" t="s">
        <v>64</v>
      </c>
      <c r="E4" s="25">
        <v>9230025534</v>
      </c>
      <c r="F4" s="26" t="s">
        <v>64</v>
      </c>
    </row>
    <row r="5" spans="3:6" s="24" customFormat="1" ht="15" customHeight="1" x14ac:dyDescent="0.3">
      <c r="C5" s="25" t="s">
        <v>39</v>
      </c>
      <c r="D5" s="22" t="s">
        <v>858</v>
      </c>
      <c r="E5" s="23">
        <v>7850002101</v>
      </c>
      <c r="F5" s="22" t="s">
        <v>858</v>
      </c>
    </row>
    <row r="6" spans="3:6" s="24" customFormat="1" ht="15" customHeight="1" x14ac:dyDescent="0.3">
      <c r="C6" s="25" t="s">
        <v>40</v>
      </c>
      <c r="D6" s="22" t="s">
        <v>859</v>
      </c>
      <c r="E6" s="23">
        <v>7880007818</v>
      </c>
      <c r="F6" s="22" t="s">
        <v>859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32"/>
  <sheetViews>
    <sheetView zoomScaleNormal="100" workbookViewId="0">
      <pane ySplit="9" topLeftCell="A10" activePane="bottomLeft" state="frozen"/>
      <selection pane="bottomLeft" activeCell="D9" sqref="D9"/>
    </sheetView>
  </sheetViews>
  <sheetFormatPr defaultRowHeight="14.4" x14ac:dyDescent="0.3"/>
  <cols>
    <col min="1" max="1" width="3.44140625" style="6" bestFit="1" customWidth="1"/>
    <col min="2" max="2" width="31.33203125" style="6" bestFit="1" customWidth="1"/>
    <col min="3" max="3" width="18.88671875" style="6" bestFit="1" customWidth="1"/>
    <col min="4" max="4" width="10.21875" style="7" bestFit="1" customWidth="1"/>
    <col min="5" max="5" width="17.109375" style="7" bestFit="1" customWidth="1"/>
    <col min="6" max="6" width="15.88671875" style="6" bestFit="1" customWidth="1"/>
    <col min="7" max="7" width="11" style="6" bestFit="1" customWidth="1"/>
    <col min="8" max="8" width="11.77734375" style="6" bestFit="1" customWidth="1"/>
    <col min="9" max="9" width="14.88671875" style="7" bestFit="1" customWidth="1"/>
    <col min="10" max="10" width="14.109375" style="7" bestFit="1" customWidth="1"/>
    <col min="11" max="11" width="24.44140625" style="6" bestFit="1" customWidth="1"/>
    <col min="12" max="12" width="18.6640625" style="6" bestFit="1" customWidth="1"/>
    <col min="13" max="13" width="8.33203125" style="6" bestFit="1" customWidth="1"/>
    <col min="14" max="14" width="12.6640625" style="6" bestFit="1" customWidth="1"/>
    <col min="15" max="15" width="20.88671875" style="6" bestFit="1" customWidth="1"/>
    <col min="16" max="16" width="22" style="6" customWidth="1"/>
    <col min="17" max="17" width="22.5546875" style="6" customWidth="1"/>
    <col min="18" max="19" width="22.88671875" style="6" customWidth="1"/>
    <col min="20" max="20" width="21.5546875" style="6" customWidth="1"/>
    <col min="21" max="21" width="21.77734375" style="6" customWidth="1"/>
    <col min="22" max="22" width="23.21875" style="6" customWidth="1"/>
    <col min="23" max="23" width="22.5546875" style="6" customWidth="1"/>
    <col min="24" max="24" width="21.88671875" style="6" customWidth="1"/>
    <col min="25" max="25" width="23.44140625" style="6" customWidth="1"/>
    <col min="26" max="26" width="22.33203125" style="6" customWidth="1"/>
    <col min="27" max="27" width="10.109375" style="6" bestFit="1" customWidth="1"/>
    <col min="28" max="28" width="8.88671875" style="6" bestFit="1" customWidth="1"/>
    <col min="29" max="30" width="48.21875" style="6" bestFit="1" customWidth="1"/>
    <col min="31" max="31" width="11.109375" customWidth="1"/>
    <col min="32" max="32" width="13.33203125" customWidth="1"/>
    <col min="33" max="33" width="12.44140625" customWidth="1"/>
  </cols>
  <sheetData>
    <row r="1" spans="1:33" x14ac:dyDescent="0.3">
      <c r="N1" s="8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</row>
    <row r="2" spans="1:33" x14ac:dyDescent="0.3"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</row>
    <row r="3" spans="1:33" ht="18" x14ac:dyDescent="0.3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/>
    </row>
    <row r="4" spans="1:33" x14ac:dyDescent="0.3">
      <c r="A4" s="4"/>
    </row>
    <row r="5" spans="1:33" ht="18" x14ac:dyDescent="0.3">
      <c r="A5" s="65" t="s">
        <v>1092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/>
    </row>
    <row r="6" spans="1:33" x14ac:dyDescent="0.3"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</row>
    <row r="7" spans="1:33" x14ac:dyDescent="0.3">
      <c r="N7" s="8"/>
      <c r="O7" s="8"/>
      <c r="P7" s="8"/>
      <c r="Q7" s="8"/>
      <c r="R7" s="8"/>
      <c r="S7" s="8"/>
      <c r="T7" s="8"/>
      <c r="U7" s="8"/>
      <c r="V7" s="8"/>
      <c r="W7" s="9"/>
      <c r="X7" s="9"/>
      <c r="Y7" s="9"/>
      <c r="Z7" s="9"/>
    </row>
    <row r="8" spans="1:33" x14ac:dyDescent="0.3"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9"/>
      <c r="Z8" s="9"/>
    </row>
    <row r="9" spans="1:33" s="27" customFormat="1" ht="61.2" x14ac:dyDescent="0.3">
      <c r="A9" s="1" t="s">
        <v>16</v>
      </c>
      <c r="B9" s="1" t="s">
        <v>17</v>
      </c>
      <c r="C9" s="1" t="s">
        <v>0</v>
      </c>
      <c r="D9" s="1" t="s">
        <v>1</v>
      </c>
      <c r="E9" s="1" t="s">
        <v>56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18</v>
      </c>
      <c r="L9" s="1" t="s">
        <v>14</v>
      </c>
      <c r="M9" s="1" t="s">
        <v>7</v>
      </c>
      <c r="N9" s="2" t="s">
        <v>8</v>
      </c>
      <c r="O9" s="3" t="s">
        <v>25</v>
      </c>
      <c r="P9" s="3" t="s">
        <v>26</v>
      </c>
      <c r="Q9" s="3" t="s">
        <v>27</v>
      </c>
      <c r="R9" s="3" t="s">
        <v>34</v>
      </c>
      <c r="S9" s="3" t="s">
        <v>28</v>
      </c>
      <c r="T9" s="3" t="s">
        <v>29</v>
      </c>
      <c r="U9" s="3" t="s">
        <v>30</v>
      </c>
      <c r="V9" s="3" t="s">
        <v>35</v>
      </c>
      <c r="W9" s="3" t="s">
        <v>31</v>
      </c>
      <c r="X9" s="3" t="s">
        <v>32</v>
      </c>
      <c r="Y9" s="3" t="s">
        <v>33</v>
      </c>
      <c r="Z9" s="3" t="s">
        <v>36</v>
      </c>
      <c r="AA9" s="3" t="s">
        <v>19</v>
      </c>
      <c r="AB9" s="3" t="s">
        <v>20</v>
      </c>
      <c r="AC9" s="1" t="s">
        <v>11</v>
      </c>
      <c r="AD9" s="1" t="s">
        <v>12</v>
      </c>
      <c r="AE9" s="1" t="s">
        <v>1086</v>
      </c>
      <c r="AF9" s="1" t="s">
        <v>1087</v>
      </c>
      <c r="AG9" s="1" t="s">
        <v>1088</v>
      </c>
    </row>
    <row r="10" spans="1:33" s="37" customFormat="1" ht="15" customHeight="1" x14ac:dyDescent="0.3">
      <c r="A10" s="31" t="s">
        <v>38</v>
      </c>
      <c r="B10" s="32" t="s">
        <v>65</v>
      </c>
      <c r="C10" s="32" t="s">
        <v>66</v>
      </c>
      <c r="D10" s="32" t="s">
        <v>366</v>
      </c>
      <c r="E10" s="32" t="s">
        <v>67</v>
      </c>
      <c r="F10" s="32" t="s">
        <v>68</v>
      </c>
      <c r="G10" s="32" t="s">
        <v>69</v>
      </c>
      <c r="H10" s="32" t="s">
        <v>68</v>
      </c>
      <c r="I10" s="32" t="s">
        <v>70</v>
      </c>
      <c r="J10" s="32" t="s">
        <v>71</v>
      </c>
      <c r="K10" s="35" t="s">
        <v>72</v>
      </c>
      <c r="L10" s="35" t="s">
        <v>73</v>
      </c>
      <c r="M10" s="32" t="s">
        <v>74</v>
      </c>
      <c r="N10" s="36">
        <v>100</v>
      </c>
      <c r="O10" s="33">
        <f>SUM(P10:R10)</f>
        <v>593.28600000000006</v>
      </c>
      <c r="P10" s="33">
        <f>T10+X10</f>
        <v>139.28399999999999</v>
      </c>
      <c r="Q10" s="33">
        <f>U10+Y10</f>
        <v>75.772000000000006</v>
      </c>
      <c r="R10" s="33">
        <f>V10+Z10</f>
        <v>378.23</v>
      </c>
      <c r="S10" s="34">
        <f>SUM(T10:V10)</f>
        <v>296.64300000000003</v>
      </c>
      <c r="T10" s="33">
        <v>69.641999999999996</v>
      </c>
      <c r="U10" s="33">
        <v>37.886000000000003</v>
      </c>
      <c r="V10" s="33">
        <v>189.11500000000001</v>
      </c>
      <c r="W10" s="33">
        <f>SUM(X10:Z10)</f>
        <v>296.64300000000003</v>
      </c>
      <c r="X10" s="33">
        <v>69.641999999999996</v>
      </c>
      <c r="Y10" s="33">
        <v>37.886000000000003</v>
      </c>
      <c r="Z10" s="33">
        <v>189.11500000000001</v>
      </c>
      <c r="AA10" s="33" t="s">
        <v>857</v>
      </c>
      <c r="AB10" s="34" t="s">
        <v>367</v>
      </c>
      <c r="AC10" s="34" t="s">
        <v>64</v>
      </c>
      <c r="AD10" s="34" t="s">
        <v>64</v>
      </c>
      <c r="AE10" s="35"/>
      <c r="AF10" s="34"/>
      <c r="AG10" s="35"/>
    </row>
    <row r="11" spans="1:33" s="37" customFormat="1" ht="15" customHeight="1" x14ac:dyDescent="0.3">
      <c r="A11" s="31" t="s">
        <v>39</v>
      </c>
      <c r="B11" s="32" t="s">
        <v>75</v>
      </c>
      <c r="C11" s="32" t="s">
        <v>76</v>
      </c>
      <c r="D11" s="32" t="s">
        <v>77</v>
      </c>
      <c r="E11" s="32" t="s">
        <v>78</v>
      </c>
      <c r="F11" s="32" t="s">
        <v>79</v>
      </c>
      <c r="G11" s="32" t="s">
        <v>69</v>
      </c>
      <c r="H11" s="32" t="s">
        <v>68</v>
      </c>
      <c r="I11" s="32" t="s">
        <v>80</v>
      </c>
      <c r="J11" s="32">
        <v>53500684</v>
      </c>
      <c r="K11" s="35" t="s">
        <v>72</v>
      </c>
      <c r="L11" s="35" t="s">
        <v>73</v>
      </c>
      <c r="M11" s="32" t="s">
        <v>74</v>
      </c>
      <c r="N11" s="36">
        <v>160</v>
      </c>
      <c r="O11" s="33">
        <f t="shared" ref="O11:O74" si="0">SUM(P11:R11)</f>
        <v>1392.1680000000001</v>
      </c>
      <c r="P11" s="33">
        <f t="shared" ref="P11:P74" si="1">T11+X11</f>
        <v>197.02</v>
      </c>
      <c r="Q11" s="33">
        <f t="shared" ref="Q11:Q74" si="2">U11+Y11</f>
        <v>234.67599999999999</v>
      </c>
      <c r="R11" s="33">
        <f t="shared" ref="R11:R74" si="3">V11+Z11</f>
        <v>960.47199999999998</v>
      </c>
      <c r="S11" s="34">
        <f t="shared" ref="S11:S74" si="4">SUM(T11:V11)</f>
        <v>696.08400000000006</v>
      </c>
      <c r="T11" s="33">
        <v>98.51</v>
      </c>
      <c r="U11" s="33">
        <v>117.33799999999999</v>
      </c>
      <c r="V11" s="33">
        <v>480.23599999999999</v>
      </c>
      <c r="W11" s="33">
        <f t="shared" ref="W11:W74" si="5">SUM(X11:Z11)</f>
        <v>696.08400000000006</v>
      </c>
      <c r="X11" s="33">
        <v>98.51</v>
      </c>
      <c r="Y11" s="33">
        <v>117.33799999999999</v>
      </c>
      <c r="Z11" s="33">
        <v>480.23599999999999</v>
      </c>
      <c r="AA11" s="33" t="s">
        <v>857</v>
      </c>
      <c r="AB11" s="34" t="s">
        <v>367</v>
      </c>
      <c r="AC11" s="34" t="s">
        <v>64</v>
      </c>
      <c r="AD11" s="34" t="s">
        <v>64</v>
      </c>
      <c r="AE11" s="35"/>
      <c r="AF11" s="34"/>
      <c r="AG11" s="35"/>
    </row>
    <row r="12" spans="1:33" s="37" customFormat="1" ht="15" customHeight="1" x14ac:dyDescent="0.3">
      <c r="A12" s="31" t="s">
        <v>40</v>
      </c>
      <c r="B12" s="32" t="s">
        <v>81</v>
      </c>
      <c r="C12" s="32" t="s">
        <v>82</v>
      </c>
      <c r="D12" s="32" t="s">
        <v>366</v>
      </c>
      <c r="E12" s="32" t="s">
        <v>83</v>
      </c>
      <c r="F12" s="32" t="s">
        <v>82</v>
      </c>
      <c r="G12" s="32" t="s">
        <v>69</v>
      </c>
      <c r="H12" s="32" t="s">
        <v>68</v>
      </c>
      <c r="I12" s="32" t="s">
        <v>84</v>
      </c>
      <c r="J12" s="32">
        <v>10169499</v>
      </c>
      <c r="K12" s="35" t="s">
        <v>72</v>
      </c>
      <c r="L12" s="35" t="s">
        <v>73</v>
      </c>
      <c r="M12" s="32" t="s">
        <v>74</v>
      </c>
      <c r="N12" s="36">
        <v>360</v>
      </c>
      <c r="O12" s="33">
        <f t="shared" si="0"/>
        <v>3728.44</v>
      </c>
      <c r="P12" s="33">
        <f t="shared" si="1"/>
        <v>652.59799999999996</v>
      </c>
      <c r="Q12" s="33">
        <f t="shared" si="2"/>
        <v>474.69200000000001</v>
      </c>
      <c r="R12" s="33">
        <f t="shared" si="3"/>
        <v>2601.15</v>
      </c>
      <c r="S12" s="34">
        <f t="shared" si="4"/>
        <v>1864.22</v>
      </c>
      <c r="T12" s="33">
        <v>326.29899999999998</v>
      </c>
      <c r="U12" s="33">
        <v>237.346</v>
      </c>
      <c r="V12" s="33">
        <v>1300.575</v>
      </c>
      <c r="W12" s="33">
        <f t="shared" si="5"/>
        <v>1864.22</v>
      </c>
      <c r="X12" s="33">
        <v>326.29899999999998</v>
      </c>
      <c r="Y12" s="33">
        <v>237.346</v>
      </c>
      <c r="Z12" s="33">
        <v>1300.575</v>
      </c>
      <c r="AA12" s="33" t="s">
        <v>857</v>
      </c>
      <c r="AB12" s="34" t="s">
        <v>367</v>
      </c>
      <c r="AC12" s="34" t="s">
        <v>64</v>
      </c>
      <c r="AD12" s="34" t="s">
        <v>64</v>
      </c>
      <c r="AE12" s="35"/>
      <c r="AF12" s="34"/>
      <c r="AG12" s="35"/>
    </row>
    <row r="13" spans="1:33" s="37" customFormat="1" ht="15" customHeight="1" x14ac:dyDescent="0.3">
      <c r="A13" s="31" t="s">
        <v>866</v>
      </c>
      <c r="B13" s="32" t="s">
        <v>85</v>
      </c>
      <c r="C13" s="32" t="s">
        <v>366</v>
      </c>
      <c r="D13" s="32" t="s">
        <v>366</v>
      </c>
      <c r="E13" s="32" t="s">
        <v>366</v>
      </c>
      <c r="F13" s="32" t="s">
        <v>86</v>
      </c>
      <c r="G13" s="32" t="s">
        <v>69</v>
      </c>
      <c r="H13" s="32" t="s">
        <v>68</v>
      </c>
      <c r="I13" s="32" t="s">
        <v>87</v>
      </c>
      <c r="J13" s="32">
        <v>90906160</v>
      </c>
      <c r="K13" s="35" t="s">
        <v>72</v>
      </c>
      <c r="L13" s="35" t="s">
        <v>73</v>
      </c>
      <c r="M13" s="32" t="s">
        <v>13</v>
      </c>
      <c r="N13" s="36">
        <v>7</v>
      </c>
      <c r="O13" s="33">
        <f t="shared" si="0"/>
        <v>5.9740000000000002</v>
      </c>
      <c r="P13" s="33">
        <f t="shared" si="1"/>
        <v>1.95</v>
      </c>
      <c r="Q13" s="33">
        <f t="shared" si="2"/>
        <v>4.024</v>
      </c>
      <c r="R13" s="33">
        <f t="shared" si="3"/>
        <v>0</v>
      </c>
      <c r="S13" s="34">
        <f t="shared" si="4"/>
        <v>2.9870000000000001</v>
      </c>
      <c r="T13" s="33">
        <v>0.97499999999999998</v>
      </c>
      <c r="U13" s="33">
        <v>2.012</v>
      </c>
      <c r="V13" s="33">
        <v>0</v>
      </c>
      <c r="W13" s="33">
        <f t="shared" si="5"/>
        <v>2.9870000000000001</v>
      </c>
      <c r="X13" s="33">
        <v>0.97499999999999998</v>
      </c>
      <c r="Y13" s="33">
        <v>2.012</v>
      </c>
      <c r="Z13" s="33">
        <v>0</v>
      </c>
      <c r="AA13" s="33" t="s">
        <v>857</v>
      </c>
      <c r="AB13" s="34" t="s">
        <v>367</v>
      </c>
      <c r="AC13" s="34" t="s">
        <v>64</v>
      </c>
      <c r="AD13" s="34" t="s">
        <v>64</v>
      </c>
      <c r="AE13" s="35"/>
      <c r="AF13" s="34"/>
      <c r="AG13" s="35"/>
    </row>
    <row r="14" spans="1:33" s="37" customFormat="1" ht="15" customHeight="1" x14ac:dyDescent="0.3">
      <c r="A14" s="31" t="s">
        <v>867</v>
      </c>
      <c r="B14" s="32" t="s">
        <v>88</v>
      </c>
      <c r="C14" s="32" t="s">
        <v>366</v>
      </c>
      <c r="D14" s="32" t="s">
        <v>89</v>
      </c>
      <c r="E14" s="32" t="s">
        <v>366</v>
      </c>
      <c r="F14" s="32" t="s">
        <v>86</v>
      </c>
      <c r="G14" s="32" t="s">
        <v>69</v>
      </c>
      <c r="H14" s="32" t="s">
        <v>68</v>
      </c>
      <c r="I14" s="32" t="s">
        <v>90</v>
      </c>
      <c r="J14" s="32">
        <v>70016545</v>
      </c>
      <c r="K14" s="35" t="s">
        <v>72</v>
      </c>
      <c r="L14" s="35" t="s">
        <v>73</v>
      </c>
      <c r="M14" s="32" t="s">
        <v>13</v>
      </c>
      <c r="N14" s="36">
        <v>7</v>
      </c>
      <c r="O14" s="33">
        <f t="shared" si="0"/>
        <v>9.2360000000000007</v>
      </c>
      <c r="P14" s="33">
        <f t="shared" si="1"/>
        <v>2.5859999999999999</v>
      </c>
      <c r="Q14" s="33">
        <f t="shared" si="2"/>
        <v>6.65</v>
      </c>
      <c r="R14" s="33">
        <f t="shared" si="3"/>
        <v>0</v>
      </c>
      <c r="S14" s="34">
        <f t="shared" si="4"/>
        <v>4.6180000000000003</v>
      </c>
      <c r="T14" s="33">
        <v>1.2929999999999999</v>
      </c>
      <c r="U14" s="33">
        <v>3.3250000000000002</v>
      </c>
      <c r="V14" s="33">
        <v>0</v>
      </c>
      <c r="W14" s="33">
        <f t="shared" si="5"/>
        <v>4.6180000000000003</v>
      </c>
      <c r="X14" s="33">
        <v>1.2929999999999999</v>
      </c>
      <c r="Y14" s="33">
        <v>3.3250000000000002</v>
      </c>
      <c r="Z14" s="33">
        <v>0</v>
      </c>
      <c r="AA14" s="33" t="s">
        <v>857</v>
      </c>
      <c r="AB14" s="34" t="s">
        <v>367</v>
      </c>
      <c r="AC14" s="34" t="s">
        <v>64</v>
      </c>
      <c r="AD14" s="34" t="s">
        <v>64</v>
      </c>
      <c r="AE14" s="35"/>
      <c r="AF14" s="35"/>
      <c r="AG14" s="35"/>
    </row>
    <row r="15" spans="1:33" s="37" customFormat="1" ht="15" customHeight="1" x14ac:dyDescent="0.3">
      <c r="A15" s="31" t="s">
        <v>868</v>
      </c>
      <c r="B15" s="32" t="s">
        <v>91</v>
      </c>
      <c r="C15" s="32" t="s">
        <v>366</v>
      </c>
      <c r="D15" s="32" t="s">
        <v>92</v>
      </c>
      <c r="E15" s="32" t="s">
        <v>366</v>
      </c>
      <c r="F15" s="32" t="s">
        <v>93</v>
      </c>
      <c r="G15" s="32" t="s">
        <v>69</v>
      </c>
      <c r="H15" s="32" t="s">
        <v>68</v>
      </c>
      <c r="I15" s="32" t="s">
        <v>94</v>
      </c>
      <c r="J15" s="32">
        <v>81515664</v>
      </c>
      <c r="K15" s="35" t="s">
        <v>72</v>
      </c>
      <c r="L15" s="35" t="s">
        <v>73</v>
      </c>
      <c r="M15" s="32" t="s">
        <v>13</v>
      </c>
      <c r="N15" s="36">
        <v>7</v>
      </c>
      <c r="O15" s="33">
        <f t="shared" si="0"/>
        <v>5.5880000000000001</v>
      </c>
      <c r="P15" s="33">
        <f t="shared" si="1"/>
        <v>1.6359999999999999</v>
      </c>
      <c r="Q15" s="33">
        <f t="shared" si="2"/>
        <v>3.952</v>
      </c>
      <c r="R15" s="33">
        <f t="shared" si="3"/>
        <v>0</v>
      </c>
      <c r="S15" s="34">
        <f t="shared" si="4"/>
        <v>2.794</v>
      </c>
      <c r="T15" s="33">
        <v>0.81799999999999995</v>
      </c>
      <c r="U15" s="33">
        <v>1.976</v>
      </c>
      <c r="V15" s="33">
        <v>0</v>
      </c>
      <c r="W15" s="33">
        <f t="shared" si="5"/>
        <v>2.794</v>
      </c>
      <c r="X15" s="33">
        <v>0.81799999999999995</v>
      </c>
      <c r="Y15" s="33">
        <v>1.976</v>
      </c>
      <c r="Z15" s="33">
        <v>0</v>
      </c>
      <c r="AA15" s="33" t="s">
        <v>857</v>
      </c>
      <c r="AB15" s="34" t="s">
        <v>367</v>
      </c>
      <c r="AC15" s="34" t="s">
        <v>64</v>
      </c>
      <c r="AD15" s="34" t="s">
        <v>64</v>
      </c>
      <c r="AE15" s="35"/>
      <c r="AF15" s="35"/>
      <c r="AG15" s="35"/>
    </row>
    <row r="16" spans="1:33" s="37" customFormat="1" ht="15" customHeight="1" x14ac:dyDescent="0.3">
      <c r="A16" s="31" t="s">
        <v>869</v>
      </c>
      <c r="B16" s="32" t="s">
        <v>95</v>
      </c>
      <c r="C16" s="32" t="s">
        <v>366</v>
      </c>
      <c r="D16" s="32" t="s">
        <v>96</v>
      </c>
      <c r="E16" s="32" t="s">
        <v>366</v>
      </c>
      <c r="F16" s="32" t="s">
        <v>93</v>
      </c>
      <c r="G16" s="32" t="s">
        <v>69</v>
      </c>
      <c r="H16" s="32" t="s">
        <v>68</v>
      </c>
      <c r="I16" s="32" t="s">
        <v>97</v>
      </c>
      <c r="J16" s="32">
        <v>66256425</v>
      </c>
      <c r="K16" s="35" t="s">
        <v>72</v>
      </c>
      <c r="L16" s="35" t="s">
        <v>73</v>
      </c>
      <c r="M16" s="32" t="s">
        <v>13</v>
      </c>
      <c r="N16" s="36">
        <v>7</v>
      </c>
      <c r="O16" s="33">
        <f t="shared" si="0"/>
        <v>6.581999999999999</v>
      </c>
      <c r="P16" s="33">
        <f t="shared" si="1"/>
        <v>2.0619999999999998</v>
      </c>
      <c r="Q16" s="33">
        <f t="shared" si="2"/>
        <v>4.5199999999999996</v>
      </c>
      <c r="R16" s="33">
        <f t="shared" si="3"/>
        <v>0</v>
      </c>
      <c r="S16" s="34">
        <f t="shared" si="4"/>
        <v>3.2909999999999995</v>
      </c>
      <c r="T16" s="33">
        <v>1.0309999999999999</v>
      </c>
      <c r="U16" s="33">
        <v>2.2599999999999998</v>
      </c>
      <c r="V16" s="33">
        <v>0</v>
      </c>
      <c r="W16" s="33">
        <f t="shared" si="5"/>
        <v>3.2909999999999995</v>
      </c>
      <c r="X16" s="33">
        <v>1.0309999999999999</v>
      </c>
      <c r="Y16" s="33">
        <v>2.2599999999999998</v>
      </c>
      <c r="Z16" s="33">
        <v>0</v>
      </c>
      <c r="AA16" s="33" t="s">
        <v>857</v>
      </c>
      <c r="AB16" s="34" t="s">
        <v>367</v>
      </c>
      <c r="AC16" s="34" t="s">
        <v>64</v>
      </c>
      <c r="AD16" s="34" t="s">
        <v>64</v>
      </c>
      <c r="AE16" s="35"/>
      <c r="AF16" s="35"/>
      <c r="AG16" s="35"/>
    </row>
    <row r="17" spans="1:33" s="37" customFormat="1" ht="15" customHeight="1" x14ac:dyDescent="0.3">
      <c r="A17" s="31" t="s">
        <v>870</v>
      </c>
      <c r="B17" s="32" t="s">
        <v>98</v>
      </c>
      <c r="C17" s="32" t="s">
        <v>366</v>
      </c>
      <c r="D17" s="32" t="s">
        <v>99</v>
      </c>
      <c r="E17" s="32" t="s">
        <v>366</v>
      </c>
      <c r="F17" s="32" t="s">
        <v>100</v>
      </c>
      <c r="G17" s="32" t="s">
        <v>101</v>
      </c>
      <c r="H17" s="32" t="s">
        <v>102</v>
      </c>
      <c r="I17" s="32" t="s">
        <v>103</v>
      </c>
      <c r="J17" s="32">
        <v>56201382</v>
      </c>
      <c r="K17" s="35" t="s">
        <v>72</v>
      </c>
      <c r="L17" s="35" t="s">
        <v>73</v>
      </c>
      <c r="M17" s="32" t="s">
        <v>13</v>
      </c>
      <c r="N17" s="36">
        <v>27</v>
      </c>
      <c r="O17" s="33">
        <f t="shared" si="0"/>
        <v>17.764000000000003</v>
      </c>
      <c r="P17" s="33">
        <f t="shared" si="1"/>
        <v>4.2880000000000003</v>
      </c>
      <c r="Q17" s="33">
        <f t="shared" si="2"/>
        <v>13.476000000000001</v>
      </c>
      <c r="R17" s="33">
        <f t="shared" si="3"/>
        <v>0</v>
      </c>
      <c r="S17" s="34">
        <f t="shared" si="4"/>
        <v>8.8820000000000014</v>
      </c>
      <c r="T17" s="33">
        <v>2.1440000000000001</v>
      </c>
      <c r="U17" s="33">
        <v>6.7380000000000004</v>
      </c>
      <c r="V17" s="33">
        <v>0</v>
      </c>
      <c r="W17" s="33">
        <f t="shared" si="5"/>
        <v>8.8820000000000014</v>
      </c>
      <c r="X17" s="33">
        <v>2.1440000000000001</v>
      </c>
      <c r="Y17" s="33">
        <v>6.7380000000000004</v>
      </c>
      <c r="Z17" s="33">
        <v>0</v>
      </c>
      <c r="AA17" s="33" t="s">
        <v>857</v>
      </c>
      <c r="AB17" s="34" t="s">
        <v>367</v>
      </c>
      <c r="AC17" s="34" t="s">
        <v>64</v>
      </c>
      <c r="AD17" s="34" t="s">
        <v>64</v>
      </c>
      <c r="AE17" s="35"/>
      <c r="AF17" s="35"/>
      <c r="AG17" s="35"/>
    </row>
    <row r="18" spans="1:33" s="40" customFormat="1" ht="15" customHeight="1" x14ac:dyDescent="0.3">
      <c r="A18" s="31" t="s">
        <v>871</v>
      </c>
      <c r="B18" s="32" t="s">
        <v>104</v>
      </c>
      <c r="C18" s="32" t="s">
        <v>366</v>
      </c>
      <c r="D18" s="38" t="s">
        <v>105</v>
      </c>
      <c r="E18" s="32" t="s">
        <v>366</v>
      </c>
      <c r="F18" s="35" t="s">
        <v>106</v>
      </c>
      <c r="G18" s="35" t="s">
        <v>69</v>
      </c>
      <c r="H18" s="35" t="s">
        <v>68</v>
      </c>
      <c r="I18" s="38" t="s">
        <v>107</v>
      </c>
      <c r="J18" s="38">
        <v>63677352</v>
      </c>
      <c r="K18" s="35" t="s">
        <v>72</v>
      </c>
      <c r="L18" s="35" t="s">
        <v>73</v>
      </c>
      <c r="M18" s="32" t="s">
        <v>13</v>
      </c>
      <c r="N18" s="39">
        <v>7</v>
      </c>
      <c r="O18" s="33">
        <f t="shared" si="0"/>
        <v>1.4079999999999999</v>
      </c>
      <c r="P18" s="33">
        <f t="shared" si="1"/>
        <v>0.43</v>
      </c>
      <c r="Q18" s="33">
        <f t="shared" si="2"/>
        <v>0.97799999999999998</v>
      </c>
      <c r="R18" s="33">
        <f t="shared" si="3"/>
        <v>0</v>
      </c>
      <c r="S18" s="34">
        <f t="shared" si="4"/>
        <v>0.70399999999999996</v>
      </c>
      <c r="T18" s="33">
        <v>0.215</v>
      </c>
      <c r="U18" s="33">
        <v>0.48899999999999999</v>
      </c>
      <c r="V18" s="33">
        <v>0</v>
      </c>
      <c r="W18" s="33">
        <f t="shared" si="5"/>
        <v>0.70399999999999996</v>
      </c>
      <c r="X18" s="33">
        <v>0.215</v>
      </c>
      <c r="Y18" s="33">
        <v>0.48899999999999999</v>
      </c>
      <c r="Z18" s="33">
        <v>0</v>
      </c>
      <c r="AA18" s="33" t="s">
        <v>857</v>
      </c>
      <c r="AB18" s="34" t="s">
        <v>367</v>
      </c>
      <c r="AC18" s="34" t="s">
        <v>64</v>
      </c>
      <c r="AD18" s="34" t="s">
        <v>64</v>
      </c>
      <c r="AE18" s="42"/>
      <c r="AF18" s="42"/>
      <c r="AG18" s="42"/>
    </row>
    <row r="19" spans="1:33" s="40" customFormat="1" ht="15" customHeight="1" x14ac:dyDescent="0.3">
      <c r="A19" s="31" t="s">
        <v>872</v>
      </c>
      <c r="B19" s="32" t="s">
        <v>108</v>
      </c>
      <c r="C19" s="32" t="s">
        <v>366</v>
      </c>
      <c r="D19" s="38" t="s">
        <v>109</v>
      </c>
      <c r="E19" s="32" t="s">
        <v>366</v>
      </c>
      <c r="F19" s="35" t="s">
        <v>106</v>
      </c>
      <c r="G19" s="35" t="s">
        <v>69</v>
      </c>
      <c r="H19" s="35" t="s">
        <v>68</v>
      </c>
      <c r="I19" s="38" t="s">
        <v>110</v>
      </c>
      <c r="J19" s="32">
        <v>91577595</v>
      </c>
      <c r="K19" s="35" t="s">
        <v>72</v>
      </c>
      <c r="L19" s="35" t="s">
        <v>73</v>
      </c>
      <c r="M19" s="32" t="s">
        <v>13</v>
      </c>
      <c r="N19" s="39">
        <v>7</v>
      </c>
      <c r="O19" s="33">
        <f t="shared" si="0"/>
        <v>17.198</v>
      </c>
      <c r="P19" s="33">
        <f t="shared" si="1"/>
        <v>5.03</v>
      </c>
      <c r="Q19" s="33">
        <f t="shared" si="2"/>
        <v>12.167999999999999</v>
      </c>
      <c r="R19" s="33">
        <f t="shared" si="3"/>
        <v>0</v>
      </c>
      <c r="S19" s="34">
        <f t="shared" si="4"/>
        <v>8.5990000000000002</v>
      </c>
      <c r="T19" s="33">
        <v>2.5150000000000001</v>
      </c>
      <c r="U19" s="33">
        <v>6.0839999999999996</v>
      </c>
      <c r="V19" s="33">
        <v>0</v>
      </c>
      <c r="W19" s="33">
        <f t="shared" si="5"/>
        <v>8.5990000000000002</v>
      </c>
      <c r="X19" s="33">
        <v>2.5150000000000001</v>
      </c>
      <c r="Y19" s="33">
        <v>6.0839999999999996</v>
      </c>
      <c r="Z19" s="33">
        <v>0</v>
      </c>
      <c r="AA19" s="33" t="s">
        <v>857</v>
      </c>
      <c r="AB19" s="34" t="s">
        <v>367</v>
      </c>
      <c r="AC19" s="34" t="s">
        <v>64</v>
      </c>
      <c r="AD19" s="34" t="s">
        <v>64</v>
      </c>
      <c r="AE19" s="42"/>
      <c r="AF19" s="42"/>
      <c r="AG19" s="42"/>
    </row>
    <row r="20" spans="1:33" s="37" customFormat="1" ht="15" customHeight="1" x14ac:dyDescent="0.3">
      <c r="A20" s="31" t="s">
        <v>873</v>
      </c>
      <c r="B20" s="32" t="s">
        <v>106</v>
      </c>
      <c r="C20" s="32" t="s">
        <v>366</v>
      </c>
      <c r="D20" s="32" t="s">
        <v>366</v>
      </c>
      <c r="E20" s="32" t="s">
        <v>366</v>
      </c>
      <c r="F20" s="32" t="s">
        <v>106</v>
      </c>
      <c r="G20" s="32" t="s">
        <v>69</v>
      </c>
      <c r="H20" s="32" t="s">
        <v>68</v>
      </c>
      <c r="I20" s="32" t="s">
        <v>111</v>
      </c>
      <c r="J20" s="32">
        <v>56201301</v>
      </c>
      <c r="K20" s="35" t="s">
        <v>72</v>
      </c>
      <c r="L20" s="35" t="s">
        <v>73</v>
      </c>
      <c r="M20" s="32" t="s">
        <v>13</v>
      </c>
      <c r="N20" s="36">
        <v>22</v>
      </c>
      <c r="O20" s="33">
        <f t="shared" si="0"/>
        <v>2.5060000000000002</v>
      </c>
      <c r="P20" s="33">
        <f t="shared" si="1"/>
        <v>0.71</v>
      </c>
      <c r="Q20" s="33">
        <f t="shared" si="2"/>
        <v>1.796</v>
      </c>
      <c r="R20" s="33">
        <f t="shared" si="3"/>
        <v>0</v>
      </c>
      <c r="S20" s="34">
        <f t="shared" si="4"/>
        <v>1.2530000000000001</v>
      </c>
      <c r="T20" s="33">
        <v>0.35499999999999998</v>
      </c>
      <c r="U20" s="33">
        <v>0.89800000000000002</v>
      </c>
      <c r="V20" s="33">
        <v>0</v>
      </c>
      <c r="W20" s="33">
        <f t="shared" si="5"/>
        <v>1.2530000000000001</v>
      </c>
      <c r="X20" s="33">
        <v>0.35499999999999998</v>
      </c>
      <c r="Y20" s="33">
        <v>0.89800000000000002</v>
      </c>
      <c r="Z20" s="33">
        <v>0</v>
      </c>
      <c r="AA20" s="33" t="s">
        <v>857</v>
      </c>
      <c r="AB20" s="34" t="s">
        <v>367</v>
      </c>
      <c r="AC20" s="34" t="s">
        <v>64</v>
      </c>
      <c r="AD20" s="34" t="s">
        <v>64</v>
      </c>
      <c r="AE20" s="35"/>
      <c r="AF20" s="35"/>
      <c r="AG20" s="35"/>
    </row>
    <row r="21" spans="1:33" s="37" customFormat="1" ht="15" customHeight="1" x14ac:dyDescent="0.3">
      <c r="A21" s="31" t="s">
        <v>874</v>
      </c>
      <c r="B21" s="32" t="s">
        <v>112</v>
      </c>
      <c r="C21" s="32" t="s">
        <v>113</v>
      </c>
      <c r="D21" s="32" t="s">
        <v>366</v>
      </c>
      <c r="E21" s="32" t="s">
        <v>114</v>
      </c>
      <c r="F21" s="32" t="s">
        <v>68</v>
      </c>
      <c r="G21" s="32" t="s">
        <v>69</v>
      </c>
      <c r="H21" s="32" t="s">
        <v>68</v>
      </c>
      <c r="I21" s="32" t="s">
        <v>115</v>
      </c>
      <c r="J21" s="32">
        <v>87274434</v>
      </c>
      <c r="K21" s="35" t="s">
        <v>72</v>
      </c>
      <c r="L21" s="35" t="s">
        <v>73</v>
      </c>
      <c r="M21" s="32" t="s">
        <v>9</v>
      </c>
      <c r="N21" s="36">
        <v>11</v>
      </c>
      <c r="O21" s="33">
        <f t="shared" si="0"/>
        <v>55.808</v>
      </c>
      <c r="P21" s="33">
        <f t="shared" si="1"/>
        <v>55.808</v>
      </c>
      <c r="Q21" s="33">
        <f t="shared" si="2"/>
        <v>0</v>
      </c>
      <c r="R21" s="33">
        <f t="shared" si="3"/>
        <v>0</v>
      </c>
      <c r="S21" s="34">
        <f t="shared" si="4"/>
        <v>27.904</v>
      </c>
      <c r="T21" s="33">
        <v>27.904</v>
      </c>
      <c r="U21" s="33">
        <v>0</v>
      </c>
      <c r="V21" s="33">
        <v>0</v>
      </c>
      <c r="W21" s="33">
        <f t="shared" si="5"/>
        <v>27.904</v>
      </c>
      <c r="X21" s="33">
        <v>27.904</v>
      </c>
      <c r="Y21" s="33">
        <v>0</v>
      </c>
      <c r="Z21" s="33">
        <v>0</v>
      </c>
      <c r="AA21" s="33" t="s">
        <v>857</v>
      </c>
      <c r="AB21" s="34" t="s">
        <v>367</v>
      </c>
      <c r="AC21" s="34" t="s">
        <v>64</v>
      </c>
      <c r="AD21" s="34" t="s">
        <v>64</v>
      </c>
      <c r="AE21" s="35"/>
      <c r="AF21" s="35"/>
      <c r="AG21" s="35"/>
    </row>
    <row r="22" spans="1:33" s="37" customFormat="1" ht="15" customHeight="1" x14ac:dyDescent="0.3">
      <c r="A22" s="31" t="s">
        <v>875</v>
      </c>
      <c r="B22" s="32" t="s">
        <v>116</v>
      </c>
      <c r="C22" s="32" t="s">
        <v>117</v>
      </c>
      <c r="D22" s="32" t="s">
        <v>366</v>
      </c>
      <c r="E22" s="32" t="s">
        <v>366</v>
      </c>
      <c r="F22" s="32" t="s">
        <v>68</v>
      </c>
      <c r="G22" s="32" t="s">
        <v>69</v>
      </c>
      <c r="H22" s="32" t="s">
        <v>68</v>
      </c>
      <c r="I22" s="32" t="s">
        <v>118</v>
      </c>
      <c r="J22" s="32">
        <v>56201310</v>
      </c>
      <c r="K22" s="35" t="s">
        <v>72</v>
      </c>
      <c r="L22" s="35" t="s">
        <v>73</v>
      </c>
      <c r="M22" s="32" t="s">
        <v>13</v>
      </c>
      <c r="N22" s="36">
        <v>22</v>
      </c>
      <c r="O22" s="33">
        <f t="shared" si="0"/>
        <v>29.367999999999999</v>
      </c>
      <c r="P22" s="33">
        <f t="shared" si="1"/>
        <v>8.7319999999999993</v>
      </c>
      <c r="Q22" s="33">
        <f t="shared" si="2"/>
        <v>20.635999999999999</v>
      </c>
      <c r="R22" s="33">
        <f t="shared" si="3"/>
        <v>0</v>
      </c>
      <c r="S22" s="34">
        <f t="shared" si="4"/>
        <v>14.683999999999999</v>
      </c>
      <c r="T22" s="33">
        <v>4.3659999999999997</v>
      </c>
      <c r="U22" s="33">
        <v>10.318</v>
      </c>
      <c r="V22" s="33">
        <v>0</v>
      </c>
      <c r="W22" s="33">
        <f t="shared" si="5"/>
        <v>14.683999999999999</v>
      </c>
      <c r="X22" s="33">
        <v>4.3659999999999997</v>
      </c>
      <c r="Y22" s="33">
        <v>10.318</v>
      </c>
      <c r="Z22" s="33">
        <v>0</v>
      </c>
      <c r="AA22" s="33" t="s">
        <v>857</v>
      </c>
      <c r="AB22" s="34" t="s">
        <v>367</v>
      </c>
      <c r="AC22" s="34" t="s">
        <v>64</v>
      </c>
      <c r="AD22" s="34" t="s">
        <v>64</v>
      </c>
      <c r="AE22" s="35"/>
      <c r="AF22" s="35"/>
      <c r="AG22" s="35"/>
    </row>
    <row r="23" spans="1:33" s="37" customFormat="1" ht="15" customHeight="1" x14ac:dyDescent="0.3">
      <c r="A23" s="31" t="s">
        <v>876</v>
      </c>
      <c r="B23" s="32" t="s">
        <v>119</v>
      </c>
      <c r="C23" s="32" t="s">
        <v>120</v>
      </c>
      <c r="D23" s="32" t="s">
        <v>366</v>
      </c>
      <c r="E23" s="32" t="s">
        <v>366</v>
      </c>
      <c r="F23" s="32" t="s">
        <v>68</v>
      </c>
      <c r="G23" s="32" t="s">
        <v>69</v>
      </c>
      <c r="H23" s="32" t="s">
        <v>68</v>
      </c>
      <c r="I23" s="32" t="s">
        <v>121</v>
      </c>
      <c r="J23" s="32">
        <v>63729888</v>
      </c>
      <c r="K23" s="35" t="s">
        <v>72</v>
      </c>
      <c r="L23" s="35" t="s">
        <v>73</v>
      </c>
      <c r="M23" s="32" t="s">
        <v>13</v>
      </c>
      <c r="N23" s="36">
        <v>14</v>
      </c>
      <c r="O23" s="33">
        <f t="shared" si="0"/>
        <v>2.5060000000000002</v>
      </c>
      <c r="P23" s="33">
        <f t="shared" si="1"/>
        <v>0.71</v>
      </c>
      <c r="Q23" s="33">
        <f t="shared" si="2"/>
        <v>1.796</v>
      </c>
      <c r="R23" s="33">
        <f t="shared" si="3"/>
        <v>0</v>
      </c>
      <c r="S23" s="34">
        <f t="shared" si="4"/>
        <v>1.2530000000000001</v>
      </c>
      <c r="T23" s="33">
        <v>0.35499999999999998</v>
      </c>
      <c r="U23" s="33">
        <v>0.89800000000000002</v>
      </c>
      <c r="V23" s="33">
        <v>0</v>
      </c>
      <c r="W23" s="33">
        <f t="shared" si="5"/>
        <v>1.2530000000000001</v>
      </c>
      <c r="X23" s="33">
        <v>0.35499999999999998</v>
      </c>
      <c r="Y23" s="33">
        <v>0.89800000000000002</v>
      </c>
      <c r="Z23" s="33">
        <v>0</v>
      </c>
      <c r="AA23" s="33" t="s">
        <v>857</v>
      </c>
      <c r="AB23" s="34" t="s">
        <v>367</v>
      </c>
      <c r="AC23" s="34" t="s">
        <v>64</v>
      </c>
      <c r="AD23" s="34" t="s">
        <v>64</v>
      </c>
      <c r="AE23" s="35"/>
      <c r="AF23" s="35"/>
      <c r="AG23" s="35"/>
    </row>
    <row r="24" spans="1:33" s="37" customFormat="1" ht="15" customHeight="1" x14ac:dyDescent="0.3">
      <c r="A24" s="31" t="s">
        <v>877</v>
      </c>
      <c r="B24" s="32" t="s">
        <v>122</v>
      </c>
      <c r="C24" s="32" t="s">
        <v>123</v>
      </c>
      <c r="D24" s="32" t="s">
        <v>366</v>
      </c>
      <c r="E24" s="32" t="s">
        <v>366</v>
      </c>
      <c r="F24" s="32" t="s">
        <v>68</v>
      </c>
      <c r="G24" s="32" t="s">
        <v>69</v>
      </c>
      <c r="H24" s="32" t="s">
        <v>68</v>
      </c>
      <c r="I24" s="32" t="s">
        <v>124</v>
      </c>
      <c r="J24" s="32">
        <v>11593203</v>
      </c>
      <c r="K24" s="35" t="s">
        <v>72</v>
      </c>
      <c r="L24" s="35" t="s">
        <v>73</v>
      </c>
      <c r="M24" s="32" t="s">
        <v>9</v>
      </c>
      <c r="N24" s="36">
        <v>9</v>
      </c>
      <c r="O24" s="33">
        <f t="shared" si="0"/>
        <v>0.85399999999999998</v>
      </c>
      <c r="P24" s="33">
        <f t="shared" si="1"/>
        <v>0.85399999999999998</v>
      </c>
      <c r="Q24" s="33">
        <f t="shared" si="2"/>
        <v>0</v>
      </c>
      <c r="R24" s="33">
        <f t="shared" si="3"/>
        <v>0</v>
      </c>
      <c r="S24" s="34">
        <f t="shared" si="4"/>
        <v>0.42699999999999999</v>
      </c>
      <c r="T24" s="33">
        <v>0.42699999999999999</v>
      </c>
      <c r="U24" s="33">
        <v>0</v>
      </c>
      <c r="V24" s="33">
        <v>0</v>
      </c>
      <c r="W24" s="33">
        <f t="shared" si="5"/>
        <v>0.42699999999999999</v>
      </c>
      <c r="X24" s="33">
        <v>0.42699999999999999</v>
      </c>
      <c r="Y24" s="33">
        <v>0</v>
      </c>
      <c r="Z24" s="33">
        <v>0</v>
      </c>
      <c r="AA24" s="33" t="s">
        <v>857</v>
      </c>
      <c r="AB24" s="34" t="s">
        <v>367</v>
      </c>
      <c r="AC24" s="34" t="s">
        <v>64</v>
      </c>
      <c r="AD24" s="34" t="s">
        <v>64</v>
      </c>
      <c r="AE24" s="35"/>
      <c r="AF24" s="35"/>
      <c r="AG24" s="35"/>
    </row>
    <row r="25" spans="1:33" s="37" customFormat="1" ht="15" customHeight="1" x14ac:dyDescent="0.3">
      <c r="A25" s="31" t="s">
        <v>878</v>
      </c>
      <c r="B25" s="32" t="s">
        <v>125</v>
      </c>
      <c r="C25" s="32" t="s">
        <v>126</v>
      </c>
      <c r="D25" s="32" t="s">
        <v>366</v>
      </c>
      <c r="E25" s="32" t="s">
        <v>366</v>
      </c>
      <c r="F25" s="32" t="s">
        <v>68</v>
      </c>
      <c r="G25" s="32" t="s">
        <v>69</v>
      </c>
      <c r="H25" s="32" t="s">
        <v>68</v>
      </c>
      <c r="I25" s="32" t="s">
        <v>127</v>
      </c>
      <c r="J25" s="32">
        <v>62988792</v>
      </c>
      <c r="K25" s="35" t="s">
        <v>72</v>
      </c>
      <c r="L25" s="35" t="s">
        <v>73</v>
      </c>
      <c r="M25" s="32" t="s">
        <v>9</v>
      </c>
      <c r="N25" s="36">
        <v>11</v>
      </c>
      <c r="O25" s="33">
        <f t="shared" si="0"/>
        <v>2.17</v>
      </c>
      <c r="P25" s="33">
        <f t="shared" si="1"/>
        <v>2.17</v>
      </c>
      <c r="Q25" s="33">
        <f t="shared" si="2"/>
        <v>0</v>
      </c>
      <c r="R25" s="33">
        <f t="shared" si="3"/>
        <v>0</v>
      </c>
      <c r="S25" s="34">
        <f t="shared" si="4"/>
        <v>1.085</v>
      </c>
      <c r="T25" s="33">
        <v>1.085</v>
      </c>
      <c r="U25" s="33">
        <v>0</v>
      </c>
      <c r="V25" s="33">
        <v>0</v>
      </c>
      <c r="W25" s="33">
        <f t="shared" si="5"/>
        <v>1.085</v>
      </c>
      <c r="X25" s="33">
        <v>1.085</v>
      </c>
      <c r="Y25" s="33">
        <v>0</v>
      </c>
      <c r="Z25" s="33">
        <v>0</v>
      </c>
      <c r="AA25" s="33" t="s">
        <v>857</v>
      </c>
      <c r="AB25" s="34" t="s">
        <v>367</v>
      </c>
      <c r="AC25" s="34" t="s">
        <v>64</v>
      </c>
      <c r="AD25" s="34" t="s">
        <v>64</v>
      </c>
      <c r="AE25" s="35"/>
      <c r="AF25" s="35"/>
      <c r="AG25" s="35"/>
    </row>
    <row r="26" spans="1:33" s="40" customFormat="1" ht="15" customHeight="1" x14ac:dyDescent="0.3">
      <c r="A26" s="31" t="s">
        <v>879</v>
      </c>
      <c r="B26" s="32" t="s">
        <v>128</v>
      </c>
      <c r="C26" s="35" t="s">
        <v>129</v>
      </c>
      <c r="D26" s="32" t="s">
        <v>366</v>
      </c>
      <c r="E26" s="32" t="s">
        <v>366</v>
      </c>
      <c r="F26" s="35" t="s">
        <v>68</v>
      </c>
      <c r="G26" s="35" t="s">
        <v>69</v>
      </c>
      <c r="H26" s="35" t="s">
        <v>68</v>
      </c>
      <c r="I26" s="38" t="s">
        <v>130</v>
      </c>
      <c r="J26" s="38">
        <v>91812663</v>
      </c>
      <c r="K26" s="35" t="s">
        <v>72</v>
      </c>
      <c r="L26" s="35" t="s">
        <v>73</v>
      </c>
      <c r="M26" s="32" t="s">
        <v>13</v>
      </c>
      <c r="N26" s="39">
        <v>14</v>
      </c>
      <c r="O26" s="33">
        <f t="shared" si="0"/>
        <v>16.753999999999998</v>
      </c>
      <c r="P26" s="33">
        <f t="shared" si="1"/>
        <v>4.7460000000000004</v>
      </c>
      <c r="Q26" s="33">
        <f t="shared" si="2"/>
        <v>12.007999999999999</v>
      </c>
      <c r="R26" s="33">
        <f t="shared" si="3"/>
        <v>0</v>
      </c>
      <c r="S26" s="34">
        <f t="shared" si="4"/>
        <v>8.3769999999999989</v>
      </c>
      <c r="T26" s="33">
        <v>2.3730000000000002</v>
      </c>
      <c r="U26" s="33">
        <v>6.0039999999999996</v>
      </c>
      <c r="V26" s="33">
        <v>0</v>
      </c>
      <c r="W26" s="33">
        <f t="shared" si="5"/>
        <v>8.3769999999999989</v>
      </c>
      <c r="X26" s="33">
        <v>2.3730000000000002</v>
      </c>
      <c r="Y26" s="33">
        <v>6.0039999999999996</v>
      </c>
      <c r="Z26" s="33">
        <v>0</v>
      </c>
      <c r="AA26" s="33" t="s">
        <v>857</v>
      </c>
      <c r="AB26" s="34" t="s">
        <v>367</v>
      </c>
      <c r="AC26" s="34" t="s">
        <v>64</v>
      </c>
      <c r="AD26" s="34" t="s">
        <v>64</v>
      </c>
      <c r="AE26" s="42"/>
      <c r="AF26" s="42"/>
      <c r="AG26" s="42"/>
    </row>
    <row r="27" spans="1:33" s="40" customFormat="1" ht="15" customHeight="1" x14ac:dyDescent="0.3">
      <c r="A27" s="31" t="s">
        <v>880</v>
      </c>
      <c r="B27" s="32" t="s">
        <v>131</v>
      </c>
      <c r="C27" s="35" t="s">
        <v>132</v>
      </c>
      <c r="D27" s="32" t="s">
        <v>366</v>
      </c>
      <c r="E27" s="32" t="s">
        <v>366</v>
      </c>
      <c r="F27" s="35" t="s">
        <v>68</v>
      </c>
      <c r="G27" s="35" t="s">
        <v>69</v>
      </c>
      <c r="H27" s="35" t="s">
        <v>68</v>
      </c>
      <c r="I27" s="38" t="s">
        <v>133</v>
      </c>
      <c r="J27" s="32">
        <v>81524702</v>
      </c>
      <c r="K27" s="35" t="s">
        <v>72</v>
      </c>
      <c r="L27" s="35" t="s">
        <v>73</v>
      </c>
      <c r="M27" s="32" t="s">
        <v>13</v>
      </c>
      <c r="N27" s="39">
        <v>7</v>
      </c>
      <c r="O27" s="33">
        <f t="shared" si="0"/>
        <v>1.546</v>
      </c>
      <c r="P27" s="33">
        <f t="shared" si="1"/>
        <v>0.45</v>
      </c>
      <c r="Q27" s="33">
        <f t="shared" si="2"/>
        <v>1.0960000000000001</v>
      </c>
      <c r="R27" s="33">
        <f t="shared" si="3"/>
        <v>0</v>
      </c>
      <c r="S27" s="34">
        <f t="shared" si="4"/>
        <v>0.77300000000000002</v>
      </c>
      <c r="T27" s="33">
        <v>0.22500000000000001</v>
      </c>
      <c r="U27" s="33">
        <v>0.54800000000000004</v>
      </c>
      <c r="V27" s="33">
        <v>0</v>
      </c>
      <c r="W27" s="33">
        <f t="shared" si="5"/>
        <v>0.77300000000000002</v>
      </c>
      <c r="X27" s="33">
        <v>0.22500000000000001</v>
      </c>
      <c r="Y27" s="33">
        <v>0.54800000000000004</v>
      </c>
      <c r="Z27" s="33">
        <v>0</v>
      </c>
      <c r="AA27" s="33" t="s">
        <v>857</v>
      </c>
      <c r="AB27" s="34" t="s">
        <v>367</v>
      </c>
      <c r="AC27" s="34" t="s">
        <v>64</v>
      </c>
      <c r="AD27" s="34" t="s">
        <v>64</v>
      </c>
      <c r="AE27" s="42"/>
      <c r="AF27" s="42"/>
      <c r="AG27" s="42"/>
    </row>
    <row r="28" spans="1:33" s="37" customFormat="1" ht="15" customHeight="1" x14ac:dyDescent="0.3">
      <c r="A28" s="31" t="s">
        <v>881</v>
      </c>
      <c r="B28" s="32" t="s">
        <v>134</v>
      </c>
      <c r="C28" s="32" t="s">
        <v>135</v>
      </c>
      <c r="D28" s="32" t="s">
        <v>366</v>
      </c>
      <c r="E28" s="32" t="s">
        <v>366</v>
      </c>
      <c r="F28" s="32" t="s">
        <v>68</v>
      </c>
      <c r="G28" s="32" t="s">
        <v>69</v>
      </c>
      <c r="H28" s="32" t="s">
        <v>68</v>
      </c>
      <c r="I28" s="32" t="s">
        <v>136</v>
      </c>
      <c r="J28" s="32">
        <v>8849210</v>
      </c>
      <c r="K28" s="35" t="s">
        <v>72</v>
      </c>
      <c r="L28" s="35" t="s">
        <v>73</v>
      </c>
      <c r="M28" s="32" t="s">
        <v>13</v>
      </c>
      <c r="N28" s="36">
        <v>9</v>
      </c>
      <c r="O28" s="33">
        <f t="shared" si="0"/>
        <v>0.61599999999999999</v>
      </c>
      <c r="P28" s="33">
        <f t="shared" si="1"/>
        <v>0.154</v>
      </c>
      <c r="Q28" s="33">
        <f t="shared" si="2"/>
        <v>0.46200000000000002</v>
      </c>
      <c r="R28" s="33">
        <f t="shared" si="3"/>
        <v>0</v>
      </c>
      <c r="S28" s="34">
        <f t="shared" si="4"/>
        <v>0.308</v>
      </c>
      <c r="T28" s="33">
        <v>7.6999999999999999E-2</v>
      </c>
      <c r="U28" s="33">
        <v>0.23100000000000001</v>
      </c>
      <c r="V28" s="33">
        <v>0</v>
      </c>
      <c r="W28" s="33">
        <f t="shared" si="5"/>
        <v>0.308</v>
      </c>
      <c r="X28" s="33">
        <v>7.6999999999999999E-2</v>
      </c>
      <c r="Y28" s="33">
        <v>0.23100000000000001</v>
      </c>
      <c r="Z28" s="33">
        <v>0</v>
      </c>
      <c r="AA28" s="33" t="s">
        <v>857</v>
      </c>
      <c r="AB28" s="34" t="s">
        <v>367</v>
      </c>
      <c r="AC28" s="34" t="s">
        <v>64</v>
      </c>
      <c r="AD28" s="34" t="s">
        <v>64</v>
      </c>
      <c r="AE28" s="35"/>
      <c r="AF28" s="35"/>
      <c r="AG28" s="35"/>
    </row>
    <row r="29" spans="1:33" s="37" customFormat="1" ht="15" customHeight="1" x14ac:dyDescent="0.3">
      <c r="A29" s="31" t="s">
        <v>882</v>
      </c>
      <c r="B29" s="32" t="s">
        <v>137</v>
      </c>
      <c r="C29" s="32" t="s">
        <v>138</v>
      </c>
      <c r="D29" s="32" t="s">
        <v>366</v>
      </c>
      <c r="E29" s="32" t="s">
        <v>366</v>
      </c>
      <c r="F29" s="32" t="s">
        <v>68</v>
      </c>
      <c r="G29" s="32" t="s">
        <v>69</v>
      </c>
      <c r="H29" s="32" t="s">
        <v>68</v>
      </c>
      <c r="I29" s="32" t="s">
        <v>139</v>
      </c>
      <c r="J29" s="32">
        <v>81522956</v>
      </c>
      <c r="K29" s="35" t="s">
        <v>72</v>
      </c>
      <c r="L29" s="35" t="s">
        <v>73</v>
      </c>
      <c r="M29" s="32" t="s">
        <v>13</v>
      </c>
      <c r="N29" s="36">
        <v>14</v>
      </c>
      <c r="O29" s="33">
        <f t="shared" si="0"/>
        <v>2.37</v>
      </c>
      <c r="P29" s="33">
        <f t="shared" si="1"/>
        <v>0.64600000000000002</v>
      </c>
      <c r="Q29" s="33">
        <f t="shared" si="2"/>
        <v>1.724</v>
      </c>
      <c r="R29" s="33">
        <f t="shared" si="3"/>
        <v>0</v>
      </c>
      <c r="S29" s="34">
        <f t="shared" si="4"/>
        <v>1.1850000000000001</v>
      </c>
      <c r="T29" s="33">
        <v>0.32300000000000001</v>
      </c>
      <c r="U29" s="33">
        <v>0.86199999999999999</v>
      </c>
      <c r="V29" s="33">
        <v>0</v>
      </c>
      <c r="W29" s="33">
        <f t="shared" si="5"/>
        <v>1.1850000000000001</v>
      </c>
      <c r="X29" s="33">
        <v>0.32300000000000001</v>
      </c>
      <c r="Y29" s="33">
        <v>0.86199999999999999</v>
      </c>
      <c r="Z29" s="33">
        <v>0</v>
      </c>
      <c r="AA29" s="33" t="s">
        <v>857</v>
      </c>
      <c r="AB29" s="34" t="s">
        <v>367</v>
      </c>
      <c r="AC29" s="34" t="s">
        <v>64</v>
      </c>
      <c r="AD29" s="34" t="s">
        <v>64</v>
      </c>
      <c r="AE29" s="35"/>
      <c r="AF29" s="35"/>
      <c r="AG29" s="35"/>
    </row>
    <row r="30" spans="1:33" s="37" customFormat="1" ht="15" customHeight="1" x14ac:dyDescent="0.3">
      <c r="A30" s="31" t="s">
        <v>883</v>
      </c>
      <c r="B30" s="32" t="s">
        <v>140</v>
      </c>
      <c r="C30" s="32" t="s">
        <v>141</v>
      </c>
      <c r="D30" s="32" t="s">
        <v>366</v>
      </c>
      <c r="E30" s="32" t="s">
        <v>366</v>
      </c>
      <c r="F30" s="32" t="s">
        <v>68</v>
      </c>
      <c r="G30" s="32" t="s">
        <v>69</v>
      </c>
      <c r="H30" s="32" t="s">
        <v>68</v>
      </c>
      <c r="I30" s="32" t="s">
        <v>142</v>
      </c>
      <c r="J30" s="32">
        <v>47950409</v>
      </c>
      <c r="K30" s="35" t="s">
        <v>72</v>
      </c>
      <c r="L30" s="35" t="s">
        <v>73</v>
      </c>
      <c r="M30" s="32" t="s">
        <v>9</v>
      </c>
      <c r="N30" s="36">
        <v>11</v>
      </c>
      <c r="O30" s="33">
        <f t="shared" si="0"/>
        <v>1.3160000000000001</v>
      </c>
      <c r="P30" s="33">
        <f t="shared" si="1"/>
        <v>1.3160000000000001</v>
      </c>
      <c r="Q30" s="33">
        <f t="shared" si="2"/>
        <v>0</v>
      </c>
      <c r="R30" s="33">
        <f t="shared" si="3"/>
        <v>0</v>
      </c>
      <c r="S30" s="34">
        <f t="shared" si="4"/>
        <v>0.65800000000000003</v>
      </c>
      <c r="T30" s="33">
        <v>0.65800000000000003</v>
      </c>
      <c r="U30" s="33">
        <v>0</v>
      </c>
      <c r="V30" s="33">
        <v>0</v>
      </c>
      <c r="W30" s="33">
        <f t="shared" si="5"/>
        <v>0.65800000000000003</v>
      </c>
      <c r="X30" s="33">
        <v>0.65800000000000003</v>
      </c>
      <c r="Y30" s="33">
        <v>0</v>
      </c>
      <c r="Z30" s="33">
        <v>0</v>
      </c>
      <c r="AA30" s="33" t="s">
        <v>857</v>
      </c>
      <c r="AB30" s="34" t="s">
        <v>367</v>
      </c>
      <c r="AC30" s="34" t="s">
        <v>64</v>
      </c>
      <c r="AD30" s="34" t="s">
        <v>64</v>
      </c>
      <c r="AE30" s="35"/>
      <c r="AF30" s="35"/>
      <c r="AG30" s="35"/>
    </row>
    <row r="31" spans="1:33" s="37" customFormat="1" ht="15" customHeight="1" x14ac:dyDescent="0.3">
      <c r="A31" s="31" t="s">
        <v>884</v>
      </c>
      <c r="B31" s="32" t="s">
        <v>143</v>
      </c>
      <c r="C31" s="32" t="s">
        <v>144</v>
      </c>
      <c r="D31" s="32" t="s">
        <v>366</v>
      </c>
      <c r="E31" s="32" t="s">
        <v>366</v>
      </c>
      <c r="F31" s="32" t="s">
        <v>68</v>
      </c>
      <c r="G31" s="32" t="s">
        <v>69</v>
      </c>
      <c r="H31" s="32" t="s">
        <v>68</v>
      </c>
      <c r="I31" s="32" t="s">
        <v>145</v>
      </c>
      <c r="J31" s="32">
        <v>91838368</v>
      </c>
      <c r="K31" s="35" t="s">
        <v>72</v>
      </c>
      <c r="L31" s="35" t="s">
        <v>73</v>
      </c>
      <c r="M31" s="32" t="s">
        <v>13</v>
      </c>
      <c r="N31" s="36">
        <v>14</v>
      </c>
      <c r="O31" s="33">
        <f t="shared" si="0"/>
        <v>4.056</v>
      </c>
      <c r="P31" s="33">
        <f t="shared" si="1"/>
        <v>1.1519999999999999</v>
      </c>
      <c r="Q31" s="33">
        <f t="shared" si="2"/>
        <v>2.9039999999999999</v>
      </c>
      <c r="R31" s="33">
        <f t="shared" si="3"/>
        <v>0</v>
      </c>
      <c r="S31" s="34">
        <f t="shared" si="4"/>
        <v>2.028</v>
      </c>
      <c r="T31" s="33">
        <v>0.57599999999999996</v>
      </c>
      <c r="U31" s="33">
        <v>1.452</v>
      </c>
      <c r="V31" s="33">
        <v>0</v>
      </c>
      <c r="W31" s="33">
        <f t="shared" si="5"/>
        <v>2.028</v>
      </c>
      <c r="X31" s="33">
        <v>0.57599999999999996</v>
      </c>
      <c r="Y31" s="33">
        <v>1.452</v>
      </c>
      <c r="Z31" s="33">
        <v>0</v>
      </c>
      <c r="AA31" s="33" t="s">
        <v>857</v>
      </c>
      <c r="AB31" s="34" t="s">
        <v>367</v>
      </c>
      <c r="AC31" s="34" t="s">
        <v>64</v>
      </c>
      <c r="AD31" s="34" t="s">
        <v>64</v>
      </c>
      <c r="AE31" s="35"/>
      <c r="AF31" s="35"/>
      <c r="AG31" s="35"/>
    </row>
    <row r="32" spans="1:33" s="37" customFormat="1" ht="15" customHeight="1" x14ac:dyDescent="0.3">
      <c r="A32" s="31" t="s">
        <v>885</v>
      </c>
      <c r="B32" s="32" t="s">
        <v>146</v>
      </c>
      <c r="C32" s="32" t="s">
        <v>147</v>
      </c>
      <c r="D32" s="32" t="s">
        <v>148</v>
      </c>
      <c r="E32" s="32" t="s">
        <v>366</v>
      </c>
      <c r="F32" s="32" t="s">
        <v>149</v>
      </c>
      <c r="G32" s="32" t="s">
        <v>150</v>
      </c>
      <c r="H32" s="32" t="s">
        <v>149</v>
      </c>
      <c r="I32" s="32" t="s">
        <v>151</v>
      </c>
      <c r="J32" s="32">
        <v>9295070</v>
      </c>
      <c r="K32" s="35" t="s">
        <v>72</v>
      </c>
      <c r="L32" s="35" t="s">
        <v>73</v>
      </c>
      <c r="M32" s="32" t="s">
        <v>9</v>
      </c>
      <c r="N32" s="36">
        <v>7</v>
      </c>
      <c r="O32" s="33">
        <f t="shared" si="0"/>
        <v>2.4359999999999999</v>
      </c>
      <c r="P32" s="33">
        <f t="shared" si="1"/>
        <v>2.4359999999999999</v>
      </c>
      <c r="Q32" s="33">
        <f t="shared" si="2"/>
        <v>0</v>
      </c>
      <c r="R32" s="33">
        <f t="shared" si="3"/>
        <v>0</v>
      </c>
      <c r="S32" s="34">
        <f t="shared" si="4"/>
        <v>1.218</v>
      </c>
      <c r="T32" s="33">
        <v>1.218</v>
      </c>
      <c r="U32" s="33">
        <v>0</v>
      </c>
      <c r="V32" s="33">
        <v>0</v>
      </c>
      <c r="W32" s="33">
        <f t="shared" si="5"/>
        <v>1.218</v>
      </c>
      <c r="X32" s="33">
        <v>1.218</v>
      </c>
      <c r="Y32" s="33">
        <v>0</v>
      </c>
      <c r="Z32" s="33">
        <v>0</v>
      </c>
      <c r="AA32" s="33" t="s">
        <v>857</v>
      </c>
      <c r="AB32" s="34" t="s">
        <v>367</v>
      </c>
      <c r="AC32" s="34" t="s">
        <v>64</v>
      </c>
      <c r="AD32" s="34" t="s">
        <v>64</v>
      </c>
      <c r="AE32" s="35"/>
      <c r="AF32" s="35"/>
      <c r="AG32" s="35"/>
    </row>
    <row r="33" spans="1:33" s="37" customFormat="1" ht="15" customHeight="1" x14ac:dyDescent="0.3">
      <c r="A33" s="31" t="s">
        <v>886</v>
      </c>
      <c r="B33" s="32" t="s">
        <v>152</v>
      </c>
      <c r="C33" s="32" t="s">
        <v>153</v>
      </c>
      <c r="D33" s="32" t="s">
        <v>366</v>
      </c>
      <c r="E33" s="32" t="s">
        <v>366</v>
      </c>
      <c r="F33" s="32" t="s">
        <v>149</v>
      </c>
      <c r="G33" s="32" t="s">
        <v>150</v>
      </c>
      <c r="H33" s="32" t="s">
        <v>149</v>
      </c>
      <c r="I33" s="32" t="s">
        <v>154</v>
      </c>
      <c r="J33" s="32" t="s">
        <v>155</v>
      </c>
      <c r="K33" s="35" t="s">
        <v>72</v>
      </c>
      <c r="L33" s="35" t="s">
        <v>73</v>
      </c>
      <c r="M33" s="32" t="s">
        <v>9</v>
      </c>
      <c r="N33" s="36">
        <v>7</v>
      </c>
      <c r="O33" s="33">
        <f t="shared" si="0"/>
        <v>0.45800000000000002</v>
      </c>
      <c r="P33" s="33">
        <f t="shared" si="1"/>
        <v>0.45800000000000002</v>
      </c>
      <c r="Q33" s="33">
        <f t="shared" si="2"/>
        <v>0</v>
      </c>
      <c r="R33" s="33">
        <f t="shared" si="3"/>
        <v>0</v>
      </c>
      <c r="S33" s="34">
        <f t="shared" si="4"/>
        <v>0.22900000000000001</v>
      </c>
      <c r="T33" s="33">
        <v>0.22900000000000001</v>
      </c>
      <c r="U33" s="33">
        <v>0</v>
      </c>
      <c r="V33" s="33">
        <v>0</v>
      </c>
      <c r="W33" s="33">
        <f t="shared" si="5"/>
        <v>0.22900000000000001</v>
      </c>
      <c r="X33" s="33">
        <v>0.22900000000000001</v>
      </c>
      <c r="Y33" s="33">
        <v>0</v>
      </c>
      <c r="Z33" s="33">
        <v>0</v>
      </c>
      <c r="AA33" s="33" t="s">
        <v>857</v>
      </c>
      <c r="AB33" s="34" t="s">
        <v>367</v>
      </c>
      <c r="AC33" s="34" t="s">
        <v>64</v>
      </c>
      <c r="AD33" s="34" t="s">
        <v>64</v>
      </c>
      <c r="AE33" s="35"/>
      <c r="AF33" s="35"/>
      <c r="AG33" s="35"/>
    </row>
    <row r="34" spans="1:33" s="40" customFormat="1" ht="15" customHeight="1" x14ac:dyDescent="0.3">
      <c r="A34" s="31" t="s">
        <v>887</v>
      </c>
      <c r="B34" s="32" t="s">
        <v>156</v>
      </c>
      <c r="C34" s="35" t="s">
        <v>157</v>
      </c>
      <c r="D34" s="38" t="s">
        <v>158</v>
      </c>
      <c r="E34" s="32" t="s">
        <v>366</v>
      </c>
      <c r="F34" s="35" t="s">
        <v>149</v>
      </c>
      <c r="G34" s="35" t="s">
        <v>150</v>
      </c>
      <c r="H34" s="35" t="s">
        <v>149</v>
      </c>
      <c r="I34" s="38" t="s">
        <v>159</v>
      </c>
      <c r="J34" s="38">
        <v>81516224</v>
      </c>
      <c r="K34" s="35" t="s">
        <v>72</v>
      </c>
      <c r="L34" s="35" t="s">
        <v>73</v>
      </c>
      <c r="M34" s="32" t="s">
        <v>13</v>
      </c>
      <c r="N34" s="39">
        <v>7</v>
      </c>
      <c r="O34" s="33">
        <f t="shared" si="0"/>
        <v>4.9459999999999997</v>
      </c>
      <c r="P34" s="33">
        <f t="shared" si="1"/>
        <v>1.506</v>
      </c>
      <c r="Q34" s="33">
        <f t="shared" si="2"/>
        <v>3.44</v>
      </c>
      <c r="R34" s="33">
        <f t="shared" si="3"/>
        <v>0</v>
      </c>
      <c r="S34" s="34">
        <f t="shared" si="4"/>
        <v>2.4729999999999999</v>
      </c>
      <c r="T34" s="33">
        <v>0.753</v>
      </c>
      <c r="U34" s="33">
        <v>1.72</v>
      </c>
      <c r="V34" s="33">
        <v>0</v>
      </c>
      <c r="W34" s="33">
        <f t="shared" si="5"/>
        <v>2.4729999999999999</v>
      </c>
      <c r="X34" s="33">
        <v>0.753</v>
      </c>
      <c r="Y34" s="33">
        <v>1.72</v>
      </c>
      <c r="Z34" s="33">
        <v>0</v>
      </c>
      <c r="AA34" s="33" t="s">
        <v>857</v>
      </c>
      <c r="AB34" s="34" t="s">
        <v>367</v>
      </c>
      <c r="AC34" s="34" t="s">
        <v>64</v>
      </c>
      <c r="AD34" s="34" t="s">
        <v>64</v>
      </c>
      <c r="AE34" s="42"/>
      <c r="AF34" s="42"/>
      <c r="AG34" s="42"/>
    </row>
    <row r="35" spans="1:33" s="40" customFormat="1" ht="15" customHeight="1" x14ac:dyDescent="0.3">
      <c r="A35" s="31" t="s">
        <v>888</v>
      </c>
      <c r="B35" s="32" t="s">
        <v>160</v>
      </c>
      <c r="C35" s="35" t="s">
        <v>161</v>
      </c>
      <c r="D35" s="32" t="s">
        <v>366</v>
      </c>
      <c r="E35" s="32" t="s">
        <v>366</v>
      </c>
      <c r="F35" s="35" t="s">
        <v>149</v>
      </c>
      <c r="G35" s="35" t="s">
        <v>150</v>
      </c>
      <c r="H35" s="35" t="s">
        <v>149</v>
      </c>
      <c r="I35" s="38" t="s">
        <v>162</v>
      </c>
      <c r="J35" s="32">
        <v>11604921</v>
      </c>
      <c r="K35" s="35" t="s">
        <v>72</v>
      </c>
      <c r="L35" s="35" t="s">
        <v>73</v>
      </c>
      <c r="M35" s="35" t="s">
        <v>9</v>
      </c>
      <c r="N35" s="39">
        <v>7</v>
      </c>
      <c r="O35" s="33">
        <f t="shared" si="0"/>
        <v>2.214</v>
      </c>
      <c r="P35" s="33">
        <f t="shared" si="1"/>
        <v>2.214</v>
      </c>
      <c r="Q35" s="33">
        <f t="shared" si="2"/>
        <v>0</v>
      </c>
      <c r="R35" s="33">
        <f t="shared" si="3"/>
        <v>0</v>
      </c>
      <c r="S35" s="34">
        <f t="shared" si="4"/>
        <v>1.107</v>
      </c>
      <c r="T35" s="33">
        <v>1.107</v>
      </c>
      <c r="U35" s="33">
        <v>0</v>
      </c>
      <c r="V35" s="33">
        <v>0</v>
      </c>
      <c r="W35" s="33">
        <f t="shared" si="5"/>
        <v>1.107</v>
      </c>
      <c r="X35" s="33">
        <v>1.107</v>
      </c>
      <c r="Y35" s="33">
        <v>0</v>
      </c>
      <c r="Z35" s="33">
        <v>0</v>
      </c>
      <c r="AA35" s="33" t="s">
        <v>857</v>
      </c>
      <c r="AB35" s="34" t="s">
        <v>367</v>
      </c>
      <c r="AC35" s="34" t="s">
        <v>64</v>
      </c>
      <c r="AD35" s="34" t="s">
        <v>64</v>
      </c>
      <c r="AE35" s="42"/>
      <c r="AF35" s="42"/>
      <c r="AG35" s="42"/>
    </row>
    <row r="36" spans="1:33" s="37" customFormat="1" ht="15" customHeight="1" x14ac:dyDescent="0.3">
      <c r="A36" s="31" t="s">
        <v>889</v>
      </c>
      <c r="B36" s="32" t="s">
        <v>163</v>
      </c>
      <c r="C36" s="32" t="s">
        <v>164</v>
      </c>
      <c r="D36" s="32" t="s">
        <v>165</v>
      </c>
      <c r="E36" s="32" t="s">
        <v>366</v>
      </c>
      <c r="F36" s="32" t="s">
        <v>149</v>
      </c>
      <c r="G36" s="32" t="s">
        <v>150</v>
      </c>
      <c r="H36" s="32" t="s">
        <v>149</v>
      </c>
      <c r="I36" s="32" t="s">
        <v>166</v>
      </c>
      <c r="J36" s="32">
        <v>2983050</v>
      </c>
      <c r="K36" s="35" t="s">
        <v>72</v>
      </c>
      <c r="L36" s="35" t="s">
        <v>73</v>
      </c>
      <c r="M36" s="32" t="s">
        <v>9</v>
      </c>
      <c r="N36" s="36">
        <v>7</v>
      </c>
      <c r="O36" s="33">
        <f t="shared" si="0"/>
        <v>1.5</v>
      </c>
      <c r="P36" s="33">
        <f t="shared" si="1"/>
        <v>1.5</v>
      </c>
      <c r="Q36" s="33">
        <f t="shared" si="2"/>
        <v>0</v>
      </c>
      <c r="R36" s="33">
        <f t="shared" si="3"/>
        <v>0</v>
      </c>
      <c r="S36" s="34">
        <f t="shared" si="4"/>
        <v>0.75</v>
      </c>
      <c r="T36" s="33">
        <v>0.75</v>
      </c>
      <c r="U36" s="33">
        <v>0</v>
      </c>
      <c r="V36" s="33">
        <v>0</v>
      </c>
      <c r="W36" s="33">
        <f t="shared" si="5"/>
        <v>0.75</v>
      </c>
      <c r="X36" s="33">
        <v>0.75</v>
      </c>
      <c r="Y36" s="33">
        <v>0</v>
      </c>
      <c r="Z36" s="33">
        <v>0</v>
      </c>
      <c r="AA36" s="33" t="s">
        <v>857</v>
      </c>
      <c r="AB36" s="34" t="s">
        <v>367</v>
      </c>
      <c r="AC36" s="34" t="s">
        <v>64</v>
      </c>
      <c r="AD36" s="34" t="s">
        <v>64</v>
      </c>
      <c r="AE36" s="35"/>
      <c r="AF36" s="35"/>
      <c r="AG36" s="35"/>
    </row>
    <row r="37" spans="1:33" s="37" customFormat="1" ht="15" customHeight="1" x14ac:dyDescent="0.3">
      <c r="A37" s="31" t="s">
        <v>890</v>
      </c>
      <c r="B37" s="32" t="s">
        <v>167</v>
      </c>
      <c r="C37" s="32" t="s">
        <v>168</v>
      </c>
      <c r="D37" s="32" t="s">
        <v>169</v>
      </c>
      <c r="E37" s="32" t="s">
        <v>366</v>
      </c>
      <c r="F37" s="32" t="s">
        <v>149</v>
      </c>
      <c r="G37" s="32" t="s">
        <v>150</v>
      </c>
      <c r="H37" s="32" t="s">
        <v>149</v>
      </c>
      <c r="I37" s="32" t="s">
        <v>170</v>
      </c>
      <c r="J37" s="32">
        <v>12763486</v>
      </c>
      <c r="K37" s="35" t="s">
        <v>72</v>
      </c>
      <c r="L37" s="35" t="s">
        <v>73</v>
      </c>
      <c r="M37" s="32" t="s">
        <v>9</v>
      </c>
      <c r="N37" s="36">
        <v>7</v>
      </c>
      <c r="O37" s="33">
        <f t="shared" si="0"/>
        <v>1.54</v>
      </c>
      <c r="P37" s="33">
        <f t="shared" si="1"/>
        <v>1.54</v>
      </c>
      <c r="Q37" s="33">
        <f t="shared" si="2"/>
        <v>0</v>
      </c>
      <c r="R37" s="33">
        <f t="shared" si="3"/>
        <v>0</v>
      </c>
      <c r="S37" s="34">
        <f t="shared" si="4"/>
        <v>0.77</v>
      </c>
      <c r="T37" s="33">
        <v>0.77</v>
      </c>
      <c r="U37" s="33">
        <v>0</v>
      </c>
      <c r="V37" s="33">
        <v>0</v>
      </c>
      <c r="W37" s="33">
        <f t="shared" si="5"/>
        <v>0.77</v>
      </c>
      <c r="X37" s="33">
        <v>0.77</v>
      </c>
      <c r="Y37" s="33">
        <v>0</v>
      </c>
      <c r="Z37" s="33">
        <v>0</v>
      </c>
      <c r="AA37" s="33" t="s">
        <v>857</v>
      </c>
      <c r="AB37" s="34" t="s">
        <v>367</v>
      </c>
      <c r="AC37" s="34" t="s">
        <v>64</v>
      </c>
      <c r="AD37" s="34" t="s">
        <v>64</v>
      </c>
      <c r="AE37" s="35"/>
      <c r="AF37" s="35"/>
      <c r="AG37" s="35"/>
    </row>
    <row r="38" spans="1:33" s="37" customFormat="1" ht="15" customHeight="1" x14ac:dyDescent="0.3">
      <c r="A38" s="31" t="s">
        <v>891</v>
      </c>
      <c r="B38" s="32" t="s">
        <v>171</v>
      </c>
      <c r="C38" s="32" t="s">
        <v>172</v>
      </c>
      <c r="D38" s="32" t="s">
        <v>366</v>
      </c>
      <c r="E38" s="32" t="s">
        <v>366</v>
      </c>
      <c r="F38" s="32" t="s">
        <v>149</v>
      </c>
      <c r="G38" s="32" t="s">
        <v>150</v>
      </c>
      <c r="H38" s="32" t="s">
        <v>149</v>
      </c>
      <c r="I38" s="32" t="s">
        <v>173</v>
      </c>
      <c r="J38" s="32">
        <v>7886633</v>
      </c>
      <c r="K38" s="35" t="s">
        <v>72</v>
      </c>
      <c r="L38" s="35" t="s">
        <v>73</v>
      </c>
      <c r="M38" s="32" t="s">
        <v>9</v>
      </c>
      <c r="N38" s="36">
        <v>7</v>
      </c>
      <c r="O38" s="33">
        <f t="shared" si="0"/>
        <v>0.13400000000000001</v>
      </c>
      <c r="P38" s="33">
        <f t="shared" si="1"/>
        <v>0.13400000000000001</v>
      </c>
      <c r="Q38" s="33">
        <f t="shared" si="2"/>
        <v>0</v>
      </c>
      <c r="R38" s="33">
        <f t="shared" si="3"/>
        <v>0</v>
      </c>
      <c r="S38" s="34">
        <f t="shared" si="4"/>
        <v>6.7000000000000004E-2</v>
      </c>
      <c r="T38" s="33">
        <v>6.7000000000000004E-2</v>
      </c>
      <c r="U38" s="33">
        <v>0</v>
      </c>
      <c r="V38" s="33">
        <v>0</v>
      </c>
      <c r="W38" s="33">
        <f t="shared" si="5"/>
        <v>6.7000000000000004E-2</v>
      </c>
      <c r="X38" s="33">
        <v>6.7000000000000004E-2</v>
      </c>
      <c r="Y38" s="33">
        <v>0</v>
      </c>
      <c r="Z38" s="33">
        <v>0</v>
      </c>
      <c r="AA38" s="33" t="s">
        <v>857</v>
      </c>
      <c r="AB38" s="34" t="s">
        <v>367</v>
      </c>
      <c r="AC38" s="34" t="s">
        <v>64</v>
      </c>
      <c r="AD38" s="34" t="s">
        <v>64</v>
      </c>
      <c r="AE38" s="35"/>
      <c r="AF38" s="35"/>
      <c r="AG38" s="35"/>
    </row>
    <row r="39" spans="1:33" s="37" customFormat="1" ht="15" customHeight="1" x14ac:dyDescent="0.3">
      <c r="A39" s="31" t="s">
        <v>892</v>
      </c>
      <c r="B39" s="32" t="s">
        <v>174</v>
      </c>
      <c r="C39" s="32" t="s">
        <v>157</v>
      </c>
      <c r="D39" s="32" t="s">
        <v>175</v>
      </c>
      <c r="E39" s="32" t="s">
        <v>366</v>
      </c>
      <c r="F39" s="32" t="s">
        <v>149</v>
      </c>
      <c r="G39" s="32" t="s">
        <v>150</v>
      </c>
      <c r="H39" s="32" t="s">
        <v>149</v>
      </c>
      <c r="I39" s="32" t="s">
        <v>176</v>
      </c>
      <c r="J39" s="32">
        <v>3414333</v>
      </c>
      <c r="K39" s="35" t="s">
        <v>72</v>
      </c>
      <c r="L39" s="35" t="s">
        <v>73</v>
      </c>
      <c r="M39" s="32" t="s">
        <v>9</v>
      </c>
      <c r="N39" s="36">
        <v>7</v>
      </c>
      <c r="O39" s="33">
        <f t="shared" si="0"/>
        <v>0.25</v>
      </c>
      <c r="P39" s="33">
        <f t="shared" si="1"/>
        <v>0.25</v>
      </c>
      <c r="Q39" s="33">
        <f t="shared" si="2"/>
        <v>0</v>
      </c>
      <c r="R39" s="33">
        <f t="shared" si="3"/>
        <v>0</v>
      </c>
      <c r="S39" s="34">
        <f t="shared" si="4"/>
        <v>0.125</v>
      </c>
      <c r="T39" s="33">
        <v>0.125</v>
      </c>
      <c r="U39" s="33">
        <v>0</v>
      </c>
      <c r="V39" s="33">
        <v>0</v>
      </c>
      <c r="W39" s="33">
        <f t="shared" si="5"/>
        <v>0.125</v>
      </c>
      <c r="X39" s="33">
        <v>0.125</v>
      </c>
      <c r="Y39" s="33">
        <v>0</v>
      </c>
      <c r="Z39" s="33">
        <v>0</v>
      </c>
      <c r="AA39" s="33" t="s">
        <v>857</v>
      </c>
      <c r="AB39" s="34" t="s">
        <v>367</v>
      </c>
      <c r="AC39" s="34" t="s">
        <v>64</v>
      </c>
      <c r="AD39" s="34" t="s">
        <v>64</v>
      </c>
      <c r="AE39" s="35"/>
      <c r="AF39" s="35"/>
      <c r="AG39" s="35"/>
    </row>
    <row r="40" spans="1:33" s="37" customFormat="1" ht="15" customHeight="1" x14ac:dyDescent="0.3">
      <c r="A40" s="31" t="s">
        <v>893</v>
      </c>
      <c r="B40" s="32" t="s">
        <v>177</v>
      </c>
      <c r="C40" s="32" t="s">
        <v>178</v>
      </c>
      <c r="D40" s="32" t="s">
        <v>179</v>
      </c>
      <c r="E40" s="32" t="s">
        <v>366</v>
      </c>
      <c r="F40" s="32" t="s">
        <v>149</v>
      </c>
      <c r="G40" s="32" t="s">
        <v>150</v>
      </c>
      <c r="H40" s="32" t="s">
        <v>149</v>
      </c>
      <c r="I40" s="32" t="s">
        <v>180</v>
      </c>
      <c r="J40" s="32">
        <v>7877664</v>
      </c>
      <c r="K40" s="35" t="s">
        <v>72</v>
      </c>
      <c r="L40" s="35" t="s">
        <v>73</v>
      </c>
      <c r="M40" s="32" t="s">
        <v>9</v>
      </c>
      <c r="N40" s="36">
        <v>7</v>
      </c>
      <c r="O40" s="33">
        <f t="shared" si="0"/>
        <v>0.55000000000000004</v>
      </c>
      <c r="P40" s="33">
        <f t="shared" si="1"/>
        <v>0.55000000000000004</v>
      </c>
      <c r="Q40" s="33">
        <f t="shared" si="2"/>
        <v>0</v>
      </c>
      <c r="R40" s="33">
        <f t="shared" si="3"/>
        <v>0</v>
      </c>
      <c r="S40" s="34">
        <f t="shared" si="4"/>
        <v>0.27500000000000002</v>
      </c>
      <c r="T40" s="33">
        <v>0.27500000000000002</v>
      </c>
      <c r="U40" s="33">
        <v>0</v>
      </c>
      <c r="V40" s="33">
        <v>0</v>
      </c>
      <c r="W40" s="33">
        <f t="shared" si="5"/>
        <v>0.27500000000000002</v>
      </c>
      <c r="X40" s="33">
        <v>0.27500000000000002</v>
      </c>
      <c r="Y40" s="33">
        <v>0</v>
      </c>
      <c r="Z40" s="33">
        <v>0</v>
      </c>
      <c r="AA40" s="33" t="s">
        <v>857</v>
      </c>
      <c r="AB40" s="34" t="s">
        <v>367</v>
      </c>
      <c r="AC40" s="34" t="s">
        <v>64</v>
      </c>
      <c r="AD40" s="34" t="s">
        <v>64</v>
      </c>
      <c r="AE40" s="35"/>
      <c r="AF40" s="35"/>
      <c r="AG40" s="35"/>
    </row>
    <row r="41" spans="1:33" s="37" customFormat="1" ht="15" customHeight="1" x14ac:dyDescent="0.3">
      <c r="A41" s="31" t="s">
        <v>894</v>
      </c>
      <c r="B41" s="32" t="s">
        <v>181</v>
      </c>
      <c r="C41" s="32" t="s">
        <v>182</v>
      </c>
      <c r="D41" s="32" t="s">
        <v>183</v>
      </c>
      <c r="E41" s="32" t="s">
        <v>366</v>
      </c>
      <c r="F41" s="32" t="s">
        <v>149</v>
      </c>
      <c r="G41" s="32" t="s">
        <v>150</v>
      </c>
      <c r="H41" s="32" t="s">
        <v>149</v>
      </c>
      <c r="I41" s="32" t="s">
        <v>184</v>
      </c>
      <c r="J41" s="32">
        <v>44999253</v>
      </c>
      <c r="K41" s="35" t="s">
        <v>72</v>
      </c>
      <c r="L41" s="35" t="s">
        <v>73</v>
      </c>
      <c r="M41" s="32" t="s">
        <v>9</v>
      </c>
      <c r="N41" s="36">
        <v>7</v>
      </c>
      <c r="O41" s="33">
        <f t="shared" si="0"/>
        <v>1.482</v>
      </c>
      <c r="P41" s="33">
        <f t="shared" si="1"/>
        <v>1.482</v>
      </c>
      <c r="Q41" s="33">
        <f t="shared" si="2"/>
        <v>0</v>
      </c>
      <c r="R41" s="33">
        <f t="shared" si="3"/>
        <v>0</v>
      </c>
      <c r="S41" s="34">
        <f t="shared" si="4"/>
        <v>0.74099999999999999</v>
      </c>
      <c r="T41" s="33">
        <v>0.74099999999999999</v>
      </c>
      <c r="U41" s="33">
        <v>0</v>
      </c>
      <c r="V41" s="33">
        <v>0</v>
      </c>
      <c r="W41" s="33">
        <f t="shared" si="5"/>
        <v>0.74099999999999999</v>
      </c>
      <c r="X41" s="33">
        <v>0.74099999999999999</v>
      </c>
      <c r="Y41" s="33">
        <v>0</v>
      </c>
      <c r="Z41" s="33">
        <v>0</v>
      </c>
      <c r="AA41" s="33" t="s">
        <v>857</v>
      </c>
      <c r="AB41" s="34" t="s">
        <v>367</v>
      </c>
      <c r="AC41" s="34" t="s">
        <v>64</v>
      </c>
      <c r="AD41" s="34" t="s">
        <v>64</v>
      </c>
      <c r="AE41" s="35"/>
      <c r="AF41" s="35"/>
      <c r="AG41" s="35"/>
    </row>
    <row r="42" spans="1:33" s="37" customFormat="1" ht="15" customHeight="1" x14ac:dyDescent="0.3">
      <c r="A42" s="31" t="s">
        <v>895</v>
      </c>
      <c r="B42" s="32" t="s">
        <v>185</v>
      </c>
      <c r="C42" s="32" t="s">
        <v>147</v>
      </c>
      <c r="D42" s="32" t="s">
        <v>186</v>
      </c>
      <c r="E42" s="32" t="s">
        <v>366</v>
      </c>
      <c r="F42" s="32" t="s">
        <v>149</v>
      </c>
      <c r="G42" s="32" t="s">
        <v>150</v>
      </c>
      <c r="H42" s="32" t="s">
        <v>149</v>
      </c>
      <c r="I42" s="32" t="s">
        <v>187</v>
      </c>
      <c r="J42" s="32">
        <v>56127091</v>
      </c>
      <c r="K42" s="35" t="s">
        <v>72</v>
      </c>
      <c r="L42" s="35" t="s">
        <v>73</v>
      </c>
      <c r="M42" s="32" t="s">
        <v>13</v>
      </c>
      <c r="N42" s="36">
        <v>22</v>
      </c>
      <c r="O42" s="33">
        <f t="shared" si="0"/>
        <v>37.768000000000001</v>
      </c>
      <c r="P42" s="33">
        <f t="shared" si="1"/>
        <v>10.66</v>
      </c>
      <c r="Q42" s="33">
        <f t="shared" si="2"/>
        <v>27.108000000000001</v>
      </c>
      <c r="R42" s="33">
        <f t="shared" si="3"/>
        <v>0</v>
      </c>
      <c r="S42" s="34">
        <f t="shared" si="4"/>
        <v>18.884</v>
      </c>
      <c r="T42" s="33">
        <v>5.33</v>
      </c>
      <c r="U42" s="33">
        <v>13.554</v>
      </c>
      <c r="V42" s="33">
        <v>0</v>
      </c>
      <c r="W42" s="33">
        <f t="shared" si="5"/>
        <v>18.884</v>
      </c>
      <c r="X42" s="33">
        <v>5.33</v>
      </c>
      <c r="Y42" s="33">
        <v>13.554</v>
      </c>
      <c r="Z42" s="33">
        <v>0</v>
      </c>
      <c r="AA42" s="33" t="s">
        <v>857</v>
      </c>
      <c r="AB42" s="34" t="s">
        <v>367</v>
      </c>
      <c r="AC42" s="34" t="s">
        <v>64</v>
      </c>
      <c r="AD42" s="34" t="s">
        <v>64</v>
      </c>
      <c r="AE42" s="35"/>
      <c r="AF42" s="35"/>
      <c r="AG42" s="35"/>
    </row>
    <row r="43" spans="1:33" s="37" customFormat="1" ht="15" customHeight="1" x14ac:dyDescent="0.3">
      <c r="A43" s="31" t="s">
        <v>896</v>
      </c>
      <c r="B43" s="32" t="s">
        <v>188</v>
      </c>
      <c r="C43" s="32" t="s">
        <v>189</v>
      </c>
      <c r="D43" s="32" t="s">
        <v>366</v>
      </c>
      <c r="E43" s="32" t="s">
        <v>190</v>
      </c>
      <c r="F43" s="32" t="s">
        <v>191</v>
      </c>
      <c r="G43" s="32" t="s">
        <v>69</v>
      </c>
      <c r="H43" s="32" t="s">
        <v>68</v>
      </c>
      <c r="I43" s="32" t="s">
        <v>192</v>
      </c>
      <c r="J43" s="32">
        <v>81515371</v>
      </c>
      <c r="K43" s="35" t="s">
        <v>72</v>
      </c>
      <c r="L43" s="35" t="s">
        <v>73</v>
      </c>
      <c r="M43" s="32" t="s">
        <v>13</v>
      </c>
      <c r="N43" s="36">
        <v>14</v>
      </c>
      <c r="O43" s="33">
        <f t="shared" si="0"/>
        <v>36.222000000000001</v>
      </c>
      <c r="P43" s="33">
        <f t="shared" si="1"/>
        <v>10.586</v>
      </c>
      <c r="Q43" s="33">
        <f t="shared" si="2"/>
        <v>25.635999999999999</v>
      </c>
      <c r="R43" s="33">
        <f t="shared" si="3"/>
        <v>0</v>
      </c>
      <c r="S43" s="34">
        <f t="shared" si="4"/>
        <v>18.111000000000001</v>
      </c>
      <c r="T43" s="33">
        <v>5.2930000000000001</v>
      </c>
      <c r="U43" s="33">
        <v>12.818</v>
      </c>
      <c r="V43" s="33">
        <v>0</v>
      </c>
      <c r="W43" s="33">
        <f t="shared" si="5"/>
        <v>18.111000000000001</v>
      </c>
      <c r="X43" s="33">
        <v>5.2930000000000001</v>
      </c>
      <c r="Y43" s="33">
        <v>12.818</v>
      </c>
      <c r="Z43" s="33">
        <v>0</v>
      </c>
      <c r="AA43" s="33" t="s">
        <v>857</v>
      </c>
      <c r="AB43" s="34" t="s">
        <v>367</v>
      </c>
      <c r="AC43" s="34" t="s">
        <v>64</v>
      </c>
      <c r="AD43" s="34" t="s">
        <v>64</v>
      </c>
      <c r="AE43" s="35"/>
      <c r="AF43" s="35"/>
      <c r="AG43" s="35"/>
    </row>
    <row r="44" spans="1:33" s="40" customFormat="1" ht="15" customHeight="1" x14ac:dyDescent="0.3">
      <c r="A44" s="31" t="s">
        <v>897</v>
      </c>
      <c r="B44" s="32" t="s">
        <v>193</v>
      </c>
      <c r="C44" s="35" t="s">
        <v>194</v>
      </c>
      <c r="D44" s="38" t="s">
        <v>195</v>
      </c>
      <c r="E44" s="32" t="s">
        <v>366</v>
      </c>
      <c r="F44" s="35" t="s">
        <v>191</v>
      </c>
      <c r="G44" s="35" t="s">
        <v>69</v>
      </c>
      <c r="H44" s="35" t="s">
        <v>68</v>
      </c>
      <c r="I44" s="38" t="s">
        <v>196</v>
      </c>
      <c r="J44" s="38">
        <v>81524720</v>
      </c>
      <c r="K44" s="35" t="s">
        <v>72</v>
      </c>
      <c r="L44" s="35" t="s">
        <v>73</v>
      </c>
      <c r="M44" s="32" t="s">
        <v>13</v>
      </c>
      <c r="N44" s="39">
        <v>7</v>
      </c>
      <c r="O44" s="33">
        <f t="shared" si="0"/>
        <v>3.1919999999999997</v>
      </c>
      <c r="P44" s="33">
        <f t="shared" si="1"/>
        <v>0.93600000000000005</v>
      </c>
      <c r="Q44" s="33">
        <f t="shared" si="2"/>
        <v>2.2559999999999998</v>
      </c>
      <c r="R44" s="33">
        <f t="shared" si="3"/>
        <v>0</v>
      </c>
      <c r="S44" s="34">
        <f t="shared" si="4"/>
        <v>1.5959999999999999</v>
      </c>
      <c r="T44" s="33">
        <v>0.46800000000000003</v>
      </c>
      <c r="U44" s="33">
        <v>1.1279999999999999</v>
      </c>
      <c r="V44" s="33">
        <v>0</v>
      </c>
      <c r="W44" s="33">
        <f t="shared" si="5"/>
        <v>1.5959999999999999</v>
      </c>
      <c r="X44" s="33">
        <v>0.46800000000000003</v>
      </c>
      <c r="Y44" s="33">
        <v>1.1279999999999999</v>
      </c>
      <c r="Z44" s="33">
        <v>0</v>
      </c>
      <c r="AA44" s="33" t="s">
        <v>857</v>
      </c>
      <c r="AB44" s="34" t="s">
        <v>367</v>
      </c>
      <c r="AC44" s="34" t="s">
        <v>64</v>
      </c>
      <c r="AD44" s="34" t="s">
        <v>64</v>
      </c>
      <c r="AE44" s="42"/>
      <c r="AF44" s="42"/>
      <c r="AG44" s="42"/>
    </row>
    <row r="45" spans="1:33" s="40" customFormat="1" ht="15" customHeight="1" x14ac:dyDescent="0.3">
      <c r="A45" s="31" t="s">
        <v>898</v>
      </c>
      <c r="B45" s="32" t="s">
        <v>197</v>
      </c>
      <c r="C45" s="35" t="s">
        <v>198</v>
      </c>
      <c r="D45" s="32" t="s">
        <v>366</v>
      </c>
      <c r="E45" s="32" t="s">
        <v>366</v>
      </c>
      <c r="F45" s="35" t="s">
        <v>191</v>
      </c>
      <c r="G45" s="35" t="s">
        <v>69</v>
      </c>
      <c r="H45" s="35" t="s">
        <v>68</v>
      </c>
      <c r="I45" s="38" t="s">
        <v>199</v>
      </c>
      <c r="J45" s="32">
        <v>10211922</v>
      </c>
      <c r="K45" s="35" t="s">
        <v>72</v>
      </c>
      <c r="L45" s="35" t="s">
        <v>73</v>
      </c>
      <c r="M45" s="35" t="s">
        <v>9</v>
      </c>
      <c r="N45" s="39">
        <v>4</v>
      </c>
      <c r="O45" s="33">
        <f t="shared" si="0"/>
        <v>6.03</v>
      </c>
      <c r="P45" s="33">
        <f t="shared" si="1"/>
        <v>6.03</v>
      </c>
      <c r="Q45" s="33">
        <f t="shared" si="2"/>
        <v>0</v>
      </c>
      <c r="R45" s="33">
        <f t="shared" si="3"/>
        <v>0</v>
      </c>
      <c r="S45" s="34">
        <f t="shared" si="4"/>
        <v>3.0150000000000001</v>
      </c>
      <c r="T45" s="33">
        <v>3.0150000000000001</v>
      </c>
      <c r="U45" s="33">
        <v>0</v>
      </c>
      <c r="V45" s="33">
        <v>0</v>
      </c>
      <c r="W45" s="33">
        <f t="shared" si="5"/>
        <v>3.0150000000000001</v>
      </c>
      <c r="X45" s="33">
        <v>3.0150000000000001</v>
      </c>
      <c r="Y45" s="33">
        <v>0</v>
      </c>
      <c r="Z45" s="33">
        <v>0</v>
      </c>
      <c r="AA45" s="33" t="s">
        <v>857</v>
      </c>
      <c r="AB45" s="34" t="s">
        <v>367</v>
      </c>
      <c r="AC45" s="34" t="s">
        <v>64</v>
      </c>
      <c r="AD45" s="34" t="s">
        <v>64</v>
      </c>
      <c r="AE45" s="42"/>
      <c r="AF45" s="42"/>
      <c r="AG45" s="42"/>
    </row>
    <row r="46" spans="1:33" s="37" customFormat="1" ht="15" customHeight="1" x14ac:dyDescent="0.3">
      <c r="A46" s="31" t="s">
        <v>899</v>
      </c>
      <c r="B46" s="32" t="s">
        <v>200</v>
      </c>
      <c r="C46" s="32" t="s">
        <v>178</v>
      </c>
      <c r="D46" s="32" t="s">
        <v>366</v>
      </c>
      <c r="E46" s="32" t="s">
        <v>366</v>
      </c>
      <c r="F46" s="32" t="s">
        <v>191</v>
      </c>
      <c r="G46" s="32" t="s">
        <v>69</v>
      </c>
      <c r="H46" s="32" t="s">
        <v>68</v>
      </c>
      <c r="I46" s="32" t="s">
        <v>201</v>
      </c>
      <c r="J46" s="32">
        <v>81515372</v>
      </c>
      <c r="K46" s="35" t="s">
        <v>72</v>
      </c>
      <c r="L46" s="35" t="s">
        <v>73</v>
      </c>
      <c r="M46" s="32" t="s">
        <v>13</v>
      </c>
      <c r="N46" s="36">
        <v>11</v>
      </c>
      <c r="O46" s="33">
        <f t="shared" si="0"/>
        <v>11.33</v>
      </c>
      <c r="P46" s="33">
        <f t="shared" si="1"/>
        <v>3.3580000000000001</v>
      </c>
      <c r="Q46" s="33">
        <f t="shared" si="2"/>
        <v>7.9720000000000004</v>
      </c>
      <c r="R46" s="33">
        <f t="shared" si="3"/>
        <v>0</v>
      </c>
      <c r="S46" s="34">
        <f t="shared" si="4"/>
        <v>5.665</v>
      </c>
      <c r="T46" s="33">
        <v>1.679</v>
      </c>
      <c r="U46" s="33">
        <v>3.9860000000000002</v>
      </c>
      <c r="V46" s="33">
        <v>0</v>
      </c>
      <c r="W46" s="33">
        <f t="shared" si="5"/>
        <v>5.665</v>
      </c>
      <c r="X46" s="33">
        <v>1.679</v>
      </c>
      <c r="Y46" s="33">
        <v>3.9860000000000002</v>
      </c>
      <c r="Z46" s="33">
        <v>0</v>
      </c>
      <c r="AA46" s="33" t="s">
        <v>857</v>
      </c>
      <c r="AB46" s="34" t="s">
        <v>367</v>
      </c>
      <c r="AC46" s="34" t="s">
        <v>64</v>
      </c>
      <c r="AD46" s="34" t="s">
        <v>64</v>
      </c>
      <c r="AE46" s="35"/>
      <c r="AF46" s="35"/>
      <c r="AG46" s="35"/>
    </row>
    <row r="47" spans="1:33" s="37" customFormat="1" ht="15" customHeight="1" x14ac:dyDescent="0.3">
      <c r="A47" s="31" t="s">
        <v>900</v>
      </c>
      <c r="B47" s="32" t="s">
        <v>202</v>
      </c>
      <c r="C47" s="32" t="s">
        <v>203</v>
      </c>
      <c r="D47" s="32" t="s">
        <v>366</v>
      </c>
      <c r="E47" s="32" t="s">
        <v>203</v>
      </c>
      <c r="F47" s="32" t="s">
        <v>191</v>
      </c>
      <c r="G47" s="32" t="s">
        <v>69</v>
      </c>
      <c r="H47" s="32" t="s">
        <v>68</v>
      </c>
      <c r="I47" s="32" t="s">
        <v>204</v>
      </c>
      <c r="J47" s="32">
        <v>56127090</v>
      </c>
      <c r="K47" s="35" t="s">
        <v>72</v>
      </c>
      <c r="L47" s="35" t="s">
        <v>73</v>
      </c>
      <c r="M47" s="32" t="s">
        <v>13</v>
      </c>
      <c r="N47" s="36">
        <v>27</v>
      </c>
      <c r="O47" s="33">
        <f t="shared" si="0"/>
        <v>2.702</v>
      </c>
      <c r="P47" s="33">
        <f t="shared" si="1"/>
        <v>0.84799999999999998</v>
      </c>
      <c r="Q47" s="33">
        <f t="shared" si="2"/>
        <v>1.8540000000000001</v>
      </c>
      <c r="R47" s="33">
        <f t="shared" si="3"/>
        <v>0</v>
      </c>
      <c r="S47" s="34">
        <f t="shared" si="4"/>
        <v>1.351</v>
      </c>
      <c r="T47" s="33">
        <v>0.42399999999999999</v>
      </c>
      <c r="U47" s="33">
        <v>0.92700000000000005</v>
      </c>
      <c r="V47" s="33">
        <v>0</v>
      </c>
      <c r="W47" s="33">
        <f t="shared" si="5"/>
        <v>1.351</v>
      </c>
      <c r="X47" s="33">
        <v>0.42399999999999999</v>
      </c>
      <c r="Y47" s="33">
        <v>0.92700000000000005</v>
      </c>
      <c r="Z47" s="33">
        <v>0</v>
      </c>
      <c r="AA47" s="33" t="s">
        <v>857</v>
      </c>
      <c r="AB47" s="34" t="s">
        <v>367</v>
      </c>
      <c r="AC47" s="34" t="s">
        <v>64</v>
      </c>
      <c r="AD47" s="34" t="s">
        <v>64</v>
      </c>
      <c r="AE47" s="35"/>
      <c r="AF47" s="35"/>
      <c r="AG47" s="35"/>
    </row>
    <row r="48" spans="1:33" s="37" customFormat="1" ht="15" customHeight="1" x14ac:dyDescent="0.3">
      <c r="A48" s="31" t="s">
        <v>901</v>
      </c>
      <c r="B48" s="32" t="s">
        <v>205</v>
      </c>
      <c r="C48" s="32" t="s">
        <v>366</v>
      </c>
      <c r="D48" s="32" t="s">
        <v>206</v>
      </c>
      <c r="E48" s="32" t="s">
        <v>366</v>
      </c>
      <c r="F48" s="32" t="s">
        <v>207</v>
      </c>
      <c r="G48" s="32" t="s">
        <v>69</v>
      </c>
      <c r="H48" s="32" t="s">
        <v>68</v>
      </c>
      <c r="I48" s="32" t="s">
        <v>208</v>
      </c>
      <c r="J48" s="32">
        <v>70593176</v>
      </c>
      <c r="K48" s="35" t="s">
        <v>72</v>
      </c>
      <c r="L48" s="35" t="s">
        <v>73</v>
      </c>
      <c r="M48" s="32" t="s">
        <v>13</v>
      </c>
      <c r="N48" s="36">
        <v>7</v>
      </c>
      <c r="O48" s="33">
        <f t="shared" si="0"/>
        <v>5.18</v>
      </c>
      <c r="P48" s="33">
        <f t="shared" si="1"/>
        <v>1.3520000000000001</v>
      </c>
      <c r="Q48" s="33">
        <f t="shared" si="2"/>
        <v>3.8279999999999998</v>
      </c>
      <c r="R48" s="33">
        <f t="shared" si="3"/>
        <v>0</v>
      </c>
      <c r="S48" s="34">
        <f t="shared" si="4"/>
        <v>2.59</v>
      </c>
      <c r="T48" s="33">
        <v>0.67600000000000005</v>
      </c>
      <c r="U48" s="33">
        <v>1.9139999999999999</v>
      </c>
      <c r="V48" s="33">
        <v>0</v>
      </c>
      <c r="W48" s="33">
        <f t="shared" si="5"/>
        <v>2.59</v>
      </c>
      <c r="X48" s="33">
        <v>0.67600000000000005</v>
      </c>
      <c r="Y48" s="33">
        <v>1.9139999999999999</v>
      </c>
      <c r="Z48" s="33">
        <v>0</v>
      </c>
      <c r="AA48" s="33" t="s">
        <v>857</v>
      </c>
      <c r="AB48" s="34" t="s">
        <v>367</v>
      </c>
      <c r="AC48" s="34" t="s">
        <v>64</v>
      </c>
      <c r="AD48" s="34" t="s">
        <v>64</v>
      </c>
      <c r="AE48" s="35"/>
      <c r="AF48" s="35"/>
      <c r="AG48" s="35"/>
    </row>
    <row r="49" spans="1:33" s="37" customFormat="1" ht="15" customHeight="1" x14ac:dyDescent="0.3">
      <c r="A49" s="31" t="s">
        <v>902</v>
      </c>
      <c r="B49" s="32" t="s">
        <v>209</v>
      </c>
      <c r="C49" s="32" t="s">
        <v>366</v>
      </c>
      <c r="D49" s="32" t="s">
        <v>210</v>
      </c>
      <c r="E49" s="32" t="s">
        <v>366</v>
      </c>
      <c r="F49" s="32" t="s">
        <v>211</v>
      </c>
      <c r="G49" s="32" t="s">
        <v>69</v>
      </c>
      <c r="H49" s="32" t="s">
        <v>68</v>
      </c>
      <c r="I49" s="32" t="s">
        <v>212</v>
      </c>
      <c r="J49" s="32">
        <v>56073805</v>
      </c>
      <c r="K49" s="35" t="s">
        <v>72</v>
      </c>
      <c r="L49" s="35" t="s">
        <v>73</v>
      </c>
      <c r="M49" s="32" t="s">
        <v>9</v>
      </c>
      <c r="N49" s="36">
        <v>27</v>
      </c>
      <c r="O49" s="33">
        <f t="shared" si="0"/>
        <v>25.634</v>
      </c>
      <c r="P49" s="33">
        <f t="shared" si="1"/>
        <v>7.7640000000000002</v>
      </c>
      <c r="Q49" s="33">
        <f t="shared" si="2"/>
        <v>17.87</v>
      </c>
      <c r="R49" s="33">
        <f t="shared" si="3"/>
        <v>0</v>
      </c>
      <c r="S49" s="34">
        <f t="shared" si="4"/>
        <v>12.817</v>
      </c>
      <c r="T49" s="33">
        <v>3.8820000000000001</v>
      </c>
      <c r="U49" s="33">
        <v>8.9350000000000005</v>
      </c>
      <c r="V49" s="33">
        <v>0</v>
      </c>
      <c r="W49" s="33">
        <f t="shared" si="5"/>
        <v>12.817</v>
      </c>
      <c r="X49" s="33">
        <v>3.8820000000000001</v>
      </c>
      <c r="Y49" s="33">
        <v>8.9350000000000005</v>
      </c>
      <c r="Z49" s="33">
        <v>0</v>
      </c>
      <c r="AA49" s="33" t="s">
        <v>857</v>
      </c>
      <c r="AB49" s="34" t="s">
        <v>367</v>
      </c>
      <c r="AC49" s="34" t="s">
        <v>64</v>
      </c>
      <c r="AD49" s="34" t="s">
        <v>64</v>
      </c>
      <c r="AE49" s="35"/>
      <c r="AF49" s="35"/>
      <c r="AG49" s="35"/>
    </row>
    <row r="50" spans="1:33" s="37" customFormat="1" ht="15" customHeight="1" x14ac:dyDescent="0.3">
      <c r="A50" s="31" t="s">
        <v>903</v>
      </c>
      <c r="B50" s="32" t="s">
        <v>213</v>
      </c>
      <c r="C50" s="32" t="s">
        <v>366</v>
      </c>
      <c r="D50" s="32" t="s">
        <v>77</v>
      </c>
      <c r="E50" s="32" t="s">
        <v>366</v>
      </c>
      <c r="F50" s="32" t="s">
        <v>211</v>
      </c>
      <c r="G50" s="32" t="s">
        <v>69</v>
      </c>
      <c r="H50" s="32" t="s">
        <v>68</v>
      </c>
      <c r="I50" s="32" t="s">
        <v>214</v>
      </c>
      <c r="J50" s="32">
        <v>81542559</v>
      </c>
      <c r="K50" s="35" t="s">
        <v>72</v>
      </c>
      <c r="L50" s="35" t="s">
        <v>73</v>
      </c>
      <c r="M50" s="32" t="s">
        <v>13</v>
      </c>
      <c r="N50" s="36">
        <v>9</v>
      </c>
      <c r="O50" s="33">
        <f t="shared" si="0"/>
        <v>0.46800000000000003</v>
      </c>
      <c r="P50" s="33">
        <f t="shared" si="1"/>
        <v>0.46800000000000003</v>
      </c>
      <c r="Q50" s="33">
        <f t="shared" si="2"/>
        <v>0</v>
      </c>
      <c r="R50" s="33">
        <f t="shared" si="3"/>
        <v>0</v>
      </c>
      <c r="S50" s="34">
        <f t="shared" si="4"/>
        <v>0.23400000000000001</v>
      </c>
      <c r="T50" s="33">
        <v>0.23400000000000001</v>
      </c>
      <c r="U50" s="33">
        <v>0</v>
      </c>
      <c r="V50" s="33">
        <v>0</v>
      </c>
      <c r="W50" s="33">
        <f t="shared" si="5"/>
        <v>0.23400000000000001</v>
      </c>
      <c r="X50" s="33">
        <v>0.23400000000000001</v>
      </c>
      <c r="Y50" s="33">
        <v>0</v>
      </c>
      <c r="Z50" s="33">
        <v>0</v>
      </c>
      <c r="AA50" s="33" t="s">
        <v>857</v>
      </c>
      <c r="AB50" s="34" t="s">
        <v>367</v>
      </c>
      <c r="AC50" s="34" t="s">
        <v>64</v>
      </c>
      <c r="AD50" s="34" t="s">
        <v>64</v>
      </c>
      <c r="AE50" s="35"/>
      <c r="AF50" s="35"/>
      <c r="AG50" s="35"/>
    </row>
    <row r="51" spans="1:33" s="37" customFormat="1" ht="15" customHeight="1" x14ac:dyDescent="0.3">
      <c r="A51" s="31" t="s">
        <v>904</v>
      </c>
      <c r="B51" s="32" t="s">
        <v>215</v>
      </c>
      <c r="C51" s="32" t="s">
        <v>216</v>
      </c>
      <c r="D51" s="32" t="s">
        <v>366</v>
      </c>
      <c r="E51" s="32" t="s">
        <v>366</v>
      </c>
      <c r="F51" s="32" t="s">
        <v>217</v>
      </c>
      <c r="G51" s="32" t="s">
        <v>218</v>
      </c>
      <c r="H51" s="32" t="s">
        <v>217</v>
      </c>
      <c r="I51" s="32" t="s">
        <v>219</v>
      </c>
      <c r="J51" s="32">
        <v>37819332</v>
      </c>
      <c r="K51" s="35" t="s">
        <v>72</v>
      </c>
      <c r="L51" s="35" t="s">
        <v>73</v>
      </c>
      <c r="M51" s="32" t="s">
        <v>21</v>
      </c>
      <c r="N51" s="36">
        <v>120</v>
      </c>
      <c r="O51" s="33">
        <f t="shared" si="0"/>
        <v>898.87</v>
      </c>
      <c r="P51" s="33">
        <f t="shared" si="1"/>
        <v>898.87</v>
      </c>
      <c r="Q51" s="33">
        <f t="shared" si="2"/>
        <v>0</v>
      </c>
      <c r="R51" s="33">
        <f t="shared" si="3"/>
        <v>0</v>
      </c>
      <c r="S51" s="34">
        <f t="shared" si="4"/>
        <v>449.435</v>
      </c>
      <c r="T51" s="33">
        <v>449.435</v>
      </c>
      <c r="U51" s="33">
        <v>0</v>
      </c>
      <c r="V51" s="33">
        <v>0</v>
      </c>
      <c r="W51" s="33">
        <f t="shared" si="5"/>
        <v>449.435</v>
      </c>
      <c r="X51" s="33">
        <v>449.435</v>
      </c>
      <c r="Y51" s="33">
        <v>0</v>
      </c>
      <c r="Z51" s="33">
        <v>0</v>
      </c>
      <c r="AA51" s="33" t="s">
        <v>857</v>
      </c>
      <c r="AB51" s="34" t="s">
        <v>367</v>
      </c>
      <c r="AC51" s="34" t="s">
        <v>64</v>
      </c>
      <c r="AD51" s="34" t="s">
        <v>64</v>
      </c>
      <c r="AE51" s="35"/>
      <c r="AF51" s="35"/>
      <c r="AG51" s="35"/>
    </row>
    <row r="52" spans="1:33" s="40" customFormat="1" ht="15" customHeight="1" x14ac:dyDescent="0.3">
      <c r="A52" s="31" t="s">
        <v>905</v>
      </c>
      <c r="B52" s="32" t="s">
        <v>220</v>
      </c>
      <c r="C52" s="35" t="s">
        <v>221</v>
      </c>
      <c r="D52" s="32" t="s">
        <v>366</v>
      </c>
      <c r="E52" s="32" t="s">
        <v>366</v>
      </c>
      <c r="F52" s="35" t="s">
        <v>68</v>
      </c>
      <c r="G52" s="35" t="s">
        <v>69</v>
      </c>
      <c r="H52" s="35" t="s">
        <v>68</v>
      </c>
      <c r="I52" s="38" t="s">
        <v>222</v>
      </c>
      <c r="J52" s="38">
        <v>62329754</v>
      </c>
      <c r="K52" s="35" t="s">
        <v>72</v>
      </c>
      <c r="L52" s="35" t="s">
        <v>73</v>
      </c>
      <c r="M52" s="32" t="s">
        <v>13</v>
      </c>
      <c r="N52" s="39">
        <v>11</v>
      </c>
      <c r="O52" s="33">
        <f t="shared" si="0"/>
        <v>8.0619999999999994</v>
      </c>
      <c r="P52" s="33">
        <f t="shared" si="1"/>
        <v>2.4140000000000001</v>
      </c>
      <c r="Q52" s="33">
        <f t="shared" si="2"/>
        <v>5.6479999999999997</v>
      </c>
      <c r="R52" s="33">
        <f t="shared" si="3"/>
        <v>0</v>
      </c>
      <c r="S52" s="34">
        <f t="shared" si="4"/>
        <v>4.0309999999999997</v>
      </c>
      <c r="T52" s="33">
        <v>1.2070000000000001</v>
      </c>
      <c r="U52" s="33">
        <v>2.8239999999999998</v>
      </c>
      <c r="V52" s="33">
        <v>0</v>
      </c>
      <c r="W52" s="33">
        <f t="shared" si="5"/>
        <v>4.0309999999999997</v>
      </c>
      <c r="X52" s="33">
        <v>1.2070000000000001</v>
      </c>
      <c r="Y52" s="33">
        <v>2.8239999999999998</v>
      </c>
      <c r="Z52" s="33">
        <v>0</v>
      </c>
      <c r="AA52" s="33" t="s">
        <v>857</v>
      </c>
      <c r="AB52" s="34" t="s">
        <v>367</v>
      </c>
      <c r="AC52" s="34" t="s">
        <v>64</v>
      </c>
      <c r="AD52" s="34" t="s">
        <v>64</v>
      </c>
      <c r="AE52" s="42"/>
      <c r="AF52" s="42"/>
      <c r="AG52" s="42"/>
    </row>
    <row r="53" spans="1:33" s="40" customFormat="1" ht="15" customHeight="1" x14ac:dyDescent="0.3">
      <c r="A53" s="31" t="s">
        <v>906</v>
      </c>
      <c r="B53" s="32" t="s">
        <v>223</v>
      </c>
      <c r="C53" s="35" t="s">
        <v>224</v>
      </c>
      <c r="D53" s="32" t="s">
        <v>366</v>
      </c>
      <c r="E53" s="32" t="s">
        <v>366</v>
      </c>
      <c r="F53" s="35" t="s">
        <v>217</v>
      </c>
      <c r="G53" s="35" t="s">
        <v>218</v>
      </c>
      <c r="H53" s="35" t="s">
        <v>217</v>
      </c>
      <c r="I53" s="38" t="s">
        <v>225</v>
      </c>
      <c r="J53" s="32">
        <v>9457601</v>
      </c>
      <c r="K53" s="35" t="s">
        <v>72</v>
      </c>
      <c r="L53" s="35" t="s">
        <v>73</v>
      </c>
      <c r="M53" s="35" t="s">
        <v>9</v>
      </c>
      <c r="N53" s="39">
        <v>4</v>
      </c>
      <c r="O53" s="33">
        <f t="shared" si="0"/>
        <v>3.7080000000000002</v>
      </c>
      <c r="P53" s="33">
        <f t="shared" si="1"/>
        <v>3.7080000000000002</v>
      </c>
      <c r="Q53" s="33">
        <f t="shared" si="2"/>
        <v>0</v>
      </c>
      <c r="R53" s="33">
        <f t="shared" si="3"/>
        <v>0</v>
      </c>
      <c r="S53" s="34">
        <f t="shared" si="4"/>
        <v>1.8540000000000001</v>
      </c>
      <c r="T53" s="33">
        <v>1.8540000000000001</v>
      </c>
      <c r="U53" s="33">
        <v>0</v>
      </c>
      <c r="V53" s="33">
        <v>0</v>
      </c>
      <c r="W53" s="33">
        <f t="shared" si="5"/>
        <v>1.8540000000000001</v>
      </c>
      <c r="X53" s="33">
        <v>1.8540000000000001</v>
      </c>
      <c r="Y53" s="33">
        <v>0</v>
      </c>
      <c r="Z53" s="33">
        <v>0</v>
      </c>
      <c r="AA53" s="33" t="s">
        <v>857</v>
      </c>
      <c r="AB53" s="34" t="s">
        <v>367</v>
      </c>
      <c r="AC53" s="34" t="s">
        <v>64</v>
      </c>
      <c r="AD53" s="34" t="s">
        <v>64</v>
      </c>
      <c r="AE53" s="42"/>
      <c r="AF53" s="42"/>
      <c r="AG53" s="42"/>
    </row>
    <row r="54" spans="1:33" s="37" customFormat="1" ht="15" customHeight="1" x14ac:dyDescent="0.3">
      <c r="A54" s="31" t="s">
        <v>907</v>
      </c>
      <c r="B54" s="32" t="s">
        <v>226</v>
      </c>
      <c r="C54" s="32" t="s">
        <v>227</v>
      </c>
      <c r="D54" s="32" t="s">
        <v>366</v>
      </c>
      <c r="E54" s="32" t="s">
        <v>366</v>
      </c>
      <c r="F54" s="32" t="s">
        <v>217</v>
      </c>
      <c r="G54" s="32" t="s">
        <v>218</v>
      </c>
      <c r="H54" s="32" t="s">
        <v>217</v>
      </c>
      <c r="I54" s="32" t="s">
        <v>228</v>
      </c>
      <c r="J54" s="32">
        <v>70024924</v>
      </c>
      <c r="K54" s="35" t="s">
        <v>72</v>
      </c>
      <c r="L54" s="35" t="s">
        <v>73</v>
      </c>
      <c r="M54" s="32" t="s">
        <v>13</v>
      </c>
      <c r="N54" s="36">
        <v>4</v>
      </c>
      <c r="O54" s="33">
        <f t="shared" si="0"/>
        <v>3.53</v>
      </c>
      <c r="P54" s="33">
        <f t="shared" si="1"/>
        <v>1.02</v>
      </c>
      <c r="Q54" s="33">
        <f t="shared" si="2"/>
        <v>2.5099999999999998</v>
      </c>
      <c r="R54" s="33">
        <f t="shared" si="3"/>
        <v>0</v>
      </c>
      <c r="S54" s="34">
        <f t="shared" si="4"/>
        <v>1.7649999999999999</v>
      </c>
      <c r="T54" s="33">
        <v>0.51</v>
      </c>
      <c r="U54" s="33">
        <v>1.2549999999999999</v>
      </c>
      <c r="V54" s="33">
        <v>0</v>
      </c>
      <c r="W54" s="33">
        <f t="shared" si="5"/>
        <v>1.7649999999999999</v>
      </c>
      <c r="X54" s="33">
        <v>0.51</v>
      </c>
      <c r="Y54" s="33">
        <v>1.2549999999999999</v>
      </c>
      <c r="Z54" s="33">
        <v>0</v>
      </c>
      <c r="AA54" s="33" t="s">
        <v>857</v>
      </c>
      <c r="AB54" s="34" t="s">
        <v>367</v>
      </c>
      <c r="AC54" s="34" t="s">
        <v>64</v>
      </c>
      <c r="AD54" s="34" t="s">
        <v>64</v>
      </c>
      <c r="AE54" s="35"/>
      <c r="AF54" s="35"/>
      <c r="AG54" s="35"/>
    </row>
    <row r="55" spans="1:33" s="37" customFormat="1" ht="15" customHeight="1" x14ac:dyDescent="0.3">
      <c r="A55" s="31" t="s">
        <v>908</v>
      </c>
      <c r="B55" s="32" t="s">
        <v>229</v>
      </c>
      <c r="C55" s="32" t="s">
        <v>230</v>
      </c>
      <c r="D55" s="32" t="s">
        <v>366</v>
      </c>
      <c r="E55" s="32" t="s">
        <v>366</v>
      </c>
      <c r="F55" s="32" t="s">
        <v>217</v>
      </c>
      <c r="G55" s="32" t="s">
        <v>218</v>
      </c>
      <c r="H55" s="32" t="s">
        <v>217</v>
      </c>
      <c r="I55" s="32" t="s">
        <v>231</v>
      </c>
      <c r="J55" s="32">
        <v>7720148</v>
      </c>
      <c r="K55" s="35" t="s">
        <v>72</v>
      </c>
      <c r="L55" s="35" t="s">
        <v>73</v>
      </c>
      <c r="M55" s="32" t="s">
        <v>9</v>
      </c>
      <c r="N55" s="36">
        <v>4</v>
      </c>
      <c r="O55" s="33">
        <f t="shared" si="0"/>
        <v>4.048</v>
      </c>
      <c r="P55" s="33">
        <f t="shared" si="1"/>
        <v>4.048</v>
      </c>
      <c r="Q55" s="33">
        <f t="shared" si="2"/>
        <v>0</v>
      </c>
      <c r="R55" s="33">
        <f t="shared" si="3"/>
        <v>0</v>
      </c>
      <c r="S55" s="34">
        <f t="shared" si="4"/>
        <v>2.024</v>
      </c>
      <c r="T55" s="33">
        <v>2.024</v>
      </c>
      <c r="U55" s="33">
        <v>0</v>
      </c>
      <c r="V55" s="33">
        <v>0</v>
      </c>
      <c r="W55" s="33">
        <f t="shared" si="5"/>
        <v>2.024</v>
      </c>
      <c r="X55" s="33">
        <v>2.024</v>
      </c>
      <c r="Y55" s="33">
        <v>0</v>
      </c>
      <c r="Z55" s="33">
        <v>0</v>
      </c>
      <c r="AA55" s="33" t="s">
        <v>857</v>
      </c>
      <c r="AB55" s="34" t="s">
        <v>367</v>
      </c>
      <c r="AC55" s="34" t="s">
        <v>64</v>
      </c>
      <c r="AD55" s="34" t="s">
        <v>64</v>
      </c>
      <c r="AE55" s="35"/>
      <c r="AF55" s="35"/>
      <c r="AG55" s="35"/>
    </row>
    <row r="56" spans="1:33" s="37" customFormat="1" ht="15" customHeight="1" x14ac:dyDescent="0.3">
      <c r="A56" s="31" t="s">
        <v>909</v>
      </c>
      <c r="B56" s="32" t="s">
        <v>232</v>
      </c>
      <c r="C56" s="32" t="s">
        <v>233</v>
      </c>
      <c r="D56" s="32" t="s">
        <v>366</v>
      </c>
      <c r="E56" s="32" t="s">
        <v>366</v>
      </c>
      <c r="F56" s="32" t="s">
        <v>217</v>
      </c>
      <c r="G56" s="32" t="s">
        <v>218</v>
      </c>
      <c r="H56" s="32" t="s">
        <v>217</v>
      </c>
      <c r="I56" s="32" t="s">
        <v>234</v>
      </c>
      <c r="J56" s="32">
        <v>8314073</v>
      </c>
      <c r="K56" s="35" t="s">
        <v>72</v>
      </c>
      <c r="L56" s="35" t="s">
        <v>73</v>
      </c>
      <c r="M56" s="32" t="s">
        <v>9</v>
      </c>
      <c r="N56" s="36">
        <v>4</v>
      </c>
      <c r="O56" s="33">
        <f t="shared" si="0"/>
        <v>0.93600000000000005</v>
      </c>
      <c r="P56" s="33">
        <f t="shared" si="1"/>
        <v>0.93600000000000005</v>
      </c>
      <c r="Q56" s="33">
        <f t="shared" si="2"/>
        <v>0</v>
      </c>
      <c r="R56" s="33">
        <f t="shared" si="3"/>
        <v>0</v>
      </c>
      <c r="S56" s="34">
        <f t="shared" si="4"/>
        <v>0.46800000000000003</v>
      </c>
      <c r="T56" s="33">
        <v>0.46800000000000003</v>
      </c>
      <c r="U56" s="33">
        <v>0</v>
      </c>
      <c r="V56" s="33">
        <v>0</v>
      </c>
      <c r="W56" s="33">
        <f t="shared" si="5"/>
        <v>0.46800000000000003</v>
      </c>
      <c r="X56" s="33">
        <v>0.46800000000000003</v>
      </c>
      <c r="Y56" s="33">
        <v>0</v>
      </c>
      <c r="Z56" s="33">
        <v>0</v>
      </c>
      <c r="AA56" s="33" t="s">
        <v>857</v>
      </c>
      <c r="AB56" s="34" t="s">
        <v>367</v>
      </c>
      <c r="AC56" s="34" t="s">
        <v>64</v>
      </c>
      <c r="AD56" s="34" t="s">
        <v>64</v>
      </c>
      <c r="AE56" s="35"/>
      <c r="AF56" s="35"/>
      <c r="AG56" s="35"/>
    </row>
    <row r="57" spans="1:33" s="37" customFormat="1" ht="15" customHeight="1" x14ac:dyDescent="0.3">
      <c r="A57" s="31" t="s">
        <v>910</v>
      </c>
      <c r="B57" s="32" t="s">
        <v>235</v>
      </c>
      <c r="C57" s="32" t="s">
        <v>236</v>
      </c>
      <c r="D57" s="32" t="s">
        <v>366</v>
      </c>
      <c r="E57" s="32" t="s">
        <v>366</v>
      </c>
      <c r="F57" s="32" t="s">
        <v>102</v>
      </c>
      <c r="G57" s="32" t="s">
        <v>101</v>
      </c>
      <c r="H57" s="32" t="s">
        <v>102</v>
      </c>
      <c r="I57" s="32" t="s">
        <v>237</v>
      </c>
      <c r="J57" s="32">
        <v>56201481</v>
      </c>
      <c r="K57" s="35" t="s">
        <v>72</v>
      </c>
      <c r="L57" s="35" t="s">
        <v>73</v>
      </c>
      <c r="M57" s="32" t="s">
        <v>13</v>
      </c>
      <c r="N57" s="36">
        <v>17</v>
      </c>
      <c r="O57" s="33">
        <f t="shared" si="0"/>
        <v>18.827999999999999</v>
      </c>
      <c r="P57" s="33">
        <f t="shared" si="1"/>
        <v>5.1440000000000001</v>
      </c>
      <c r="Q57" s="33">
        <f t="shared" si="2"/>
        <v>13.683999999999999</v>
      </c>
      <c r="R57" s="33">
        <f t="shared" si="3"/>
        <v>0</v>
      </c>
      <c r="S57" s="34">
        <f t="shared" si="4"/>
        <v>9.4139999999999997</v>
      </c>
      <c r="T57" s="33">
        <v>2.5720000000000001</v>
      </c>
      <c r="U57" s="33">
        <v>6.8419999999999996</v>
      </c>
      <c r="V57" s="33">
        <v>0</v>
      </c>
      <c r="W57" s="33">
        <f t="shared" si="5"/>
        <v>9.4139999999999997</v>
      </c>
      <c r="X57" s="33">
        <v>2.5720000000000001</v>
      </c>
      <c r="Y57" s="33">
        <v>6.8419999999999996</v>
      </c>
      <c r="Z57" s="33">
        <v>0</v>
      </c>
      <c r="AA57" s="33" t="s">
        <v>857</v>
      </c>
      <c r="AB57" s="34" t="s">
        <v>367</v>
      </c>
      <c r="AC57" s="34" t="s">
        <v>64</v>
      </c>
      <c r="AD57" s="34" t="s">
        <v>64</v>
      </c>
      <c r="AE57" s="35"/>
      <c r="AF57" s="35"/>
      <c r="AG57" s="35"/>
    </row>
    <row r="58" spans="1:33" s="37" customFormat="1" ht="15" customHeight="1" x14ac:dyDescent="0.3">
      <c r="A58" s="31" t="s">
        <v>911</v>
      </c>
      <c r="B58" s="32" t="s">
        <v>238</v>
      </c>
      <c r="C58" s="32" t="s">
        <v>216</v>
      </c>
      <c r="D58" s="32" t="s">
        <v>366</v>
      </c>
      <c r="E58" s="32" t="s">
        <v>366</v>
      </c>
      <c r="F58" s="32" t="s">
        <v>102</v>
      </c>
      <c r="G58" s="32" t="s">
        <v>101</v>
      </c>
      <c r="H58" s="32" t="s">
        <v>102</v>
      </c>
      <c r="I58" s="32" t="s">
        <v>239</v>
      </c>
      <c r="J58" s="32">
        <v>81516229</v>
      </c>
      <c r="K58" s="35" t="s">
        <v>72</v>
      </c>
      <c r="L58" s="35" t="s">
        <v>73</v>
      </c>
      <c r="M58" s="32" t="s">
        <v>13</v>
      </c>
      <c r="N58" s="36">
        <v>11</v>
      </c>
      <c r="O58" s="33">
        <f t="shared" si="0"/>
        <v>23.816000000000003</v>
      </c>
      <c r="P58" s="33">
        <f t="shared" si="1"/>
        <v>6.5220000000000002</v>
      </c>
      <c r="Q58" s="33">
        <f t="shared" si="2"/>
        <v>17.294</v>
      </c>
      <c r="R58" s="33">
        <f t="shared" si="3"/>
        <v>0</v>
      </c>
      <c r="S58" s="34">
        <f t="shared" si="4"/>
        <v>11.908000000000001</v>
      </c>
      <c r="T58" s="33">
        <v>3.2610000000000001</v>
      </c>
      <c r="U58" s="33">
        <v>8.6470000000000002</v>
      </c>
      <c r="V58" s="33">
        <v>0</v>
      </c>
      <c r="W58" s="33">
        <f t="shared" si="5"/>
        <v>11.908000000000001</v>
      </c>
      <c r="X58" s="33">
        <v>3.2610000000000001</v>
      </c>
      <c r="Y58" s="33">
        <v>8.6470000000000002</v>
      </c>
      <c r="Z58" s="33">
        <v>0</v>
      </c>
      <c r="AA58" s="33" t="s">
        <v>857</v>
      </c>
      <c r="AB58" s="34" t="s">
        <v>367</v>
      </c>
      <c r="AC58" s="34" t="s">
        <v>64</v>
      </c>
      <c r="AD58" s="34" t="s">
        <v>64</v>
      </c>
      <c r="AE58" s="35"/>
      <c r="AF58" s="35"/>
      <c r="AG58" s="35"/>
    </row>
    <row r="59" spans="1:33" s="37" customFormat="1" ht="15" customHeight="1" x14ac:dyDescent="0.3">
      <c r="A59" s="31" t="s">
        <v>912</v>
      </c>
      <c r="B59" s="32" t="s">
        <v>240</v>
      </c>
      <c r="C59" s="32" t="s">
        <v>241</v>
      </c>
      <c r="D59" s="32" t="s">
        <v>366</v>
      </c>
      <c r="E59" s="32" t="s">
        <v>366</v>
      </c>
      <c r="F59" s="32" t="s">
        <v>102</v>
      </c>
      <c r="G59" s="32" t="s">
        <v>101</v>
      </c>
      <c r="H59" s="32" t="s">
        <v>102</v>
      </c>
      <c r="I59" s="32" t="s">
        <v>242</v>
      </c>
      <c r="J59" s="32">
        <v>90078043</v>
      </c>
      <c r="K59" s="35" t="s">
        <v>72</v>
      </c>
      <c r="L59" s="35" t="s">
        <v>73</v>
      </c>
      <c r="M59" s="32" t="s">
        <v>9</v>
      </c>
      <c r="N59" s="36">
        <v>7</v>
      </c>
      <c r="O59" s="33">
        <f t="shared" si="0"/>
        <v>0.878</v>
      </c>
      <c r="P59" s="33">
        <f t="shared" si="1"/>
        <v>0.878</v>
      </c>
      <c r="Q59" s="33">
        <f t="shared" si="2"/>
        <v>0</v>
      </c>
      <c r="R59" s="33">
        <f t="shared" si="3"/>
        <v>0</v>
      </c>
      <c r="S59" s="34">
        <f t="shared" si="4"/>
        <v>0.439</v>
      </c>
      <c r="T59" s="33">
        <v>0.439</v>
      </c>
      <c r="U59" s="33">
        <v>0</v>
      </c>
      <c r="V59" s="33">
        <v>0</v>
      </c>
      <c r="W59" s="33">
        <f t="shared" si="5"/>
        <v>0.439</v>
      </c>
      <c r="X59" s="33">
        <v>0.439</v>
      </c>
      <c r="Y59" s="33">
        <v>0</v>
      </c>
      <c r="Z59" s="33">
        <v>0</v>
      </c>
      <c r="AA59" s="33" t="s">
        <v>857</v>
      </c>
      <c r="AB59" s="34" t="s">
        <v>367</v>
      </c>
      <c r="AC59" s="34" t="s">
        <v>64</v>
      </c>
      <c r="AD59" s="34" t="s">
        <v>64</v>
      </c>
      <c r="AE59" s="35"/>
      <c r="AF59" s="35"/>
      <c r="AG59" s="35"/>
    </row>
    <row r="60" spans="1:33" s="40" customFormat="1" ht="15" customHeight="1" x14ac:dyDescent="0.3">
      <c r="A60" s="31" t="s">
        <v>913</v>
      </c>
      <c r="B60" s="32" t="s">
        <v>243</v>
      </c>
      <c r="C60" s="35" t="s">
        <v>244</v>
      </c>
      <c r="D60" s="32" t="s">
        <v>366</v>
      </c>
      <c r="E60" s="32" t="s">
        <v>366</v>
      </c>
      <c r="F60" s="35" t="s">
        <v>102</v>
      </c>
      <c r="G60" s="35" t="s">
        <v>101</v>
      </c>
      <c r="H60" s="35" t="s">
        <v>102</v>
      </c>
      <c r="I60" s="38" t="s">
        <v>245</v>
      </c>
      <c r="J60" s="38">
        <v>81516230</v>
      </c>
      <c r="K60" s="35" t="s">
        <v>72</v>
      </c>
      <c r="L60" s="35" t="s">
        <v>73</v>
      </c>
      <c r="M60" s="32" t="s">
        <v>13</v>
      </c>
      <c r="N60" s="39">
        <v>7</v>
      </c>
      <c r="O60" s="33">
        <f t="shared" si="0"/>
        <v>2.7359999999999998</v>
      </c>
      <c r="P60" s="33">
        <f t="shared" si="1"/>
        <v>0.82599999999999996</v>
      </c>
      <c r="Q60" s="33">
        <f t="shared" si="2"/>
        <v>1.91</v>
      </c>
      <c r="R60" s="33">
        <f t="shared" si="3"/>
        <v>0</v>
      </c>
      <c r="S60" s="34">
        <f t="shared" si="4"/>
        <v>1.3679999999999999</v>
      </c>
      <c r="T60" s="33">
        <v>0.41299999999999998</v>
      </c>
      <c r="U60" s="33">
        <v>0.95499999999999996</v>
      </c>
      <c r="V60" s="33">
        <v>0</v>
      </c>
      <c r="W60" s="33">
        <f t="shared" si="5"/>
        <v>1.3679999999999999</v>
      </c>
      <c r="X60" s="33">
        <v>0.41299999999999998</v>
      </c>
      <c r="Y60" s="33">
        <v>0.95499999999999996</v>
      </c>
      <c r="Z60" s="33">
        <v>0</v>
      </c>
      <c r="AA60" s="33" t="s">
        <v>857</v>
      </c>
      <c r="AB60" s="34" t="s">
        <v>367</v>
      </c>
      <c r="AC60" s="34" t="s">
        <v>64</v>
      </c>
      <c r="AD60" s="34" t="s">
        <v>64</v>
      </c>
      <c r="AE60" s="42"/>
      <c r="AF60" s="42"/>
      <c r="AG60" s="42"/>
    </row>
    <row r="61" spans="1:33" s="40" customFormat="1" ht="15" customHeight="1" x14ac:dyDescent="0.3">
      <c r="A61" s="31" t="s">
        <v>914</v>
      </c>
      <c r="B61" s="32" t="s">
        <v>246</v>
      </c>
      <c r="C61" s="35" t="s">
        <v>247</v>
      </c>
      <c r="D61" s="32" t="s">
        <v>366</v>
      </c>
      <c r="E61" s="32" t="s">
        <v>366</v>
      </c>
      <c r="F61" s="35" t="s">
        <v>102</v>
      </c>
      <c r="G61" s="35" t="s">
        <v>101</v>
      </c>
      <c r="H61" s="35" t="s">
        <v>102</v>
      </c>
      <c r="I61" s="38" t="s">
        <v>248</v>
      </c>
      <c r="J61" s="32">
        <v>90934191</v>
      </c>
      <c r="K61" s="35" t="s">
        <v>72</v>
      </c>
      <c r="L61" s="35" t="s">
        <v>73</v>
      </c>
      <c r="M61" s="35" t="s">
        <v>9</v>
      </c>
      <c r="N61" s="39">
        <v>7</v>
      </c>
      <c r="O61" s="33">
        <f t="shared" si="0"/>
        <v>0.45200000000000001</v>
      </c>
      <c r="P61" s="33">
        <f t="shared" si="1"/>
        <v>0.45200000000000001</v>
      </c>
      <c r="Q61" s="33">
        <f t="shared" si="2"/>
        <v>0</v>
      </c>
      <c r="R61" s="33">
        <f t="shared" si="3"/>
        <v>0</v>
      </c>
      <c r="S61" s="34">
        <f t="shared" si="4"/>
        <v>0.22600000000000001</v>
      </c>
      <c r="T61" s="33">
        <v>0.22600000000000001</v>
      </c>
      <c r="U61" s="33">
        <v>0</v>
      </c>
      <c r="V61" s="33">
        <v>0</v>
      </c>
      <c r="W61" s="33">
        <f t="shared" si="5"/>
        <v>0.22600000000000001</v>
      </c>
      <c r="X61" s="33">
        <v>0.22600000000000001</v>
      </c>
      <c r="Y61" s="33">
        <v>0</v>
      </c>
      <c r="Z61" s="33">
        <v>0</v>
      </c>
      <c r="AA61" s="33" t="s">
        <v>857</v>
      </c>
      <c r="AB61" s="34" t="s">
        <v>367</v>
      </c>
      <c r="AC61" s="34" t="s">
        <v>64</v>
      </c>
      <c r="AD61" s="34" t="s">
        <v>64</v>
      </c>
      <c r="AE61" s="42"/>
      <c r="AF61" s="42"/>
      <c r="AG61" s="42"/>
    </row>
    <row r="62" spans="1:33" s="37" customFormat="1" ht="15" customHeight="1" x14ac:dyDescent="0.3">
      <c r="A62" s="31" t="s">
        <v>915</v>
      </c>
      <c r="B62" s="32" t="s">
        <v>249</v>
      </c>
      <c r="C62" s="32" t="s">
        <v>366</v>
      </c>
      <c r="D62" s="32" t="s">
        <v>366</v>
      </c>
      <c r="E62" s="32" t="s">
        <v>366</v>
      </c>
      <c r="F62" s="32" t="s">
        <v>250</v>
      </c>
      <c r="G62" s="32" t="s">
        <v>69</v>
      </c>
      <c r="H62" s="32" t="s">
        <v>68</v>
      </c>
      <c r="I62" s="32" t="s">
        <v>251</v>
      </c>
      <c r="J62" s="32">
        <v>91823613</v>
      </c>
      <c r="K62" s="35" t="s">
        <v>72</v>
      </c>
      <c r="L62" s="35" t="s">
        <v>73</v>
      </c>
      <c r="M62" s="32" t="s">
        <v>13</v>
      </c>
      <c r="N62" s="36">
        <v>11</v>
      </c>
      <c r="O62" s="33">
        <f t="shared" si="0"/>
        <v>27.201999999999998</v>
      </c>
      <c r="P62" s="33">
        <f t="shared" si="1"/>
        <v>7.8719999999999999</v>
      </c>
      <c r="Q62" s="33">
        <f t="shared" si="2"/>
        <v>19.329999999999998</v>
      </c>
      <c r="R62" s="33">
        <f t="shared" si="3"/>
        <v>0</v>
      </c>
      <c r="S62" s="34">
        <f t="shared" si="4"/>
        <v>13.600999999999999</v>
      </c>
      <c r="T62" s="33">
        <v>3.9359999999999999</v>
      </c>
      <c r="U62" s="33">
        <v>9.6649999999999991</v>
      </c>
      <c r="V62" s="33">
        <v>0</v>
      </c>
      <c r="W62" s="33">
        <f t="shared" si="5"/>
        <v>13.600999999999999</v>
      </c>
      <c r="X62" s="33">
        <v>3.9359999999999999</v>
      </c>
      <c r="Y62" s="33">
        <v>9.6649999999999991</v>
      </c>
      <c r="Z62" s="33">
        <v>0</v>
      </c>
      <c r="AA62" s="33" t="s">
        <v>857</v>
      </c>
      <c r="AB62" s="34" t="s">
        <v>367</v>
      </c>
      <c r="AC62" s="34" t="s">
        <v>64</v>
      </c>
      <c r="AD62" s="34" t="s">
        <v>64</v>
      </c>
      <c r="AE62" s="35"/>
      <c r="AF62" s="35"/>
      <c r="AG62" s="35"/>
    </row>
    <row r="63" spans="1:33" s="37" customFormat="1" ht="15" customHeight="1" x14ac:dyDescent="0.3">
      <c r="A63" s="31" t="s">
        <v>916</v>
      </c>
      <c r="B63" s="32" t="s">
        <v>252</v>
      </c>
      <c r="C63" s="32" t="s">
        <v>366</v>
      </c>
      <c r="D63" s="32" t="s">
        <v>366</v>
      </c>
      <c r="E63" s="32" t="s">
        <v>366</v>
      </c>
      <c r="F63" s="32" t="s">
        <v>253</v>
      </c>
      <c r="G63" s="32" t="s">
        <v>69</v>
      </c>
      <c r="H63" s="32" t="s">
        <v>68</v>
      </c>
      <c r="I63" s="32" t="s">
        <v>254</v>
      </c>
      <c r="J63" s="32">
        <v>56126746</v>
      </c>
      <c r="K63" s="35" t="s">
        <v>72</v>
      </c>
      <c r="L63" s="35" t="s">
        <v>73</v>
      </c>
      <c r="M63" s="32" t="s">
        <v>13</v>
      </c>
      <c r="N63" s="36">
        <v>17</v>
      </c>
      <c r="O63" s="33">
        <f t="shared" si="0"/>
        <v>10.214</v>
      </c>
      <c r="P63" s="33">
        <f t="shared" si="1"/>
        <v>2.9660000000000002</v>
      </c>
      <c r="Q63" s="33">
        <f t="shared" si="2"/>
        <v>7.2480000000000002</v>
      </c>
      <c r="R63" s="33">
        <f t="shared" si="3"/>
        <v>0</v>
      </c>
      <c r="S63" s="34">
        <f t="shared" si="4"/>
        <v>5.1070000000000002</v>
      </c>
      <c r="T63" s="33">
        <v>1.4830000000000001</v>
      </c>
      <c r="U63" s="33">
        <v>3.6240000000000001</v>
      </c>
      <c r="V63" s="33">
        <v>0</v>
      </c>
      <c r="W63" s="33">
        <f t="shared" si="5"/>
        <v>5.1070000000000002</v>
      </c>
      <c r="X63" s="33">
        <v>1.4830000000000001</v>
      </c>
      <c r="Y63" s="33">
        <v>3.6240000000000001</v>
      </c>
      <c r="Z63" s="33">
        <v>0</v>
      </c>
      <c r="AA63" s="33" t="s">
        <v>857</v>
      </c>
      <c r="AB63" s="34" t="s">
        <v>367</v>
      </c>
      <c r="AC63" s="34" t="s">
        <v>64</v>
      </c>
      <c r="AD63" s="34" t="s">
        <v>64</v>
      </c>
      <c r="AE63" s="35"/>
      <c r="AF63" s="35"/>
      <c r="AG63" s="35"/>
    </row>
    <row r="64" spans="1:33" s="37" customFormat="1" ht="15" customHeight="1" x14ac:dyDescent="0.3">
      <c r="A64" s="31" t="s">
        <v>917</v>
      </c>
      <c r="B64" s="32" t="s">
        <v>255</v>
      </c>
      <c r="C64" s="32" t="s">
        <v>366</v>
      </c>
      <c r="D64" s="32" t="s">
        <v>256</v>
      </c>
      <c r="E64" s="32" t="s">
        <v>366</v>
      </c>
      <c r="F64" s="32" t="s">
        <v>257</v>
      </c>
      <c r="G64" s="32" t="s">
        <v>69</v>
      </c>
      <c r="H64" s="32" t="s">
        <v>68</v>
      </c>
      <c r="I64" s="32" t="s">
        <v>258</v>
      </c>
      <c r="J64" s="32">
        <v>70597381</v>
      </c>
      <c r="K64" s="35" t="s">
        <v>72</v>
      </c>
      <c r="L64" s="35" t="s">
        <v>73</v>
      </c>
      <c r="M64" s="32" t="s">
        <v>13</v>
      </c>
      <c r="N64" s="36">
        <v>11</v>
      </c>
      <c r="O64" s="33">
        <f t="shared" si="0"/>
        <v>1.1259999999999999</v>
      </c>
      <c r="P64" s="33">
        <f t="shared" si="1"/>
        <v>0.30399999999999999</v>
      </c>
      <c r="Q64" s="33">
        <f t="shared" si="2"/>
        <v>0.82199999999999995</v>
      </c>
      <c r="R64" s="33">
        <f t="shared" si="3"/>
        <v>0</v>
      </c>
      <c r="S64" s="34">
        <f t="shared" si="4"/>
        <v>0.56299999999999994</v>
      </c>
      <c r="T64" s="33">
        <v>0.152</v>
      </c>
      <c r="U64" s="33">
        <v>0.41099999999999998</v>
      </c>
      <c r="V64" s="33">
        <v>0</v>
      </c>
      <c r="W64" s="33">
        <f t="shared" si="5"/>
        <v>0.56299999999999994</v>
      </c>
      <c r="X64" s="33">
        <v>0.152</v>
      </c>
      <c r="Y64" s="33">
        <v>0.41099999999999998</v>
      </c>
      <c r="Z64" s="33">
        <v>0</v>
      </c>
      <c r="AA64" s="33" t="s">
        <v>857</v>
      </c>
      <c r="AB64" s="34" t="s">
        <v>367</v>
      </c>
      <c r="AC64" s="34" t="s">
        <v>64</v>
      </c>
      <c r="AD64" s="34" t="s">
        <v>64</v>
      </c>
      <c r="AE64" s="35"/>
      <c r="AF64" s="35"/>
      <c r="AG64" s="35"/>
    </row>
    <row r="65" spans="1:33" s="37" customFormat="1" ht="15" customHeight="1" x14ac:dyDescent="0.3">
      <c r="A65" s="31" t="s">
        <v>918</v>
      </c>
      <c r="B65" s="32" t="s">
        <v>259</v>
      </c>
      <c r="C65" s="32" t="s">
        <v>366</v>
      </c>
      <c r="D65" s="32" t="s">
        <v>260</v>
      </c>
      <c r="E65" s="32" t="s">
        <v>366</v>
      </c>
      <c r="F65" s="32" t="s">
        <v>261</v>
      </c>
      <c r="G65" s="32" t="s">
        <v>101</v>
      </c>
      <c r="H65" s="32" t="s">
        <v>102</v>
      </c>
      <c r="I65" s="32" t="s">
        <v>262</v>
      </c>
      <c r="J65" s="32">
        <v>82674527</v>
      </c>
      <c r="K65" s="35" t="s">
        <v>72</v>
      </c>
      <c r="L65" s="35" t="s">
        <v>73</v>
      </c>
      <c r="M65" s="32" t="s">
        <v>13</v>
      </c>
      <c r="N65" s="36">
        <v>4</v>
      </c>
      <c r="O65" s="33">
        <f t="shared" si="0"/>
        <v>0.93599999999999994</v>
      </c>
      <c r="P65" s="33">
        <f t="shared" si="1"/>
        <v>0.23</v>
      </c>
      <c r="Q65" s="33">
        <f t="shared" si="2"/>
        <v>0.70599999999999996</v>
      </c>
      <c r="R65" s="33">
        <f t="shared" si="3"/>
        <v>0</v>
      </c>
      <c r="S65" s="34">
        <f t="shared" si="4"/>
        <v>0.46799999999999997</v>
      </c>
      <c r="T65" s="33">
        <v>0.115</v>
      </c>
      <c r="U65" s="33">
        <v>0.35299999999999998</v>
      </c>
      <c r="V65" s="33">
        <v>0</v>
      </c>
      <c r="W65" s="33">
        <f t="shared" si="5"/>
        <v>0.46799999999999997</v>
      </c>
      <c r="X65" s="33">
        <v>0.115</v>
      </c>
      <c r="Y65" s="33">
        <v>0.35299999999999998</v>
      </c>
      <c r="Z65" s="33">
        <v>0</v>
      </c>
      <c r="AA65" s="33" t="s">
        <v>857</v>
      </c>
      <c r="AB65" s="34" t="s">
        <v>367</v>
      </c>
      <c r="AC65" s="34" t="s">
        <v>64</v>
      </c>
      <c r="AD65" s="34" t="s">
        <v>64</v>
      </c>
      <c r="AE65" s="35"/>
      <c r="AF65" s="35"/>
      <c r="AG65" s="35"/>
    </row>
    <row r="66" spans="1:33" s="37" customFormat="1" ht="15" customHeight="1" x14ac:dyDescent="0.3">
      <c r="A66" s="31" t="s">
        <v>919</v>
      </c>
      <c r="B66" s="32" t="s">
        <v>263</v>
      </c>
      <c r="C66" s="32" t="s">
        <v>264</v>
      </c>
      <c r="D66" s="32" t="s">
        <v>366</v>
      </c>
      <c r="E66" s="32" t="s">
        <v>366</v>
      </c>
      <c r="F66" s="32" t="s">
        <v>263</v>
      </c>
      <c r="G66" s="32" t="s">
        <v>101</v>
      </c>
      <c r="H66" s="32" t="s">
        <v>102</v>
      </c>
      <c r="I66" s="32" t="s">
        <v>265</v>
      </c>
      <c r="J66" s="32">
        <v>70021090</v>
      </c>
      <c r="K66" s="35" t="s">
        <v>72</v>
      </c>
      <c r="L66" s="35" t="s">
        <v>73</v>
      </c>
      <c r="M66" s="32" t="s">
        <v>13</v>
      </c>
      <c r="N66" s="36">
        <v>11</v>
      </c>
      <c r="O66" s="33">
        <f t="shared" si="0"/>
        <v>5.6379999999999999</v>
      </c>
      <c r="P66" s="33">
        <f t="shared" si="1"/>
        <v>1.456</v>
      </c>
      <c r="Q66" s="33">
        <f t="shared" si="2"/>
        <v>4.1820000000000004</v>
      </c>
      <c r="R66" s="33">
        <f t="shared" si="3"/>
        <v>0</v>
      </c>
      <c r="S66" s="34">
        <f t="shared" si="4"/>
        <v>2.819</v>
      </c>
      <c r="T66" s="33">
        <v>0.72799999999999998</v>
      </c>
      <c r="U66" s="33">
        <v>2.0910000000000002</v>
      </c>
      <c r="V66" s="33">
        <v>0</v>
      </c>
      <c r="W66" s="33">
        <f t="shared" si="5"/>
        <v>2.819</v>
      </c>
      <c r="X66" s="33">
        <v>0.72799999999999998</v>
      </c>
      <c r="Y66" s="33">
        <v>2.0910000000000002</v>
      </c>
      <c r="Z66" s="33">
        <v>0</v>
      </c>
      <c r="AA66" s="33" t="s">
        <v>857</v>
      </c>
      <c r="AB66" s="34" t="s">
        <v>367</v>
      </c>
      <c r="AC66" s="34" t="s">
        <v>64</v>
      </c>
      <c r="AD66" s="34" t="s">
        <v>64</v>
      </c>
      <c r="AE66" s="35"/>
      <c r="AF66" s="35"/>
      <c r="AG66" s="35"/>
    </row>
    <row r="67" spans="1:33" s="37" customFormat="1" ht="15" customHeight="1" x14ac:dyDescent="0.3">
      <c r="A67" s="31" t="s">
        <v>920</v>
      </c>
      <c r="B67" s="32" t="s">
        <v>266</v>
      </c>
      <c r="C67" s="32" t="s">
        <v>366</v>
      </c>
      <c r="D67" s="32" t="s">
        <v>366</v>
      </c>
      <c r="E67" s="32" t="s">
        <v>366</v>
      </c>
      <c r="F67" s="32" t="s">
        <v>267</v>
      </c>
      <c r="G67" s="32" t="s">
        <v>69</v>
      </c>
      <c r="H67" s="32" t="s">
        <v>68</v>
      </c>
      <c r="I67" s="32" t="s">
        <v>268</v>
      </c>
      <c r="J67" s="32">
        <v>63682470</v>
      </c>
      <c r="K67" s="35" t="s">
        <v>72</v>
      </c>
      <c r="L67" s="35" t="s">
        <v>73</v>
      </c>
      <c r="M67" s="32" t="s">
        <v>13</v>
      </c>
      <c r="N67" s="36">
        <v>7</v>
      </c>
      <c r="O67" s="33">
        <f t="shared" si="0"/>
        <v>14.758000000000001</v>
      </c>
      <c r="P67" s="33">
        <f t="shared" si="1"/>
        <v>4.1820000000000004</v>
      </c>
      <c r="Q67" s="33">
        <f t="shared" si="2"/>
        <v>10.576000000000001</v>
      </c>
      <c r="R67" s="33">
        <f t="shared" si="3"/>
        <v>0</v>
      </c>
      <c r="S67" s="34">
        <f t="shared" si="4"/>
        <v>7.3790000000000004</v>
      </c>
      <c r="T67" s="33">
        <v>2.0910000000000002</v>
      </c>
      <c r="U67" s="33">
        <v>5.2880000000000003</v>
      </c>
      <c r="V67" s="33">
        <v>0</v>
      </c>
      <c r="W67" s="33">
        <f t="shared" si="5"/>
        <v>7.3790000000000004</v>
      </c>
      <c r="X67" s="33">
        <v>2.0910000000000002</v>
      </c>
      <c r="Y67" s="33">
        <v>5.2880000000000003</v>
      </c>
      <c r="Z67" s="33">
        <v>0</v>
      </c>
      <c r="AA67" s="33" t="s">
        <v>857</v>
      </c>
      <c r="AB67" s="34" t="s">
        <v>367</v>
      </c>
      <c r="AC67" s="34" t="s">
        <v>64</v>
      </c>
      <c r="AD67" s="34" t="s">
        <v>64</v>
      </c>
      <c r="AE67" s="35"/>
      <c r="AF67" s="35"/>
      <c r="AG67" s="35"/>
    </row>
    <row r="68" spans="1:33" s="37" customFormat="1" ht="15" customHeight="1" x14ac:dyDescent="0.3">
      <c r="A68" s="31" t="s">
        <v>921</v>
      </c>
      <c r="B68" s="32" t="s">
        <v>269</v>
      </c>
      <c r="C68" s="32" t="s">
        <v>270</v>
      </c>
      <c r="D68" s="32" t="s">
        <v>366</v>
      </c>
      <c r="E68" s="32" t="s">
        <v>366</v>
      </c>
      <c r="F68" s="32" t="s">
        <v>271</v>
      </c>
      <c r="G68" s="32" t="s">
        <v>69</v>
      </c>
      <c r="H68" s="32" t="s">
        <v>68</v>
      </c>
      <c r="I68" s="32" t="s">
        <v>272</v>
      </c>
      <c r="J68" s="32">
        <v>81518491</v>
      </c>
      <c r="K68" s="35" t="s">
        <v>72</v>
      </c>
      <c r="L68" s="35" t="s">
        <v>73</v>
      </c>
      <c r="M68" s="32" t="s">
        <v>13</v>
      </c>
      <c r="N68" s="36">
        <v>7</v>
      </c>
      <c r="O68" s="33">
        <f t="shared" si="0"/>
        <v>9.468</v>
      </c>
      <c r="P68" s="33">
        <f t="shared" si="1"/>
        <v>8.6880000000000006</v>
      </c>
      <c r="Q68" s="33">
        <f t="shared" si="2"/>
        <v>0.78</v>
      </c>
      <c r="R68" s="33">
        <f t="shared" si="3"/>
        <v>0</v>
      </c>
      <c r="S68" s="34">
        <f t="shared" si="4"/>
        <v>4.734</v>
      </c>
      <c r="T68" s="33">
        <v>4.3440000000000003</v>
      </c>
      <c r="U68" s="33">
        <v>0.39</v>
      </c>
      <c r="V68" s="33">
        <v>0</v>
      </c>
      <c r="W68" s="33">
        <f t="shared" si="5"/>
        <v>4.734</v>
      </c>
      <c r="X68" s="33">
        <v>4.3440000000000003</v>
      </c>
      <c r="Y68" s="33">
        <v>0.39</v>
      </c>
      <c r="Z68" s="33">
        <v>0</v>
      </c>
      <c r="AA68" s="33" t="s">
        <v>857</v>
      </c>
      <c r="AB68" s="34" t="s">
        <v>367</v>
      </c>
      <c r="AC68" s="34" t="s">
        <v>64</v>
      </c>
      <c r="AD68" s="34" t="s">
        <v>64</v>
      </c>
      <c r="AE68" s="35"/>
      <c r="AF68" s="35"/>
      <c r="AG68" s="35"/>
    </row>
    <row r="69" spans="1:33" s="37" customFormat="1" ht="15" customHeight="1" x14ac:dyDescent="0.3">
      <c r="A69" s="31" t="s">
        <v>922</v>
      </c>
      <c r="B69" s="32" t="s">
        <v>273</v>
      </c>
      <c r="C69" s="32" t="s">
        <v>274</v>
      </c>
      <c r="D69" s="32" t="s">
        <v>366</v>
      </c>
      <c r="E69" s="32" t="s">
        <v>366</v>
      </c>
      <c r="F69" s="32" t="s">
        <v>271</v>
      </c>
      <c r="G69" s="32" t="s">
        <v>69</v>
      </c>
      <c r="H69" s="32" t="s">
        <v>68</v>
      </c>
      <c r="I69" s="32" t="s">
        <v>275</v>
      </c>
      <c r="J69" s="32">
        <v>56199688</v>
      </c>
      <c r="K69" s="35" t="s">
        <v>72</v>
      </c>
      <c r="L69" s="35" t="s">
        <v>73</v>
      </c>
      <c r="M69" s="32" t="s">
        <v>13</v>
      </c>
      <c r="N69" s="36">
        <v>17</v>
      </c>
      <c r="O69" s="33">
        <f t="shared" si="0"/>
        <v>17.564</v>
      </c>
      <c r="P69" s="33">
        <f t="shared" si="1"/>
        <v>4.2779999999999996</v>
      </c>
      <c r="Q69" s="33">
        <f t="shared" si="2"/>
        <v>13.286</v>
      </c>
      <c r="R69" s="33">
        <f t="shared" si="3"/>
        <v>0</v>
      </c>
      <c r="S69" s="34">
        <f t="shared" si="4"/>
        <v>8.782</v>
      </c>
      <c r="T69" s="33">
        <v>2.1389999999999998</v>
      </c>
      <c r="U69" s="33">
        <v>6.6429999999999998</v>
      </c>
      <c r="V69" s="33">
        <v>0</v>
      </c>
      <c r="W69" s="33">
        <f t="shared" si="5"/>
        <v>8.782</v>
      </c>
      <c r="X69" s="33">
        <v>2.1389999999999998</v>
      </c>
      <c r="Y69" s="33">
        <v>6.6429999999999998</v>
      </c>
      <c r="Z69" s="33">
        <v>0</v>
      </c>
      <c r="AA69" s="33" t="s">
        <v>857</v>
      </c>
      <c r="AB69" s="34" t="s">
        <v>367</v>
      </c>
      <c r="AC69" s="34" t="s">
        <v>64</v>
      </c>
      <c r="AD69" s="34" t="s">
        <v>64</v>
      </c>
      <c r="AE69" s="35"/>
      <c r="AF69" s="35"/>
      <c r="AG69" s="35"/>
    </row>
    <row r="70" spans="1:33" s="40" customFormat="1" ht="15" customHeight="1" x14ac:dyDescent="0.3">
      <c r="A70" s="31" t="s">
        <v>923</v>
      </c>
      <c r="B70" s="32" t="s">
        <v>276</v>
      </c>
      <c r="C70" s="35" t="s">
        <v>277</v>
      </c>
      <c r="D70" s="32" t="s">
        <v>366</v>
      </c>
      <c r="E70" s="32" t="s">
        <v>366</v>
      </c>
      <c r="F70" s="35" t="s">
        <v>271</v>
      </c>
      <c r="G70" s="35" t="s">
        <v>69</v>
      </c>
      <c r="H70" s="35" t="s">
        <v>68</v>
      </c>
      <c r="I70" s="38" t="s">
        <v>278</v>
      </c>
      <c r="J70" s="38">
        <v>62354475</v>
      </c>
      <c r="K70" s="35" t="s">
        <v>72</v>
      </c>
      <c r="L70" s="35" t="s">
        <v>73</v>
      </c>
      <c r="M70" s="32" t="s">
        <v>13</v>
      </c>
      <c r="N70" s="39">
        <v>9</v>
      </c>
      <c r="O70" s="33">
        <f t="shared" si="0"/>
        <v>2.5299999999999998</v>
      </c>
      <c r="P70" s="33">
        <f t="shared" si="1"/>
        <v>0.61</v>
      </c>
      <c r="Q70" s="33">
        <f t="shared" si="2"/>
        <v>1.92</v>
      </c>
      <c r="R70" s="33">
        <f t="shared" si="3"/>
        <v>0</v>
      </c>
      <c r="S70" s="34">
        <f t="shared" si="4"/>
        <v>1.2649999999999999</v>
      </c>
      <c r="T70" s="33">
        <v>0.30499999999999999</v>
      </c>
      <c r="U70" s="33">
        <v>0.96</v>
      </c>
      <c r="V70" s="33">
        <v>0</v>
      </c>
      <c r="W70" s="33">
        <f t="shared" si="5"/>
        <v>1.2649999999999999</v>
      </c>
      <c r="X70" s="33">
        <v>0.30499999999999999</v>
      </c>
      <c r="Y70" s="33">
        <v>0.96</v>
      </c>
      <c r="Z70" s="33">
        <v>0</v>
      </c>
      <c r="AA70" s="33" t="s">
        <v>857</v>
      </c>
      <c r="AB70" s="34" t="s">
        <v>367</v>
      </c>
      <c r="AC70" s="34" t="s">
        <v>64</v>
      </c>
      <c r="AD70" s="34" t="s">
        <v>64</v>
      </c>
      <c r="AE70" s="42"/>
      <c r="AF70" s="42"/>
      <c r="AG70" s="42"/>
    </row>
    <row r="71" spans="1:33" s="40" customFormat="1" ht="15" customHeight="1" x14ac:dyDescent="0.3">
      <c r="A71" s="31" t="s">
        <v>924</v>
      </c>
      <c r="B71" s="32" t="s">
        <v>279</v>
      </c>
      <c r="C71" s="35" t="s">
        <v>280</v>
      </c>
      <c r="D71" s="32" t="s">
        <v>366</v>
      </c>
      <c r="E71" s="32" t="s">
        <v>366</v>
      </c>
      <c r="F71" s="35" t="s">
        <v>271</v>
      </c>
      <c r="G71" s="35" t="s">
        <v>69</v>
      </c>
      <c r="H71" s="35" t="s">
        <v>68</v>
      </c>
      <c r="I71" s="38" t="s">
        <v>281</v>
      </c>
      <c r="J71" s="32">
        <v>81518503</v>
      </c>
      <c r="K71" s="35" t="s">
        <v>72</v>
      </c>
      <c r="L71" s="35" t="s">
        <v>73</v>
      </c>
      <c r="M71" s="32" t="s">
        <v>13</v>
      </c>
      <c r="N71" s="39">
        <v>11</v>
      </c>
      <c r="O71" s="33">
        <f t="shared" si="0"/>
        <v>4.3959999999999999</v>
      </c>
      <c r="P71" s="33">
        <f t="shared" si="1"/>
        <v>1.1859999999999999</v>
      </c>
      <c r="Q71" s="33">
        <f t="shared" si="2"/>
        <v>3.21</v>
      </c>
      <c r="R71" s="33">
        <f t="shared" si="3"/>
        <v>0</v>
      </c>
      <c r="S71" s="34">
        <f t="shared" si="4"/>
        <v>2.198</v>
      </c>
      <c r="T71" s="33">
        <v>0.59299999999999997</v>
      </c>
      <c r="U71" s="33">
        <v>1.605</v>
      </c>
      <c r="V71" s="33">
        <v>0</v>
      </c>
      <c r="W71" s="33">
        <f t="shared" si="5"/>
        <v>2.198</v>
      </c>
      <c r="X71" s="33">
        <v>0.59299999999999997</v>
      </c>
      <c r="Y71" s="33">
        <v>1.605</v>
      </c>
      <c r="Z71" s="33">
        <v>0</v>
      </c>
      <c r="AA71" s="33" t="s">
        <v>857</v>
      </c>
      <c r="AB71" s="34" t="s">
        <v>367</v>
      </c>
      <c r="AC71" s="34" t="s">
        <v>64</v>
      </c>
      <c r="AD71" s="34" t="s">
        <v>64</v>
      </c>
      <c r="AE71" s="42"/>
      <c r="AF71" s="42"/>
      <c r="AG71" s="42"/>
    </row>
    <row r="72" spans="1:33" s="37" customFormat="1" ht="15" customHeight="1" x14ac:dyDescent="0.3">
      <c r="A72" s="31" t="s">
        <v>925</v>
      </c>
      <c r="B72" s="32" t="s">
        <v>282</v>
      </c>
      <c r="C72" s="32" t="s">
        <v>283</v>
      </c>
      <c r="D72" s="32" t="s">
        <v>366</v>
      </c>
      <c r="E72" s="32" t="s">
        <v>366</v>
      </c>
      <c r="F72" s="32" t="s">
        <v>271</v>
      </c>
      <c r="G72" s="32" t="s">
        <v>69</v>
      </c>
      <c r="H72" s="32" t="s">
        <v>68</v>
      </c>
      <c r="I72" s="32" t="s">
        <v>284</v>
      </c>
      <c r="J72" s="32">
        <v>81518514</v>
      </c>
      <c r="K72" s="35" t="s">
        <v>72</v>
      </c>
      <c r="L72" s="35" t="s">
        <v>73</v>
      </c>
      <c r="M72" s="32" t="s">
        <v>13</v>
      </c>
      <c r="N72" s="36">
        <v>11</v>
      </c>
      <c r="O72" s="33">
        <f t="shared" si="0"/>
        <v>2.4939999999999998</v>
      </c>
      <c r="P72" s="33">
        <f t="shared" si="1"/>
        <v>0.73599999999999999</v>
      </c>
      <c r="Q72" s="33">
        <f t="shared" si="2"/>
        <v>1.758</v>
      </c>
      <c r="R72" s="33">
        <f t="shared" si="3"/>
        <v>0</v>
      </c>
      <c r="S72" s="34">
        <f t="shared" si="4"/>
        <v>1.2469999999999999</v>
      </c>
      <c r="T72" s="33">
        <v>0.36799999999999999</v>
      </c>
      <c r="U72" s="33">
        <v>0.879</v>
      </c>
      <c r="V72" s="33">
        <v>0</v>
      </c>
      <c r="W72" s="33">
        <f t="shared" si="5"/>
        <v>1.2469999999999999</v>
      </c>
      <c r="X72" s="33">
        <v>0.36799999999999999</v>
      </c>
      <c r="Y72" s="33">
        <v>0.879</v>
      </c>
      <c r="Z72" s="33">
        <v>0</v>
      </c>
      <c r="AA72" s="33" t="s">
        <v>857</v>
      </c>
      <c r="AB72" s="34" t="s">
        <v>367</v>
      </c>
      <c r="AC72" s="34" t="s">
        <v>64</v>
      </c>
      <c r="AD72" s="34" t="s">
        <v>64</v>
      </c>
      <c r="AE72" s="35"/>
      <c r="AF72" s="35"/>
      <c r="AG72" s="35"/>
    </row>
    <row r="73" spans="1:33" s="37" customFormat="1" ht="15" customHeight="1" x14ac:dyDescent="0.3">
      <c r="A73" s="31" t="s">
        <v>926</v>
      </c>
      <c r="B73" s="32" t="s">
        <v>285</v>
      </c>
      <c r="C73" s="32" t="s">
        <v>178</v>
      </c>
      <c r="D73" s="32" t="s">
        <v>366</v>
      </c>
      <c r="E73" s="32" t="s">
        <v>366</v>
      </c>
      <c r="F73" s="32" t="s">
        <v>79</v>
      </c>
      <c r="G73" s="32" t="s">
        <v>69</v>
      </c>
      <c r="H73" s="32" t="s">
        <v>68</v>
      </c>
      <c r="I73" s="32" t="s">
        <v>286</v>
      </c>
      <c r="J73" s="32">
        <v>9650301</v>
      </c>
      <c r="K73" s="35" t="s">
        <v>72</v>
      </c>
      <c r="L73" s="35" t="s">
        <v>73</v>
      </c>
      <c r="M73" s="32" t="s">
        <v>9</v>
      </c>
      <c r="N73" s="36">
        <v>4</v>
      </c>
      <c r="O73" s="33">
        <f t="shared" si="0"/>
        <v>1.76</v>
      </c>
      <c r="P73" s="33">
        <f t="shared" si="1"/>
        <v>1.76</v>
      </c>
      <c r="Q73" s="33">
        <f t="shared" si="2"/>
        <v>0</v>
      </c>
      <c r="R73" s="33">
        <f t="shared" si="3"/>
        <v>0</v>
      </c>
      <c r="S73" s="34">
        <f t="shared" si="4"/>
        <v>0.88</v>
      </c>
      <c r="T73" s="33">
        <v>0.88</v>
      </c>
      <c r="U73" s="33">
        <v>0</v>
      </c>
      <c r="V73" s="33">
        <v>0</v>
      </c>
      <c r="W73" s="33">
        <f t="shared" si="5"/>
        <v>0.88</v>
      </c>
      <c r="X73" s="33">
        <v>0.88</v>
      </c>
      <c r="Y73" s="33">
        <v>0</v>
      </c>
      <c r="Z73" s="33">
        <v>0</v>
      </c>
      <c r="AA73" s="33" t="s">
        <v>857</v>
      </c>
      <c r="AB73" s="34" t="s">
        <v>367</v>
      </c>
      <c r="AC73" s="34" t="s">
        <v>64</v>
      </c>
      <c r="AD73" s="34" t="s">
        <v>64</v>
      </c>
      <c r="AE73" s="35"/>
      <c r="AF73" s="35"/>
      <c r="AG73" s="35"/>
    </row>
    <row r="74" spans="1:33" s="37" customFormat="1" ht="15" customHeight="1" x14ac:dyDescent="0.3">
      <c r="A74" s="31" t="s">
        <v>927</v>
      </c>
      <c r="B74" s="32" t="s">
        <v>287</v>
      </c>
      <c r="C74" s="32" t="s">
        <v>288</v>
      </c>
      <c r="D74" s="32" t="s">
        <v>77</v>
      </c>
      <c r="E74" s="32" t="s">
        <v>366</v>
      </c>
      <c r="F74" s="32" t="s">
        <v>79</v>
      </c>
      <c r="G74" s="32" t="s">
        <v>69</v>
      </c>
      <c r="H74" s="32" t="s">
        <v>68</v>
      </c>
      <c r="I74" s="32" t="s">
        <v>289</v>
      </c>
      <c r="J74" s="32">
        <v>8724230</v>
      </c>
      <c r="K74" s="35" t="s">
        <v>72</v>
      </c>
      <c r="L74" s="35" t="s">
        <v>73</v>
      </c>
      <c r="M74" s="32" t="s">
        <v>9</v>
      </c>
      <c r="N74" s="36">
        <v>7</v>
      </c>
      <c r="O74" s="33">
        <f t="shared" si="0"/>
        <v>1.8240000000000001</v>
      </c>
      <c r="P74" s="33">
        <f t="shared" si="1"/>
        <v>1.8240000000000001</v>
      </c>
      <c r="Q74" s="33">
        <f t="shared" si="2"/>
        <v>0</v>
      </c>
      <c r="R74" s="33">
        <f t="shared" si="3"/>
        <v>0</v>
      </c>
      <c r="S74" s="34">
        <f t="shared" si="4"/>
        <v>0.91200000000000003</v>
      </c>
      <c r="T74" s="33">
        <v>0.91200000000000003</v>
      </c>
      <c r="U74" s="33">
        <v>0</v>
      </c>
      <c r="V74" s="33">
        <v>0</v>
      </c>
      <c r="W74" s="33">
        <f t="shared" si="5"/>
        <v>0.91200000000000003</v>
      </c>
      <c r="X74" s="33">
        <v>0.91200000000000003</v>
      </c>
      <c r="Y74" s="33">
        <v>0</v>
      </c>
      <c r="Z74" s="33">
        <v>0</v>
      </c>
      <c r="AA74" s="33" t="s">
        <v>857</v>
      </c>
      <c r="AB74" s="34" t="s">
        <v>367</v>
      </c>
      <c r="AC74" s="34" t="s">
        <v>64</v>
      </c>
      <c r="AD74" s="34" t="s">
        <v>64</v>
      </c>
      <c r="AE74" s="35"/>
      <c r="AF74" s="35"/>
      <c r="AG74" s="35"/>
    </row>
    <row r="75" spans="1:33" s="37" customFormat="1" ht="15" customHeight="1" x14ac:dyDescent="0.3">
      <c r="A75" s="31" t="s">
        <v>928</v>
      </c>
      <c r="B75" s="32" t="s">
        <v>290</v>
      </c>
      <c r="C75" s="32" t="s">
        <v>291</v>
      </c>
      <c r="D75" s="32" t="s">
        <v>366</v>
      </c>
      <c r="E75" s="32" t="s">
        <v>366</v>
      </c>
      <c r="F75" s="32" t="s">
        <v>79</v>
      </c>
      <c r="G75" s="32" t="s">
        <v>69</v>
      </c>
      <c r="H75" s="32" t="s">
        <v>68</v>
      </c>
      <c r="I75" s="32" t="s">
        <v>292</v>
      </c>
      <c r="J75" s="32">
        <v>56126738</v>
      </c>
      <c r="K75" s="35" t="s">
        <v>72</v>
      </c>
      <c r="L75" s="35" t="s">
        <v>73</v>
      </c>
      <c r="M75" s="32" t="s">
        <v>13</v>
      </c>
      <c r="N75" s="36">
        <v>17</v>
      </c>
      <c r="O75" s="33">
        <f t="shared" ref="O75:O138" si="6">SUM(P75:R75)</f>
        <v>35.167999999999999</v>
      </c>
      <c r="P75" s="33">
        <f t="shared" ref="P75:P138" si="7">T75+X75</f>
        <v>10.103999999999999</v>
      </c>
      <c r="Q75" s="33">
        <f t="shared" ref="Q75:Q138" si="8">U75+Y75</f>
        <v>25.064</v>
      </c>
      <c r="R75" s="33">
        <f t="shared" ref="R75:R138" si="9">V75+Z75</f>
        <v>0</v>
      </c>
      <c r="S75" s="34">
        <f t="shared" ref="S75:S138" si="10">SUM(T75:V75)</f>
        <v>17.584</v>
      </c>
      <c r="T75" s="33">
        <v>5.0519999999999996</v>
      </c>
      <c r="U75" s="33">
        <v>12.532</v>
      </c>
      <c r="V75" s="33">
        <v>0</v>
      </c>
      <c r="W75" s="33">
        <f t="shared" ref="W75:W138" si="11">SUM(X75:Z75)</f>
        <v>17.584</v>
      </c>
      <c r="X75" s="33">
        <v>5.0519999999999996</v>
      </c>
      <c r="Y75" s="33">
        <v>12.532</v>
      </c>
      <c r="Z75" s="33">
        <v>0</v>
      </c>
      <c r="AA75" s="33" t="s">
        <v>857</v>
      </c>
      <c r="AB75" s="34" t="s">
        <v>367</v>
      </c>
      <c r="AC75" s="34" t="s">
        <v>64</v>
      </c>
      <c r="AD75" s="34" t="s">
        <v>64</v>
      </c>
      <c r="AE75" s="35"/>
      <c r="AF75" s="35"/>
      <c r="AG75" s="35"/>
    </row>
    <row r="76" spans="1:33" s="37" customFormat="1" ht="15" customHeight="1" x14ac:dyDescent="0.3">
      <c r="A76" s="31" t="s">
        <v>929</v>
      </c>
      <c r="B76" s="32" t="s">
        <v>293</v>
      </c>
      <c r="C76" s="32" t="s">
        <v>294</v>
      </c>
      <c r="D76" s="32" t="s">
        <v>366</v>
      </c>
      <c r="E76" s="32" t="s">
        <v>366</v>
      </c>
      <c r="F76" s="32" t="s">
        <v>79</v>
      </c>
      <c r="G76" s="32" t="s">
        <v>69</v>
      </c>
      <c r="H76" s="32" t="s">
        <v>68</v>
      </c>
      <c r="I76" s="32" t="s">
        <v>295</v>
      </c>
      <c r="J76" s="32">
        <v>11121633</v>
      </c>
      <c r="K76" s="35" t="s">
        <v>72</v>
      </c>
      <c r="L76" s="35" t="s">
        <v>73</v>
      </c>
      <c r="M76" s="32" t="s">
        <v>9</v>
      </c>
      <c r="N76" s="36">
        <v>7</v>
      </c>
      <c r="O76" s="33">
        <f t="shared" si="6"/>
        <v>2.214</v>
      </c>
      <c r="P76" s="33">
        <f t="shared" si="7"/>
        <v>2.214</v>
      </c>
      <c r="Q76" s="33">
        <f t="shared" si="8"/>
        <v>0</v>
      </c>
      <c r="R76" s="33">
        <f t="shared" si="9"/>
        <v>0</v>
      </c>
      <c r="S76" s="34">
        <f t="shared" si="10"/>
        <v>1.107</v>
      </c>
      <c r="T76" s="33">
        <v>1.107</v>
      </c>
      <c r="U76" s="33">
        <v>0</v>
      </c>
      <c r="V76" s="33">
        <v>0</v>
      </c>
      <c r="W76" s="33">
        <f t="shared" si="11"/>
        <v>1.107</v>
      </c>
      <c r="X76" s="33">
        <v>1.107</v>
      </c>
      <c r="Y76" s="33">
        <v>0</v>
      </c>
      <c r="Z76" s="33">
        <v>0</v>
      </c>
      <c r="AA76" s="33" t="s">
        <v>857</v>
      </c>
      <c r="AB76" s="34" t="s">
        <v>367</v>
      </c>
      <c r="AC76" s="34" t="s">
        <v>64</v>
      </c>
      <c r="AD76" s="34" t="s">
        <v>64</v>
      </c>
      <c r="AE76" s="35"/>
      <c r="AF76" s="35"/>
      <c r="AG76" s="35"/>
    </row>
    <row r="77" spans="1:33" s="37" customFormat="1" ht="15" customHeight="1" x14ac:dyDescent="0.3">
      <c r="A77" s="31" t="s">
        <v>930</v>
      </c>
      <c r="B77" s="32" t="s">
        <v>296</v>
      </c>
      <c r="C77" s="32" t="s">
        <v>236</v>
      </c>
      <c r="D77" s="32" t="s">
        <v>366</v>
      </c>
      <c r="E77" s="32" t="s">
        <v>366</v>
      </c>
      <c r="F77" s="32" t="s">
        <v>79</v>
      </c>
      <c r="G77" s="32" t="s">
        <v>69</v>
      </c>
      <c r="H77" s="32" t="s">
        <v>68</v>
      </c>
      <c r="I77" s="32" t="s">
        <v>297</v>
      </c>
      <c r="J77" s="32">
        <v>2891863</v>
      </c>
      <c r="K77" s="35" t="s">
        <v>72</v>
      </c>
      <c r="L77" s="35" t="s">
        <v>73</v>
      </c>
      <c r="M77" s="32" t="s">
        <v>9</v>
      </c>
      <c r="N77" s="36">
        <v>7</v>
      </c>
      <c r="O77" s="33">
        <f t="shared" si="6"/>
        <v>3.484</v>
      </c>
      <c r="P77" s="33">
        <f t="shared" si="7"/>
        <v>3.484</v>
      </c>
      <c r="Q77" s="33">
        <f t="shared" si="8"/>
        <v>0</v>
      </c>
      <c r="R77" s="33">
        <f t="shared" si="9"/>
        <v>0</v>
      </c>
      <c r="S77" s="34">
        <f t="shared" si="10"/>
        <v>1.742</v>
      </c>
      <c r="T77" s="33">
        <v>1.742</v>
      </c>
      <c r="U77" s="33">
        <v>0</v>
      </c>
      <c r="V77" s="33">
        <v>0</v>
      </c>
      <c r="W77" s="33">
        <f t="shared" si="11"/>
        <v>1.742</v>
      </c>
      <c r="X77" s="33">
        <v>1.742</v>
      </c>
      <c r="Y77" s="33">
        <v>0</v>
      </c>
      <c r="Z77" s="33">
        <v>0</v>
      </c>
      <c r="AA77" s="33" t="s">
        <v>857</v>
      </c>
      <c r="AB77" s="34" t="s">
        <v>367</v>
      </c>
      <c r="AC77" s="34" t="s">
        <v>64</v>
      </c>
      <c r="AD77" s="34" t="s">
        <v>64</v>
      </c>
      <c r="AE77" s="35"/>
      <c r="AF77" s="35"/>
      <c r="AG77" s="35"/>
    </row>
    <row r="78" spans="1:33" s="40" customFormat="1" ht="15" customHeight="1" x14ac:dyDescent="0.3">
      <c r="A78" s="31" t="s">
        <v>931</v>
      </c>
      <c r="B78" s="32" t="s">
        <v>298</v>
      </c>
      <c r="C78" s="32" t="s">
        <v>366</v>
      </c>
      <c r="D78" s="38" t="s">
        <v>299</v>
      </c>
      <c r="E78" s="32" t="s">
        <v>366</v>
      </c>
      <c r="F78" s="35" t="s">
        <v>300</v>
      </c>
      <c r="G78" s="35" t="s">
        <v>150</v>
      </c>
      <c r="H78" s="35" t="s">
        <v>149</v>
      </c>
      <c r="I78" s="38" t="s">
        <v>301</v>
      </c>
      <c r="J78" s="38">
        <v>47945899</v>
      </c>
      <c r="K78" s="35" t="s">
        <v>72</v>
      </c>
      <c r="L78" s="35" t="s">
        <v>73</v>
      </c>
      <c r="M78" s="32" t="s">
        <v>13</v>
      </c>
      <c r="N78" s="39">
        <v>9</v>
      </c>
      <c r="O78" s="33">
        <f t="shared" si="6"/>
        <v>2.702</v>
      </c>
      <c r="P78" s="33">
        <f t="shared" si="7"/>
        <v>0.74199999999999999</v>
      </c>
      <c r="Q78" s="33">
        <f t="shared" si="8"/>
        <v>1.96</v>
      </c>
      <c r="R78" s="33">
        <f t="shared" si="9"/>
        <v>0</v>
      </c>
      <c r="S78" s="34">
        <f t="shared" si="10"/>
        <v>1.351</v>
      </c>
      <c r="T78" s="33">
        <v>0.371</v>
      </c>
      <c r="U78" s="33">
        <v>0.98</v>
      </c>
      <c r="V78" s="33">
        <v>0</v>
      </c>
      <c r="W78" s="33">
        <f t="shared" si="11"/>
        <v>1.351</v>
      </c>
      <c r="X78" s="33">
        <v>0.371</v>
      </c>
      <c r="Y78" s="33">
        <v>0.98</v>
      </c>
      <c r="Z78" s="33">
        <v>0</v>
      </c>
      <c r="AA78" s="33" t="s">
        <v>857</v>
      </c>
      <c r="AB78" s="34" t="s">
        <v>367</v>
      </c>
      <c r="AC78" s="34" t="s">
        <v>64</v>
      </c>
      <c r="AD78" s="34" t="s">
        <v>64</v>
      </c>
      <c r="AE78" s="42"/>
      <c r="AF78" s="42"/>
      <c r="AG78" s="42"/>
    </row>
    <row r="79" spans="1:33" s="40" customFormat="1" ht="15" customHeight="1" x14ac:dyDescent="0.3">
      <c r="A79" s="31" t="s">
        <v>932</v>
      </c>
      <c r="B79" s="32" t="s">
        <v>302</v>
      </c>
      <c r="C79" s="32" t="s">
        <v>366</v>
      </c>
      <c r="D79" s="38" t="s">
        <v>303</v>
      </c>
      <c r="E79" s="32" t="s">
        <v>366</v>
      </c>
      <c r="F79" s="35" t="s">
        <v>304</v>
      </c>
      <c r="G79" s="35" t="s">
        <v>218</v>
      </c>
      <c r="H79" s="35" t="s">
        <v>217</v>
      </c>
      <c r="I79" s="38" t="s">
        <v>305</v>
      </c>
      <c r="J79" s="32">
        <v>70016559</v>
      </c>
      <c r="K79" s="35" t="s">
        <v>72</v>
      </c>
      <c r="L79" s="35" t="s">
        <v>73</v>
      </c>
      <c r="M79" s="32" t="s">
        <v>13</v>
      </c>
      <c r="N79" s="39">
        <v>11</v>
      </c>
      <c r="O79" s="33">
        <f t="shared" si="6"/>
        <v>1.4180000000000001</v>
      </c>
      <c r="P79" s="33">
        <f t="shared" si="7"/>
        <v>0.38</v>
      </c>
      <c r="Q79" s="33">
        <f t="shared" si="8"/>
        <v>1.038</v>
      </c>
      <c r="R79" s="33">
        <f t="shared" si="9"/>
        <v>0</v>
      </c>
      <c r="S79" s="34">
        <f t="shared" si="10"/>
        <v>0.70900000000000007</v>
      </c>
      <c r="T79" s="33">
        <v>0.19</v>
      </c>
      <c r="U79" s="33">
        <v>0.51900000000000002</v>
      </c>
      <c r="V79" s="33">
        <v>0</v>
      </c>
      <c r="W79" s="33">
        <f t="shared" si="11"/>
        <v>0.70900000000000007</v>
      </c>
      <c r="X79" s="33">
        <v>0.19</v>
      </c>
      <c r="Y79" s="33">
        <v>0.51900000000000002</v>
      </c>
      <c r="Z79" s="33">
        <v>0</v>
      </c>
      <c r="AA79" s="33" t="s">
        <v>857</v>
      </c>
      <c r="AB79" s="34" t="s">
        <v>367</v>
      </c>
      <c r="AC79" s="34" t="s">
        <v>64</v>
      </c>
      <c r="AD79" s="34" t="s">
        <v>64</v>
      </c>
      <c r="AE79" s="42"/>
      <c r="AF79" s="42"/>
      <c r="AG79" s="42"/>
    </row>
    <row r="80" spans="1:33" s="37" customFormat="1" ht="15" customHeight="1" x14ac:dyDescent="0.3">
      <c r="A80" s="31" t="s">
        <v>933</v>
      </c>
      <c r="B80" s="32" t="s">
        <v>306</v>
      </c>
      <c r="C80" s="32" t="s">
        <v>66</v>
      </c>
      <c r="D80" s="32" t="s">
        <v>307</v>
      </c>
      <c r="E80" s="32" t="s">
        <v>366</v>
      </c>
      <c r="F80" s="32" t="s">
        <v>68</v>
      </c>
      <c r="G80" s="32" t="s">
        <v>69</v>
      </c>
      <c r="H80" s="32" t="s">
        <v>68</v>
      </c>
      <c r="I80" s="32" t="s">
        <v>308</v>
      </c>
      <c r="J80" s="32">
        <v>63734481</v>
      </c>
      <c r="K80" s="35" t="s">
        <v>72</v>
      </c>
      <c r="L80" s="35" t="s">
        <v>73</v>
      </c>
      <c r="M80" s="32" t="s">
        <v>13</v>
      </c>
      <c r="N80" s="36">
        <v>4</v>
      </c>
      <c r="O80" s="33">
        <f t="shared" si="6"/>
        <v>0.70799999999999996</v>
      </c>
      <c r="P80" s="33">
        <f t="shared" si="7"/>
        <v>0.51</v>
      </c>
      <c r="Q80" s="33">
        <f t="shared" si="8"/>
        <v>0.19800000000000001</v>
      </c>
      <c r="R80" s="33">
        <f t="shared" si="9"/>
        <v>0</v>
      </c>
      <c r="S80" s="34">
        <f t="shared" si="10"/>
        <v>0.35399999999999998</v>
      </c>
      <c r="T80" s="33">
        <v>0.255</v>
      </c>
      <c r="U80" s="33">
        <v>9.9000000000000005E-2</v>
      </c>
      <c r="V80" s="33">
        <v>0</v>
      </c>
      <c r="W80" s="33">
        <f t="shared" si="11"/>
        <v>0.35399999999999998</v>
      </c>
      <c r="X80" s="33">
        <v>0.255</v>
      </c>
      <c r="Y80" s="33">
        <v>9.9000000000000005E-2</v>
      </c>
      <c r="Z80" s="33">
        <v>0</v>
      </c>
      <c r="AA80" s="33" t="s">
        <v>857</v>
      </c>
      <c r="AB80" s="34" t="s">
        <v>367</v>
      </c>
      <c r="AC80" s="34" t="s">
        <v>64</v>
      </c>
      <c r="AD80" s="34" t="s">
        <v>64</v>
      </c>
      <c r="AE80" s="35"/>
      <c r="AF80" s="35"/>
      <c r="AG80" s="35"/>
    </row>
    <row r="81" spans="1:33" s="37" customFormat="1" ht="15" customHeight="1" x14ac:dyDescent="0.3">
      <c r="A81" s="31" t="s">
        <v>934</v>
      </c>
      <c r="B81" s="32" t="s">
        <v>309</v>
      </c>
      <c r="C81" s="32" t="s">
        <v>366</v>
      </c>
      <c r="D81" s="32" t="s">
        <v>310</v>
      </c>
      <c r="E81" s="32" t="s">
        <v>366</v>
      </c>
      <c r="F81" s="32" t="s">
        <v>311</v>
      </c>
      <c r="G81" s="32" t="s">
        <v>69</v>
      </c>
      <c r="H81" s="32" t="s">
        <v>68</v>
      </c>
      <c r="I81" s="32" t="s">
        <v>312</v>
      </c>
      <c r="J81" s="32">
        <v>63673151</v>
      </c>
      <c r="K81" s="35" t="s">
        <v>72</v>
      </c>
      <c r="L81" s="35" t="s">
        <v>73</v>
      </c>
      <c r="M81" s="32" t="s">
        <v>13</v>
      </c>
      <c r="N81" s="36">
        <v>11</v>
      </c>
      <c r="O81" s="33">
        <f t="shared" si="6"/>
        <v>6.3239999999999998</v>
      </c>
      <c r="P81" s="33">
        <f t="shared" si="7"/>
        <v>2</v>
      </c>
      <c r="Q81" s="33">
        <f t="shared" si="8"/>
        <v>4.3239999999999998</v>
      </c>
      <c r="R81" s="33">
        <f t="shared" si="9"/>
        <v>0</v>
      </c>
      <c r="S81" s="34">
        <f t="shared" si="10"/>
        <v>3.1619999999999999</v>
      </c>
      <c r="T81" s="33">
        <v>1</v>
      </c>
      <c r="U81" s="33">
        <v>2.1619999999999999</v>
      </c>
      <c r="V81" s="33">
        <v>0</v>
      </c>
      <c r="W81" s="33">
        <f t="shared" si="11"/>
        <v>3.1619999999999999</v>
      </c>
      <c r="X81" s="33">
        <v>1</v>
      </c>
      <c r="Y81" s="33">
        <v>2.1619999999999999</v>
      </c>
      <c r="Z81" s="33">
        <v>0</v>
      </c>
      <c r="AA81" s="33" t="s">
        <v>857</v>
      </c>
      <c r="AB81" s="34" t="s">
        <v>367</v>
      </c>
      <c r="AC81" s="34" t="s">
        <v>64</v>
      </c>
      <c r="AD81" s="34" t="s">
        <v>64</v>
      </c>
      <c r="AE81" s="35"/>
      <c r="AF81" s="35"/>
      <c r="AG81" s="35"/>
    </row>
    <row r="82" spans="1:33" s="37" customFormat="1" ht="15" customHeight="1" x14ac:dyDescent="0.3">
      <c r="A82" s="31" t="s">
        <v>935</v>
      </c>
      <c r="B82" s="32" t="s">
        <v>313</v>
      </c>
      <c r="C82" s="32" t="s">
        <v>366</v>
      </c>
      <c r="D82" s="32" t="s">
        <v>314</v>
      </c>
      <c r="E82" s="32" t="s">
        <v>366</v>
      </c>
      <c r="F82" s="32" t="s">
        <v>311</v>
      </c>
      <c r="G82" s="32" t="s">
        <v>69</v>
      </c>
      <c r="H82" s="32" t="s">
        <v>68</v>
      </c>
      <c r="I82" s="32" t="s">
        <v>315</v>
      </c>
      <c r="J82" s="32">
        <v>82634829</v>
      </c>
      <c r="K82" s="35" t="s">
        <v>72</v>
      </c>
      <c r="L82" s="35" t="s">
        <v>73</v>
      </c>
      <c r="M82" s="32" t="s">
        <v>13</v>
      </c>
      <c r="N82" s="36">
        <v>9</v>
      </c>
      <c r="O82" s="33">
        <f t="shared" si="6"/>
        <v>2.0459999999999998</v>
      </c>
      <c r="P82" s="33">
        <f t="shared" si="7"/>
        <v>0.6</v>
      </c>
      <c r="Q82" s="33">
        <f t="shared" si="8"/>
        <v>1.446</v>
      </c>
      <c r="R82" s="33">
        <f t="shared" si="9"/>
        <v>0</v>
      </c>
      <c r="S82" s="34">
        <f t="shared" si="10"/>
        <v>1.0229999999999999</v>
      </c>
      <c r="T82" s="33">
        <v>0.3</v>
      </c>
      <c r="U82" s="33">
        <v>0.72299999999999998</v>
      </c>
      <c r="V82" s="33">
        <v>0</v>
      </c>
      <c r="W82" s="33">
        <f t="shared" si="11"/>
        <v>1.0229999999999999</v>
      </c>
      <c r="X82" s="33">
        <v>0.3</v>
      </c>
      <c r="Y82" s="33">
        <v>0.72299999999999998</v>
      </c>
      <c r="Z82" s="33">
        <v>0</v>
      </c>
      <c r="AA82" s="33" t="s">
        <v>857</v>
      </c>
      <c r="AB82" s="34" t="s">
        <v>367</v>
      </c>
      <c r="AC82" s="34" t="s">
        <v>64</v>
      </c>
      <c r="AD82" s="34" t="s">
        <v>64</v>
      </c>
      <c r="AE82" s="35"/>
      <c r="AF82" s="35"/>
      <c r="AG82" s="35"/>
    </row>
    <row r="83" spans="1:33" s="37" customFormat="1" ht="15" customHeight="1" x14ac:dyDescent="0.3">
      <c r="A83" s="31" t="s">
        <v>936</v>
      </c>
      <c r="B83" s="32" t="s">
        <v>316</v>
      </c>
      <c r="C83" s="32" t="s">
        <v>366</v>
      </c>
      <c r="D83" s="32" t="s">
        <v>317</v>
      </c>
      <c r="E83" s="32" t="s">
        <v>366</v>
      </c>
      <c r="F83" s="32" t="s">
        <v>318</v>
      </c>
      <c r="G83" s="32" t="s">
        <v>69</v>
      </c>
      <c r="H83" s="32" t="s">
        <v>68</v>
      </c>
      <c r="I83" s="32" t="s">
        <v>319</v>
      </c>
      <c r="J83" s="32">
        <v>62390915</v>
      </c>
      <c r="K83" s="35" t="s">
        <v>72</v>
      </c>
      <c r="L83" s="35" t="s">
        <v>73</v>
      </c>
      <c r="M83" s="32" t="s">
        <v>13</v>
      </c>
      <c r="N83" s="36">
        <v>14</v>
      </c>
      <c r="O83" s="33">
        <f t="shared" si="6"/>
        <v>0.99199999999999999</v>
      </c>
      <c r="P83" s="33">
        <f t="shared" si="7"/>
        <v>0.216</v>
      </c>
      <c r="Q83" s="33">
        <f t="shared" si="8"/>
        <v>0.77600000000000002</v>
      </c>
      <c r="R83" s="33">
        <f t="shared" si="9"/>
        <v>0</v>
      </c>
      <c r="S83" s="34">
        <f t="shared" si="10"/>
        <v>0.496</v>
      </c>
      <c r="T83" s="33">
        <v>0.108</v>
      </c>
      <c r="U83" s="33">
        <v>0.38800000000000001</v>
      </c>
      <c r="V83" s="33">
        <v>0</v>
      </c>
      <c r="W83" s="33">
        <f t="shared" si="11"/>
        <v>0.496</v>
      </c>
      <c r="X83" s="33">
        <v>0.108</v>
      </c>
      <c r="Y83" s="33">
        <v>0.38800000000000001</v>
      </c>
      <c r="Z83" s="33">
        <v>0</v>
      </c>
      <c r="AA83" s="33" t="s">
        <v>857</v>
      </c>
      <c r="AB83" s="34" t="s">
        <v>367</v>
      </c>
      <c r="AC83" s="34" t="s">
        <v>64</v>
      </c>
      <c r="AD83" s="34" t="s">
        <v>64</v>
      </c>
      <c r="AE83" s="35"/>
      <c r="AF83" s="35"/>
      <c r="AG83" s="35"/>
    </row>
    <row r="84" spans="1:33" s="37" customFormat="1" ht="15" customHeight="1" x14ac:dyDescent="0.3">
      <c r="A84" s="31" t="s">
        <v>937</v>
      </c>
      <c r="B84" s="32" t="s">
        <v>320</v>
      </c>
      <c r="C84" s="32" t="s">
        <v>321</v>
      </c>
      <c r="D84" s="32" t="s">
        <v>366</v>
      </c>
      <c r="E84" s="32" t="s">
        <v>366</v>
      </c>
      <c r="F84" s="32" t="s">
        <v>322</v>
      </c>
      <c r="G84" s="32" t="s">
        <v>69</v>
      </c>
      <c r="H84" s="32" t="s">
        <v>68</v>
      </c>
      <c r="I84" s="32" t="s">
        <v>323</v>
      </c>
      <c r="J84" s="32">
        <v>90736599</v>
      </c>
      <c r="K84" s="35" t="s">
        <v>72</v>
      </c>
      <c r="L84" s="35" t="s">
        <v>73</v>
      </c>
      <c r="M84" s="32" t="s">
        <v>13</v>
      </c>
      <c r="N84" s="36">
        <v>7</v>
      </c>
      <c r="O84" s="33">
        <f t="shared" si="6"/>
        <v>4.4079999999999995</v>
      </c>
      <c r="P84" s="33">
        <f t="shared" si="7"/>
        <v>1.1419999999999999</v>
      </c>
      <c r="Q84" s="33">
        <f t="shared" si="8"/>
        <v>3.266</v>
      </c>
      <c r="R84" s="33">
        <f t="shared" si="9"/>
        <v>0</v>
      </c>
      <c r="S84" s="34">
        <f t="shared" si="10"/>
        <v>2.2039999999999997</v>
      </c>
      <c r="T84" s="33">
        <v>0.57099999999999995</v>
      </c>
      <c r="U84" s="33">
        <v>1.633</v>
      </c>
      <c r="V84" s="33">
        <v>0</v>
      </c>
      <c r="W84" s="33">
        <f t="shared" si="11"/>
        <v>2.2039999999999997</v>
      </c>
      <c r="X84" s="33">
        <v>0.57099999999999995</v>
      </c>
      <c r="Y84" s="33">
        <v>1.633</v>
      </c>
      <c r="Z84" s="33">
        <v>0</v>
      </c>
      <c r="AA84" s="33" t="s">
        <v>857</v>
      </c>
      <c r="AB84" s="34" t="s">
        <v>367</v>
      </c>
      <c r="AC84" s="34" t="s">
        <v>64</v>
      </c>
      <c r="AD84" s="34" t="s">
        <v>64</v>
      </c>
      <c r="AE84" s="35"/>
      <c r="AF84" s="35"/>
      <c r="AG84" s="35"/>
    </row>
    <row r="85" spans="1:33" s="37" customFormat="1" ht="15" customHeight="1" x14ac:dyDescent="0.3">
      <c r="A85" s="31" t="s">
        <v>938</v>
      </c>
      <c r="B85" s="32" t="s">
        <v>324</v>
      </c>
      <c r="C85" s="32" t="s">
        <v>325</v>
      </c>
      <c r="D85" s="32" t="s">
        <v>366</v>
      </c>
      <c r="E85" s="32" t="s">
        <v>366</v>
      </c>
      <c r="F85" s="32" t="s">
        <v>322</v>
      </c>
      <c r="G85" s="32" t="s">
        <v>69</v>
      </c>
      <c r="H85" s="32" t="s">
        <v>68</v>
      </c>
      <c r="I85" s="32" t="s">
        <v>326</v>
      </c>
      <c r="J85" s="32">
        <v>81524616</v>
      </c>
      <c r="K85" s="35" t="s">
        <v>72</v>
      </c>
      <c r="L85" s="35" t="s">
        <v>73</v>
      </c>
      <c r="M85" s="32" t="s">
        <v>13</v>
      </c>
      <c r="N85" s="36">
        <v>7</v>
      </c>
      <c r="O85" s="33">
        <f t="shared" si="6"/>
        <v>10.552</v>
      </c>
      <c r="P85" s="33">
        <f t="shared" si="7"/>
        <v>3.0840000000000001</v>
      </c>
      <c r="Q85" s="33">
        <f t="shared" si="8"/>
        <v>7.468</v>
      </c>
      <c r="R85" s="33">
        <f t="shared" si="9"/>
        <v>0</v>
      </c>
      <c r="S85" s="34">
        <f t="shared" si="10"/>
        <v>5.2759999999999998</v>
      </c>
      <c r="T85" s="33">
        <v>1.542</v>
      </c>
      <c r="U85" s="33">
        <v>3.734</v>
      </c>
      <c r="V85" s="33">
        <v>0</v>
      </c>
      <c r="W85" s="33">
        <f t="shared" si="11"/>
        <v>5.2759999999999998</v>
      </c>
      <c r="X85" s="33">
        <v>1.542</v>
      </c>
      <c r="Y85" s="33">
        <v>3.734</v>
      </c>
      <c r="Z85" s="33">
        <v>0</v>
      </c>
      <c r="AA85" s="33" t="s">
        <v>857</v>
      </c>
      <c r="AB85" s="34" t="s">
        <v>367</v>
      </c>
      <c r="AC85" s="34" t="s">
        <v>64</v>
      </c>
      <c r="AD85" s="34" t="s">
        <v>64</v>
      </c>
      <c r="AE85" s="35"/>
      <c r="AF85" s="35"/>
      <c r="AG85" s="35"/>
    </row>
    <row r="86" spans="1:33" s="40" customFormat="1" ht="15" customHeight="1" x14ac:dyDescent="0.3">
      <c r="A86" s="31" t="s">
        <v>939</v>
      </c>
      <c r="B86" s="32" t="s">
        <v>327</v>
      </c>
      <c r="C86" s="35" t="s">
        <v>327</v>
      </c>
      <c r="D86" s="32" t="s">
        <v>366</v>
      </c>
      <c r="E86" s="32" t="s">
        <v>366</v>
      </c>
      <c r="F86" s="35" t="s">
        <v>327</v>
      </c>
      <c r="G86" s="35" t="s">
        <v>69</v>
      </c>
      <c r="H86" s="35" t="s">
        <v>68</v>
      </c>
      <c r="I86" s="38" t="s">
        <v>328</v>
      </c>
      <c r="J86" s="38">
        <v>44127751</v>
      </c>
      <c r="K86" s="35" t="s">
        <v>72</v>
      </c>
      <c r="L86" s="35" t="s">
        <v>73</v>
      </c>
      <c r="M86" s="35" t="s">
        <v>9</v>
      </c>
      <c r="N86" s="39">
        <v>7</v>
      </c>
      <c r="O86" s="33">
        <f t="shared" si="6"/>
        <v>1.248</v>
      </c>
      <c r="P86" s="33">
        <f t="shared" si="7"/>
        <v>1.248</v>
      </c>
      <c r="Q86" s="33">
        <f t="shared" si="8"/>
        <v>0</v>
      </c>
      <c r="R86" s="33">
        <f t="shared" si="9"/>
        <v>0</v>
      </c>
      <c r="S86" s="34">
        <f t="shared" si="10"/>
        <v>0.624</v>
      </c>
      <c r="T86" s="33">
        <v>0.624</v>
      </c>
      <c r="U86" s="33">
        <v>0</v>
      </c>
      <c r="V86" s="33">
        <v>0</v>
      </c>
      <c r="W86" s="33">
        <f t="shared" si="11"/>
        <v>0.624</v>
      </c>
      <c r="X86" s="33">
        <v>0.624</v>
      </c>
      <c r="Y86" s="33">
        <v>0</v>
      </c>
      <c r="Z86" s="33">
        <v>0</v>
      </c>
      <c r="AA86" s="33" t="s">
        <v>857</v>
      </c>
      <c r="AB86" s="34" t="s">
        <v>367</v>
      </c>
      <c r="AC86" s="34" t="s">
        <v>64</v>
      </c>
      <c r="AD86" s="34" t="s">
        <v>64</v>
      </c>
      <c r="AE86" s="42"/>
      <c r="AF86" s="42"/>
      <c r="AG86" s="42"/>
    </row>
    <row r="87" spans="1:33" s="40" customFormat="1" ht="15" customHeight="1" x14ac:dyDescent="0.3">
      <c r="A87" s="31" t="s">
        <v>940</v>
      </c>
      <c r="B87" s="32" t="s">
        <v>329</v>
      </c>
      <c r="C87" s="32" t="s">
        <v>366</v>
      </c>
      <c r="D87" s="32" t="s">
        <v>366</v>
      </c>
      <c r="E87" s="32" t="s">
        <v>366</v>
      </c>
      <c r="F87" s="35" t="s">
        <v>322</v>
      </c>
      <c r="G87" s="35" t="s">
        <v>69</v>
      </c>
      <c r="H87" s="35" t="s">
        <v>68</v>
      </c>
      <c r="I87" s="38" t="s">
        <v>330</v>
      </c>
      <c r="J87" s="32">
        <v>89165304</v>
      </c>
      <c r="K87" s="35" t="s">
        <v>72</v>
      </c>
      <c r="L87" s="35" t="s">
        <v>73</v>
      </c>
      <c r="M87" s="32" t="s">
        <v>13</v>
      </c>
      <c r="N87" s="39">
        <v>7</v>
      </c>
      <c r="O87" s="33">
        <f t="shared" si="6"/>
        <v>17.706</v>
      </c>
      <c r="P87" s="33">
        <f t="shared" si="7"/>
        <v>4.6539999999999999</v>
      </c>
      <c r="Q87" s="33">
        <f t="shared" si="8"/>
        <v>13.052</v>
      </c>
      <c r="R87" s="33">
        <f t="shared" si="9"/>
        <v>0</v>
      </c>
      <c r="S87" s="34">
        <f t="shared" si="10"/>
        <v>8.8529999999999998</v>
      </c>
      <c r="T87" s="33">
        <v>2.327</v>
      </c>
      <c r="U87" s="33">
        <v>6.5259999999999998</v>
      </c>
      <c r="V87" s="33">
        <v>0</v>
      </c>
      <c r="W87" s="33">
        <f t="shared" si="11"/>
        <v>8.8529999999999998</v>
      </c>
      <c r="X87" s="33">
        <v>2.327</v>
      </c>
      <c r="Y87" s="33">
        <v>6.5259999999999998</v>
      </c>
      <c r="Z87" s="33">
        <v>0</v>
      </c>
      <c r="AA87" s="33" t="s">
        <v>857</v>
      </c>
      <c r="AB87" s="34" t="s">
        <v>367</v>
      </c>
      <c r="AC87" s="34" t="s">
        <v>64</v>
      </c>
      <c r="AD87" s="34" t="s">
        <v>64</v>
      </c>
      <c r="AE87" s="42"/>
      <c r="AF87" s="42"/>
      <c r="AG87" s="42"/>
    </row>
    <row r="88" spans="1:33" s="37" customFormat="1" ht="15" customHeight="1" x14ac:dyDescent="0.3">
      <c r="A88" s="31" t="s">
        <v>941</v>
      </c>
      <c r="B88" s="32" t="s">
        <v>331</v>
      </c>
      <c r="C88" s="32" t="s">
        <v>332</v>
      </c>
      <c r="D88" s="32" t="s">
        <v>366</v>
      </c>
      <c r="E88" s="32" t="s">
        <v>366</v>
      </c>
      <c r="F88" s="32" t="s">
        <v>333</v>
      </c>
      <c r="G88" s="32" t="s">
        <v>101</v>
      </c>
      <c r="H88" s="32" t="s">
        <v>102</v>
      </c>
      <c r="I88" s="32" t="s">
        <v>334</v>
      </c>
      <c r="J88" s="32">
        <v>66236991</v>
      </c>
      <c r="K88" s="35" t="s">
        <v>72</v>
      </c>
      <c r="L88" s="35" t="s">
        <v>73</v>
      </c>
      <c r="M88" s="32" t="s">
        <v>13</v>
      </c>
      <c r="N88" s="36">
        <v>7</v>
      </c>
      <c r="O88" s="33">
        <f t="shared" si="6"/>
        <v>0.442</v>
      </c>
      <c r="P88" s="33">
        <f t="shared" si="7"/>
        <v>0.106</v>
      </c>
      <c r="Q88" s="33">
        <f t="shared" si="8"/>
        <v>0.33600000000000002</v>
      </c>
      <c r="R88" s="33">
        <f t="shared" si="9"/>
        <v>0</v>
      </c>
      <c r="S88" s="34">
        <f t="shared" si="10"/>
        <v>0.221</v>
      </c>
      <c r="T88" s="33">
        <v>5.2999999999999999E-2</v>
      </c>
      <c r="U88" s="33">
        <v>0.16800000000000001</v>
      </c>
      <c r="V88" s="33">
        <v>0</v>
      </c>
      <c r="W88" s="33">
        <f t="shared" si="11"/>
        <v>0.221</v>
      </c>
      <c r="X88" s="33">
        <v>5.2999999999999999E-2</v>
      </c>
      <c r="Y88" s="33">
        <v>0.16800000000000001</v>
      </c>
      <c r="Z88" s="33">
        <v>0</v>
      </c>
      <c r="AA88" s="33" t="s">
        <v>857</v>
      </c>
      <c r="AB88" s="34" t="s">
        <v>367</v>
      </c>
      <c r="AC88" s="34" t="s">
        <v>64</v>
      </c>
      <c r="AD88" s="34" t="s">
        <v>64</v>
      </c>
      <c r="AE88" s="35"/>
      <c r="AF88" s="35"/>
      <c r="AG88" s="35"/>
    </row>
    <row r="89" spans="1:33" s="37" customFormat="1" ht="15" customHeight="1" x14ac:dyDescent="0.3">
      <c r="A89" s="31" t="s">
        <v>942</v>
      </c>
      <c r="B89" s="32" t="s">
        <v>335</v>
      </c>
      <c r="C89" s="32" t="s">
        <v>336</v>
      </c>
      <c r="D89" s="32" t="s">
        <v>337</v>
      </c>
      <c r="E89" s="32" t="s">
        <v>366</v>
      </c>
      <c r="F89" s="32" t="s">
        <v>338</v>
      </c>
      <c r="G89" s="32" t="s">
        <v>218</v>
      </c>
      <c r="H89" s="32" t="s">
        <v>217</v>
      </c>
      <c r="I89" s="32" t="s">
        <v>339</v>
      </c>
      <c r="J89" s="32">
        <v>11062974</v>
      </c>
      <c r="K89" s="35" t="s">
        <v>72</v>
      </c>
      <c r="L89" s="35" t="s">
        <v>73</v>
      </c>
      <c r="M89" s="32" t="s">
        <v>9</v>
      </c>
      <c r="N89" s="36">
        <v>7</v>
      </c>
      <c r="O89" s="33">
        <f t="shared" si="6"/>
        <v>1.9720000000000002</v>
      </c>
      <c r="P89" s="33">
        <f t="shared" si="7"/>
        <v>1.8580000000000001</v>
      </c>
      <c r="Q89" s="33">
        <f t="shared" si="8"/>
        <v>0.114</v>
      </c>
      <c r="R89" s="33">
        <f t="shared" si="9"/>
        <v>0</v>
      </c>
      <c r="S89" s="34">
        <f t="shared" si="10"/>
        <v>0.9860000000000001</v>
      </c>
      <c r="T89" s="33">
        <v>0.92900000000000005</v>
      </c>
      <c r="U89" s="33">
        <v>5.7000000000000002E-2</v>
      </c>
      <c r="V89" s="33">
        <v>0</v>
      </c>
      <c r="W89" s="33">
        <f t="shared" si="11"/>
        <v>0.9860000000000001</v>
      </c>
      <c r="X89" s="33">
        <v>0.92900000000000005</v>
      </c>
      <c r="Y89" s="33">
        <v>5.7000000000000002E-2</v>
      </c>
      <c r="Z89" s="33">
        <v>0</v>
      </c>
      <c r="AA89" s="33" t="s">
        <v>857</v>
      </c>
      <c r="AB89" s="34" t="s">
        <v>367</v>
      </c>
      <c r="AC89" s="34" t="s">
        <v>64</v>
      </c>
      <c r="AD89" s="34" t="s">
        <v>64</v>
      </c>
      <c r="AE89" s="35"/>
      <c r="AF89" s="35"/>
      <c r="AG89" s="35"/>
    </row>
    <row r="90" spans="1:33" s="37" customFormat="1" ht="15" customHeight="1" x14ac:dyDescent="0.3">
      <c r="A90" s="31" t="s">
        <v>943</v>
      </c>
      <c r="B90" s="32" t="s">
        <v>340</v>
      </c>
      <c r="C90" s="32" t="s">
        <v>341</v>
      </c>
      <c r="D90" s="32" t="s">
        <v>77</v>
      </c>
      <c r="E90" s="32" t="s">
        <v>366</v>
      </c>
      <c r="F90" s="32" t="s">
        <v>271</v>
      </c>
      <c r="G90" s="32" t="s">
        <v>69</v>
      </c>
      <c r="H90" s="32" t="s">
        <v>68</v>
      </c>
      <c r="I90" s="32" t="s">
        <v>342</v>
      </c>
      <c r="J90" s="32">
        <v>47481815</v>
      </c>
      <c r="K90" s="35" t="s">
        <v>72</v>
      </c>
      <c r="L90" s="35" t="s">
        <v>73</v>
      </c>
      <c r="M90" s="32" t="s">
        <v>9</v>
      </c>
      <c r="N90" s="36">
        <v>12</v>
      </c>
      <c r="O90" s="33">
        <f t="shared" si="6"/>
        <v>1.61</v>
      </c>
      <c r="P90" s="33">
        <f t="shared" si="7"/>
        <v>1.61</v>
      </c>
      <c r="Q90" s="33">
        <f t="shared" si="8"/>
        <v>0</v>
      </c>
      <c r="R90" s="33">
        <f t="shared" si="9"/>
        <v>0</v>
      </c>
      <c r="S90" s="34">
        <f t="shared" si="10"/>
        <v>0.80500000000000005</v>
      </c>
      <c r="T90" s="33">
        <v>0.80500000000000005</v>
      </c>
      <c r="U90" s="33">
        <v>0</v>
      </c>
      <c r="V90" s="33">
        <v>0</v>
      </c>
      <c r="W90" s="33">
        <f t="shared" si="11"/>
        <v>0.80500000000000005</v>
      </c>
      <c r="X90" s="33">
        <v>0.80500000000000005</v>
      </c>
      <c r="Y90" s="33">
        <v>0</v>
      </c>
      <c r="Z90" s="33">
        <v>0</v>
      </c>
      <c r="AA90" s="33" t="s">
        <v>857</v>
      </c>
      <c r="AB90" s="34" t="s">
        <v>367</v>
      </c>
      <c r="AC90" s="34" t="s">
        <v>64</v>
      </c>
      <c r="AD90" s="34" t="s">
        <v>64</v>
      </c>
      <c r="AE90" s="35"/>
      <c r="AF90" s="35"/>
      <c r="AG90" s="35"/>
    </row>
    <row r="91" spans="1:33" s="37" customFormat="1" ht="15" customHeight="1" x14ac:dyDescent="0.3">
      <c r="A91" s="31" t="s">
        <v>944</v>
      </c>
      <c r="B91" s="32" t="s">
        <v>343</v>
      </c>
      <c r="C91" s="32" t="s">
        <v>344</v>
      </c>
      <c r="D91" s="32" t="s">
        <v>210</v>
      </c>
      <c r="E91" s="32" t="s">
        <v>366</v>
      </c>
      <c r="F91" s="32" t="s">
        <v>271</v>
      </c>
      <c r="G91" s="32" t="s">
        <v>69</v>
      </c>
      <c r="H91" s="32" t="s">
        <v>68</v>
      </c>
      <c r="I91" s="32" t="s">
        <v>345</v>
      </c>
      <c r="J91" s="32">
        <v>8727470</v>
      </c>
      <c r="K91" s="35" t="s">
        <v>72</v>
      </c>
      <c r="L91" s="35" t="s">
        <v>73</v>
      </c>
      <c r="M91" s="32" t="s">
        <v>9</v>
      </c>
      <c r="N91" s="36">
        <v>11</v>
      </c>
      <c r="O91" s="33">
        <f t="shared" si="6"/>
        <v>1.4</v>
      </c>
      <c r="P91" s="33">
        <f t="shared" si="7"/>
        <v>1.4</v>
      </c>
      <c r="Q91" s="33">
        <f t="shared" si="8"/>
        <v>0</v>
      </c>
      <c r="R91" s="33">
        <f t="shared" si="9"/>
        <v>0</v>
      </c>
      <c r="S91" s="34">
        <f t="shared" si="10"/>
        <v>0.7</v>
      </c>
      <c r="T91" s="33">
        <v>0.7</v>
      </c>
      <c r="U91" s="33">
        <v>0</v>
      </c>
      <c r="V91" s="33">
        <v>0</v>
      </c>
      <c r="W91" s="33">
        <f t="shared" si="11"/>
        <v>0.7</v>
      </c>
      <c r="X91" s="33">
        <v>0.7</v>
      </c>
      <c r="Y91" s="33">
        <v>0</v>
      </c>
      <c r="Z91" s="33">
        <v>0</v>
      </c>
      <c r="AA91" s="33" t="s">
        <v>857</v>
      </c>
      <c r="AB91" s="34" t="s">
        <v>367</v>
      </c>
      <c r="AC91" s="34" t="s">
        <v>64</v>
      </c>
      <c r="AD91" s="34" t="s">
        <v>64</v>
      </c>
      <c r="AE91" s="35"/>
      <c r="AF91" s="35"/>
      <c r="AG91" s="35"/>
    </row>
    <row r="92" spans="1:33" s="37" customFormat="1" ht="15" customHeight="1" x14ac:dyDescent="0.3">
      <c r="A92" s="31" t="s">
        <v>945</v>
      </c>
      <c r="B92" s="32" t="s">
        <v>346</v>
      </c>
      <c r="C92" s="32" t="s">
        <v>347</v>
      </c>
      <c r="D92" s="32" t="s">
        <v>348</v>
      </c>
      <c r="E92" s="32" t="s">
        <v>366</v>
      </c>
      <c r="F92" s="32" t="s">
        <v>191</v>
      </c>
      <c r="G92" s="32" t="s">
        <v>69</v>
      </c>
      <c r="H92" s="32" t="s">
        <v>68</v>
      </c>
      <c r="I92" s="32" t="s">
        <v>349</v>
      </c>
      <c r="J92" s="32">
        <v>63677922</v>
      </c>
      <c r="K92" s="35" t="s">
        <v>72</v>
      </c>
      <c r="L92" s="35" t="s">
        <v>73</v>
      </c>
      <c r="M92" s="32" t="s">
        <v>13</v>
      </c>
      <c r="N92" s="36">
        <v>16</v>
      </c>
      <c r="O92" s="33">
        <f t="shared" si="6"/>
        <v>0.64200000000000002</v>
      </c>
      <c r="P92" s="33">
        <f t="shared" si="7"/>
        <v>0.156</v>
      </c>
      <c r="Q92" s="33">
        <f t="shared" si="8"/>
        <v>0.48599999999999999</v>
      </c>
      <c r="R92" s="33">
        <f t="shared" si="9"/>
        <v>0</v>
      </c>
      <c r="S92" s="34">
        <f t="shared" si="10"/>
        <v>0.32100000000000001</v>
      </c>
      <c r="T92" s="33">
        <v>7.8E-2</v>
      </c>
      <c r="U92" s="33">
        <v>0.24299999999999999</v>
      </c>
      <c r="V92" s="33">
        <v>0</v>
      </c>
      <c r="W92" s="33">
        <f t="shared" si="11"/>
        <v>0.32100000000000001</v>
      </c>
      <c r="X92" s="33">
        <v>7.8E-2</v>
      </c>
      <c r="Y92" s="33">
        <v>0.24299999999999999</v>
      </c>
      <c r="Z92" s="33">
        <v>0</v>
      </c>
      <c r="AA92" s="33" t="s">
        <v>857</v>
      </c>
      <c r="AB92" s="34" t="s">
        <v>367</v>
      </c>
      <c r="AC92" s="34" t="s">
        <v>64</v>
      </c>
      <c r="AD92" s="34" t="s">
        <v>64</v>
      </c>
      <c r="AE92" s="35"/>
      <c r="AF92" s="35"/>
      <c r="AG92" s="35"/>
    </row>
    <row r="93" spans="1:33" s="37" customFormat="1" ht="15" customHeight="1" x14ac:dyDescent="0.3">
      <c r="A93" s="31" t="s">
        <v>946</v>
      </c>
      <c r="B93" s="32" t="s">
        <v>350</v>
      </c>
      <c r="C93" s="32" t="s">
        <v>351</v>
      </c>
      <c r="D93" s="32" t="s">
        <v>366</v>
      </c>
      <c r="E93" s="32" t="s">
        <v>352</v>
      </c>
      <c r="F93" s="32" t="s">
        <v>353</v>
      </c>
      <c r="G93" s="32" t="s">
        <v>69</v>
      </c>
      <c r="H93" s="32" t="s">
        <v>68</v>
      </c>
      <c r="I93" s="32" t="s">
        <v>354</v>
      </c>
      <c r="J93" s="32">
        <v>56126775</v>
      </c>
      <c r="K93" s="35" t="s">
        <v>72</v>
      </c>
      <c r="L93" s="35" t="s">
        <v>73</v>
      </c>
      <c r="M93" s="32" t="s">
        <v>13</v>
      </c>
      <c r="N93" s="36">
        <v>17</v>
      </c>
      <c r="O93" s="33">
        <f t="shared" si="6"/>
        <v>1.8299999999999998</v>
      </c>
      <c r="P93" s="33">
        <f t="shared" si="7"/>
        <v>0.442</v>
      </c>
      <c r="Q93" s="33">
        <f t="shared" si="8"/>
        <v>1.3879999999999999</v>
      </c>
      <c r="R93" s="33">
        <f t="shared" si="9"/>
        <v>0</v>
      </c>
      <c r="S93" s="34">
        <f t="shared" si="10"/>
        <v>0.91499999999999992</v>
      </c>
      <c r="T93" s="33">
        <v>0.221</v>
      </c>
      <c r="U93" s="33">
        <v>0.69399999999999995</v>
      </c>
      <c r="V93" s="33">
        <v>0</v>
      </c>
      <c r="W93" s="33">
        <f t="shared" si="11"/>
        <v>0.91499999999999992</v>
      </c>
      <c r="X93" s="33">
        <v>0.221</v>
      </c>
      <c r="Y93" s="33">
        <v>0.69399999999999995</v>
      </c>
      <c r="Z93" s="33">
        <v>0</v>
      </c>
      <c r="AA93" s="33" t="s">
        <v>857</v>
      </c>
      <c r="AB93" s="34" t="s">
        <v>367</v>
      </c>
      <c r="AC93" s="34" t="s">
        <v>64</v>
      </c>
      <c r="AD93" s="34" t="s">
        <v>64</v>
      </c>
      <c r="AE93" s="35"/>
      <c r="AF93" s="35"/>
      <c r="AG93" s="35"/>
    </row>
    <row r="94" spans="1:33" s="37" customFormat="1" ht="15" customHeight="1" x14ac:dyDescent="0.3">
      <c r="A94" s="31" t="s">
        <v>947</v>
      </c>
      <c r="B94" s="32" t="s">
        <v>355</v>
      </c>
      <c r="C94" s="32" t="s">
        <v>356</v>
      </c>
      <c r="D94" s="32" t="s">
        <v>366</v>
      </c>
      <c r="E94" s="32" t="s">
        <v>352</v>
      </c>
      <c r="F94" s="32" t="s">
        <v>357</v>
      </c>
      <c r="G94" s="32" t="s">
        <v>69</v>
      </c>
      <c r="H94" s="32" t="s">
        <v>68</v>
      </c>
      <c r="I94" s="32" t="s">
        <v>358</v>
      </c>
      <c r="J94" s="32">
        <v>56296990</v>
      </c>
      <c r="K94" s="35" t="s">
        <v>72</v>
      </c>
      <c r="L94" s="35" t="s">
        <v>73</v>
      </c>
      <c r="M94" s="32" t="s">
        <v>13</v>
      </c>
      <c r="N94" s="36">
        <v>22</v>
      </c>
      <c r="O94" s="33">
        <f t="shared" si="6"/>
        <v>8.0000000000000002E-3</v>
      </c>
      <c r="P94" s="33">
        <f t="shared" si="7"/>
        <v>6.0000000000000001E-3</v>
      </c>
      <c r="Q94" s="33">
        <f t="shared" si="8"/>
        <v>2E-3</v>
      </c>
      <c r="R94" s="33">
        <f t="shared" si="9"/>
        <v>0</v>
      </c>
      <c r="S94" s="34">
        <f t="shared" si="10"/>
        <v>4.0000000000000001E-3</v>
      </c>
      <c r="T94" s="33">
        <v>3.0000000000000001E-3</v>
      </c>
      <c r="U94" s="33">
        <v>1E-3</v>
      </c>
      <c r="V94" s="33">
        <v>0</v>
      </c>
      <c r="W94" s="33">
        <f t="shared" si="11"/>
        <v>4.0000000000000001E-3</v>
      </c>
      <c r="X94" s="33">
        <v>3.0000000000000001E-3</v>
      </c>
      <c r="Y94" s="33">
        <v>1E-3</v>
      </c>
      <c r="Z94" s="33">
        <v>0</v>
      </c>
      <c r="AA94" s="33" t="s">
        <v>857</v>
      </c>
      <c r="AB94" s="34" t="s">
        <v>367</v>
      </c>
      <c r="AC94" s="34" t="s">
        <v>64</v>
      </c>
      <c r="AD94" s="34" t="s">
        <v>64</v>
      </c>
      <c r="AE94" s="35"/>
      <c r="AF94" s="35"/>
      <c r="AG94" s="35"/>
    </row>
    <row r="95" spans="1:33" s="37" customFormat="1" ht="15" customHeight="1" x14ac:dyDescent="0.3">
      <c r="A95" s="31" t="s">
        <v>948</v>
      </c>
      <c r="B95" s="32" t="s">
        <v>359</v>
      </c>
      <c r="C95" s="32" t="s">
        <v>360</v>
      </c>
      <c r="D95" s="32" t="s">
        <v>366</v>
      </c>
      <c r="E95" s="32" t="s">
        <v>366</v>
      </c>
      <c r="F95" s="32" t="s">
        <v>217</v>
      </c>
      <c r="G95" s="32" t="s">
        <v>218</v>
      </c>
      <c r="H95" s="32" t="s">
        <v>217</v>
      </c>
      <c r="I95" s="32" t="s">
        <v>361</v>
      </c>
      <c r="J95" s="32">
        <v>47939353</v>
      </c>
      <c r="K95" s="35" t="s">
        <v>72</v>
      </c>
      <c r="L95" s="35" t="s">
        <v>73</v>
      </c>
      <c r="M95" s="32" t="s">
        <v>13</v>
      </c>
      <c r="N95" s="36">
        <v>5</v>
      </c>
      <c r="O95" s="33">
        <f t="shared" si="6"/>
        <v>0.73799999999999999</v>
      </c>
      <c r="P95" s="33">
        <f t="shared" si="7"/>
        <v>0.182</v>
      </c>
      <c r="Q95" s="33">
        <f t="shared" si="8"/>
        <v>0.55600000000000005</v>
      </c>
      <c r="R95" s="33">
        <f t="shared" si="9"/>
        <v>0</v>
      </c>
      <c r="S95" s="34">
        <f t="shared" si="10"/>
        <v>0.36899999999999999</v>
      </c>
      <c r="T95" s="33">
        <v>9.0999999999999998E-2</v>
      </c>
      <c r="U95" s="33">
        <v>0.27800000000000002</v>
      </c>
      <c r="V95" s="33">
        <v>0</v>
      </c>
      <c r="W95" s="33">
        <f t="shared" si="11"/>
        <v>0.36899999999999999</v>
      </c>
      <c r="X95" s="33">
        <v>9.0999999999999998E-2</v>
      </c>
      <c r="Y95" s="33">
        <v>0.27800000000000002</v>
      </c>
      <c r="Z95" s="33">
        <v>0</v>
      </c>
      <c r="AA95" s="33" t="s">
        <v>857</v>
      </c>
      <c r="AB95" s="34" t="s">
        <v>367</v>
      </c>
      <c r="AC95" s="34" t="s">
        <v>64</v>
      </c>
      <c r="AD95" s="34" t="s">
        <v>64</v>
      </c>
      <c r="AE95" s="35"/>
      <c r="AF95" s="35"/>
      <c r="AG95" s="35"/>
    </row>
    <row r="96" spans="1:33" s="40" customFormat="1" ht="15" customHeight="1" x14ac:dyDescent="0.3">
      <c r="A96" s="31" t="s">
        <v>949</v>
      </c>
      <c r="B96" s="32" t="s">
        <v>362</v>
      </c>
      <c r="C96" s="35" t="s">
        <v>363</v>
      </c>
      <c r="D96" s="38" t="s">
        <v>364</v>
      </c>
      <c r="E96" s="32" t="s">
        <v>366</v>
      </c>
      <c r="F96" s="35" t="s">
        <v>271</v>
      </c>
      <c r="G96" s="35" t="s">
        <v>69</v>
      </c>
      <c r="H96" s="35" t="s">
        <v>68</v>
      </c>
      <c r="I96" s="38" t="s">
        <v>365</v>
      </c>
      <c r="J96" s="38">
        <v>11649146</v>
      </c>
      <c r="K96" s="35" t="s">
        <v>72</v>
      </c>
      <c r="L96" s="35" t="s">
        <v>73</v>
      </c>
      <c r="M96" s="32" t="s">
        <v>13</v>
      </c>
      <c r="N96" s="39">
        <v>11</v>
      </c>
      <c r="O96" s="33">
        <f t="shared" si="6"/>
        <v>0.45200000000000001</v>
      </c>
      <c r="P96" s="33">
        <f t="shared" si="7"/>
        <v>0.122</v>
      </c>
      <c r="Q96" s="33">
        <f t="shared" si="8"/>
        <v>0.33</v>
      </c>
      <c r="R96" s="33">
        <f t="shared" si="9"/>
        <v>0</v>
      </c>
      <c r="S96" s="34">
        <f t="shared" si="10"/>
        <v>0.22600000000000001</v>
      </c>
      <c r="T96" s="33">
        <v>6.0999999999999999E-2</v>
      </c>
      <c r="U96" s="33">
        <v>0.16500000000000001</v>
      </c>
      <c r="V96" s="33">
        <v>0</v>
      </c>
      <c r="W96" s="33">
        <f t="shared" si="11"/>
        <v>0.22600000000000001</v>
      </c>
      <c r="X96" s="33">
        <v>6.0999999999999999E-2</v>
      </c>
      <c r="Y96" s="33">
        <v>0.16500000000000001</v>
      </c>
      <c r="Z96" s="33">
        <v>0</v>
      </c>
      <c r="AA96" s="33" t="s">
        <v>857</v>
      </c>
      <c r="AB96" s="34" t="s">
        <v>367</v>
      </c>
      <c r="AC96" s="34" t="s">
        <v>64</v>
      </c>
      <c r="AD96" s="34" t="s">
        <v>64</v>
      </c>
      <c r="AE96" s="42"/>
      <c r="AF96" s="42"/>
      <c r="AG96" s="42"/>
    </row>
    <row r="97" spans="1:33" s="40" customFormat="1" ht="15" customHeight="1" x14ac:dyDescent="0.3">
      <c r="A97" s="31" t="s">
        <v>950</v>
      </c>
      <c r="B97" s="32" t="s">
        <v>368</v>
      </c>
      <c r="C97" s="35" t="s">
        <v>366</v>
      </c>
      <c r="D97" s="38" t="s">
        <v>369</v>
      </c>
      <c r="E97" s="38" t="s">
        <v>366</v>
      </c>
      <c r="F97" s="35" t="s">
        <v>370</v>
      </c>
      <c r="G97" s="35" t="s">
        <v>371</v>
      </c>
      <c r="H97" s="35" t="s">
        <v>372</v>
      </c>
      <c r="I97" s="38" t="s">
        <v>373</v>
      </c>
      <c r="J97" s="32" t="s">
        <v>374</v>
      </c>
      <c r="K97" s="35" t="s">
        <v>375</v>
      </c>
      <c r="L97" s="35" t="s">
        <v>376</v>
      </c>
      <c r="M97" s="35" t="s">
        <v>15</v>
      </c>
      <c r="N97" s="39">
        <v>27</v>
      </c>
      <c r="O97" s="33">
        <f t="shared" si="6"/>
        <v>25.182000000000002</v>
      </c>
      <c r="P97" s="33">
        <f t="shared" si="7"/>
        <v>17.628</v>
      </c>
      <c r="Q97" s="33">
        <f t="shared" si="8"/>
        <v>7.5540000000000003</v>
      </c>
      <c r="R97" s="33">
        <f t="shared" si="9"/>
        <v>0</v>
      </c>
      <c r="S97" s="34">
        <f t="shared" si="10"/>
        <v>12.591000000000001</v>
      </c>
      <c r="T97" s="34">
        <v>8.8140000000000001</v>
      </c>
      <c r="U97" s="34">
        <v>3.7770000000000001</v>
      </c>
      <c r="V97" s="34">
        <v>0</v>
      </c>
      <c r="W97" s="33">
        <f t="shared" si="11"/>
        <v>12.591000000000001</v>
      </c>
      <c r="X97" s="34">
        <v>8.8140000000000001</v>
      </c>
      <c r="Y97" s="34">
        <v>3.7770000000000001</v>
      </c>
      <c r="Z97" s="34">
        <v>0</v>
      </c>
      <c r="AA97" s="33" t="s">
        <v>857</v>
      </c>
      <c r="AB97" s="35" t="s">
        <v>856</v>
      </c>
      <c r="AC97" s="34" t="s">
        <v>377</v>
      </c>
      <c r="AD97" s="34" t="s">
        <v>377</v>
      </c>
      <c r="AE97" s="33"/>
      <c r="AF97" s="42"/>
      <c r="AG97" s="42"/>
    </row>
    <row r="98" spans="1:33" s="37" customFormat="1" ht="15" customHeight="1" x14ac:dyDescent="0.3">
      <c r="A98" s="31" t="s">
        <v>951</v>
      </c>
      <c r="B98" s="32" t="s">
        <v>378</v>
      </c>
      <c r="C98" s="32" t="s">
        <v>366</v>
      </c>
      <c r="D98" s="32" t="s">
        <v>379</v>
      </c>
      <c r="E98" s="38" t="s">
        <v>366</v>
      </c>
      <c r="F98" s="32" t="s">
        <v>370</v>
      </c>
      <c r="G98" s="32" t="s">
        <v>371</v>
      </c>
      <c r="H98" s="32" t="s">
        <v>372</v>
      </c>
      <c r="I98" s="32" t="s">
        <v>380</v>
      </c>
      <c r="J98" s="32" t="s">
        <v>381</v>
      </c>
      <c r="K98" s="35" t="s">
        <v>375</v>
      </c>
      <c r="L98" s="35" t="s">
        <v>376</v>
      </c>
      <c r="M98" s="32" t="s">
        <v>15</v>
      </c>
      <c r="N98" s="36">
        <v>7</v>
      </c>
      <c r="O98" s="33">
        <f t="shared" si="6"/>
        <v>1.6579999999999999</v>
      </c>
      <c r="P98" s="33">
        <f t="shared" si="7"/>
        <v>1.1599999999999999</v>
      </c>
      <c r="Q98" s="33">
        <f t="shared" si="8"/>
        <v>0.498</v>
      </c>
      <c r="R98" s="33">
        <f t="shared" si="9"/>
        <v>0</v>
      </c>
      <c r="S98" s="34">
        <f t="shared" si="10"/>
        <v>0.82899999999999996</v>
      </c>
      <c r="T98" s="34">
        <v>0.57999999999999996</v>
      </c>
      <c r="U98" s="34">
        <v>0.249</v>
      </c>
      <c r="V98" s="34">
        <v>0</v>
      </c>
      <c r="W98" s="33">
        <f t="shared" si="11"/>
        <v>0.82899999999999996</v>
      </c>
      <c r="X98" s="34">
        <v>0.57999999999999996</v>
      </c>
      <c r="Y98" s="34">
        <v>0.249</v>
      </c>
      <c r="Z98" s="34">
        <v>0</v>
      </c>
      <c r="AA98" s="33" t="s">
        <v>857</v>
      </c>
      <c r="AB98" s="35" t="s">
        <v>856</v>
      </c>
      <c r="AC98" s="34" t="s">
        <v>377</v>
      </c>
      <c r="AD98" s="34" t="s">
        <v>377</v>
      </c>
      <c r="AE98" s="33"/>
      <c r="AF98" s="35"/>
      <c r="AG98" s="35"/>
    </row>
    <row r="99" spans="1:33" s="37" customFormat="1" ht="15" customHeight="1" x14ac:dyDescent="0.3">
      <c r="A99" s="31" t="s">
        <v>952</v>
      </c>
      <c r="B99" s="32" t="s">
        <v>382</v>
      </c>
      <c r="C99" s="32" t="s">
        <v>283</v>
      </c>
      <c r="D99" s="32" t="s">
        <v>383</v>
      </c>
      <c r="E99" s="38" t="s">
        <v>366</v>
      </c>
      <c r="F99" s="32" t="s">
        <v>384</v>
      </c>
      <c r="G99" s="32" t="s">
        <v>371</v>
      </c>
      <c r="H99" s="32" t="s">
        <v>372</v>
      </c>
      <c r="I99" s="32" t="s">
        <v>385</v>
      </c>
      <c r="J99" s="32" t="s">
        <v>386</v>
      </c>
      <c r="K99" s="35" t="s">
        <v>375</v>
      </c>
      <c r="L99" s="35" t="s">
        <v>376</v>
      </c>
      <c r="M99" s="32" t="s">
        <v>15</v>
      </c>
      <c r="N99" s="36">
        <v>27</v>
      </c>
      <c r="O99" s="33">
        <f t="shared" si="6"/>
        <v>5.8439999999999994</v>
      </c>
      <c r="P99" s="33">
        <f t="shared" si="7"/>
        <v>4.09</v>
      </c>
      <c r="Q99" s="33">
        <f t="shared" si="8"/>
        <v>1.754</v>
      </c>
      <c r="R99" s="33">
        <f t="shared" si="9"/>
        <v>0</v>
      </c>
      <c r="S99" s="34">
        <f t="shared" si="10"/>
        <v>2.9219999999999997</v>
      </c>
      <c r="T99" s="34">
        <v>2.0449999999999999</v>
      </c>
      <c r="U99" s="34">
        <v>0.877</v>
      </c>
      <c r="V99" s="34">
        <v>0</v>
      </c>
      <c r="W99" s="33">
        <f t="shared" si="11"/>
        <v>2.9219999999999997</v>
      </c>
      <c r="X99" s="34">
        <v>2.0449999999999999</v>
      </c>
      <c r="Y99" s="34">
        <v>0.877</v>
      </c>
      <c r="Z99" s="34">
        <v>0</v>
      </c>
      <c r="AA99" s="33" t="s">
        <v>857</v>
      </c>
      <c r="AB99" s="35" t="s">
        <v>856</v>
      </c>
      <c r="AC99" s="34" t="s">
        <v>377</v>
      </c>
      <c r="AD99" s="34" t="s">
        <v>377</v>
      </c>
      <c r="AE99" s="33"/>
      <c r="AF99" s="35"/>
      <c r="AG99" s="35"/>
    </row>
    <row r="100" spans="1:33" s="37" customFormat="1" ht="15" customHeight="1" x14ac:dyDescent="0.3">
      <c r="A100" s="31" t="s">
        <v>953</v>
      </c>
      <c r="B100" s="32" t="s">
        <v>387</v>
      </c>
      <c r="C100" s="32" t="s">
        <v>366</v>
      </c>
      <c r="D100" s="32" t="s">
        <v>366</v>
      </c>
      <c r="E100" s="38" t="s">
        <v>366</v>
      </c>
      <c r="F100" s="32" t="s">
        <v>388</v>
      </c>
      <c r="G100" s="32" t="s">
        <v>389</v>
      </c>
      <c r="H100" s="32" t="s">
        <v>390</v>
      </c>
      <c r="I100" s="32" t="s">
        <v>391</v>
      </c>
      <c r="J100" s="32" t="s">
        <v>392</v>
      </c>
      <c r="K100" s="35" t="s">
        <v>375</v>
      </c>
      <c r="L100" s="35" t="s">
        <v>376</v>
      </c>
      <c r="M100" s="32" t="s">
        <v>15</v>
      </c>
      <c r="N100" s="36">
        <v>14</v>
      </c>
      <c r="O100" s="33">
        <f t="shared" si="6"/>
        <v>23.443999999999999</v>
      </c>
      <c r="P100" s="33">
        <f t="shared" si="7"/>
        <v>16.41</v>
      </c>
      <c r="Q100" s="33">
        <f t="shared" si="8"/>
        <v>7.0339999999999998</v>
      </c>
      <c r="R100" s="33">
        <f t="shared" si="9"/>
        <v>0</v>
      </c>
      <c r="S100" s="34">
        <f t="shared" si="10"/>
        <v>11.722</v>
      </c>
      <c r="T100" s="34">
        <v>8.2050000000000001</v>
      </c>
      <c r="U100" s="34">
        <v>3.5169999999999999</v>
      </c>
      <c r="V100" s="34">
        <v>0</v>
      </c>
      <c r="W100" s="33">
        <f t="shared" si="11"/>
        <v>11.722</v>
      </c>
      <c r="X100" s="34">
        <v>8.2050000000000001</v>
      </c>
      <c r="Y100" s="34">
        <v>3.5169999999999999</v>
      </c>
      <c r="Z100" s="34">
        <v>0</v>
      </c>
      <c r="AA100" s="33" t="s">
        <v>857</v>
      </c>
      <c r="AB100" s="35" t="s">
        <v>856</v>
      </c>
      <c r="AC100" s="34" t="s">
        <v>377</v>
      </c>
      <c r="AD100" s="34" t="s">
        <v>377</v>
      </c>
      <c r="AE100" s="33"/>
      <c r="AF100" s="35"/>
      <c r="AG100" s="35"/>
    </row>
    <row r="101" spans="1:33" s="37" customFormat="1" ht="15" customHeight="1" x14ac:dyDescent="0.3">
      <c r="A101" s="31" t="s">
        <v>954</v>
      </c>
      <c r="B101" s="32" t="s">
        <v>378</v>
      </c>
      <c r="C101" s="32" t="s">
        <v>393</v>
      </c>
      <c r="D101" s="32" t="s">
        <v>394</v>
      </c>
      <c r="E101" s="38" t="s">
        <v>366</v>
      </c>
      <c r="F101" s="32" t="s">
        <v>395</v>
      </c>
      <c r="G101" s="32" t="s">
        <v>371</v>
      </c>
      <c r="H101" s="32" t="s">
        <v>372</v>
      </c>
      <c r="I101" s="32" t="s">
        <v>396</v>
      </c>
      <c r="J101" s="32" t="s">
        <v>397</v>
      </c>
      <c r="K101" s="35" t="s">
        <v>375</v>
      </c>
      <c r="L101" s="35" t="s">
        <v>376</v>
      </c>
      <c r="M101" s="32" t="s">
        <v>15</v>
      </c>
      <c r="N101" s="36">
        <v>5</v>
      </c>
      <c r="O101" s="33">
        <f t="shared" si="6"/>
        <v>1.3479999999999999</v>
      </c>
      <c r="P101" s="33">
        <f t="shared" si="7"/>
        <v>0.94399999999999995</v>
      </c>
      <c r="Q101" s="33">
        <f t="shared" si="8"/>
        <v>0.40400000000000003</v>
      </c>
      <c r="R101" s="33">
        <f t="shared" si="9"/>
        <v>0</v>
      </c>
      <c r="S101" s="34">
        <f t="shared" si="10"/>
        <v>0.67399999999999993</v>
      </c>
      <c r="T101" s="34">
        <v>0.47199999999999998</v>
      </c>
      <c r="U101" s="34">
        <v>0.20200000000000001</v>
      </c>
      <c r="V101" s="34">
        <v>0</v>
      </c>
      <c r="W101" s="33">
        <f t="shared" si="11"/>
        <v>0.67399999999999993</v>
      </c>
      <c r="X101" s="34">
        <v>0.47199999999999998</v>
      </c>
      <c r="Y101" s="34">
        <v>0.20200000000000001</v>
      </c>
      <c r="Z101" s="34">
        <v>0</v>
      </c>
      <c r="AA101" s="33" t="s">
        <v>857</v>
      </c>
      <c r="AB101" s="35" t="s">
        <v>856</v>
      </c>
      <c r="AC101" s="34" t="s">
        <v>377</v>
      </c>
      <c r="AD101" s="34" t="s">
        <v>377</v>
      </c>
      <c r="AE101" s="33"/>
      <c r="AF101" s="35"/>
      <c r="AG101" s="35"/>
    </row>
    <row r="102" spans="1:33" s="37" customFormat="1" ht="15" customHeight="1" x14ac:dyDescent="0.3">
      <c r="A102" s="31" t="s">
        <v>955</v>
      </c>
      <c r="B102" s="32" t="s">
        <v>398</v>
      </c>
      <c r="C102" s="32" t="s">
        <v>399</v>
      </c>
      <c r="D102" s="32" t="s">
        <v>400</v>
      </c>
      <c r="E102" s="38" t="s">
        <v>366</v>
      </c>
      <c r="F102" s="32" t="s">
        <v>395</v>
      </c>
      <c r="G102" s="32" t="s">
        <v>371</v>
      </c>
      <c r="H102" s="32" t="s">
        <v>372</v>
      </c>
      <c r="I102" s="32" t="s">
        <v>401</v>
      </c>
      <c r="J102" s="32" t="s">
        <v>402</v>
      </c>
      <c r="K102" s="35" t="s">
        <v>375</v>
      </c>
      <c r="L102" s="35" t="s">
        <v>376</v>
      </c>
      <c r="M102" s="32" t="s">
        <v>15</v>
      </c>
      <c r="N102" s="36">
        <v>5</v>
      </c>
      <c r="O102" s="33">
        <f t="shared" si="6"/>
        <v>0.122</v>
      </c>
      <c r="P102" s="33">
        <f t="shared" si="7"/>
        <v>8.5999999999999993E-2</v>
      </c>
      <c r="Q102" s="33">
        <f t="shared" si="8"/>
        <v>3.5999999999999997E-2</v>
      </c>
      <c r="R102" s="33">
        <f t="shared" si="9"/>
        <v>0</v>
      </c>
      <c r="S102" s="34">
        <f t="shared" si="10"/>
        <v>6.0999999999999999E-2</v>
      </c>
      <c r="T102" s="34">
        <v>4.2999999999999997E-2</v>
      </c>
      <c r="U102" s="34">
        <v>1.7999999999999999E-2</v>
      </c>
      <c r="V102" s="34">
        <v>0</v>
      </c>
      <c r="W102" s="33">
        <f t="shared" si="11"/>
        <v>6.0999999999999999E-2</v>
      </c>
      <c r="X102" s="34">
        <v>4.2999999999999997E-2</v>
      </c>
      <c r="Y102" s="34">
        <v>1.7999999999999999E-2</v>
      </c>
      <c r="Z102" s="34">
        <v>0</v>
      </c>
      <c r="AA102" s="33" t="s">
        <v>857</v>
      </c>
      <c r="AB102" s="35" t="s">
        <v>856</v>
      </c>
      <c r="AC102" s="34" t="s">
        <v>377</v>
      </c>
      <c r="AD102" s="34" t="s">
        <v>377</v>
      </c>
      <c r="AE102" s="33"/>
      <c r="AF102" s="35"/>
      <c r="AG102" s="35"/>
    </row>
    <row r="103" spans="1:33" s="37" customFormat="1" ht="15" customHeight="1" x14ac:dyDescent="0.3">
      <c r="A103" s="31" t="s">
        <v>956</v>
      </c>
      <c r="B103" s="32" t="s">
        <v>403</v>
      </c>
      <c r="C103" s="32" t="s">
        <v>283</v>
      </c>
      <c r="D103" s="32" t="s">
        <v>404</v>
      </c>
      <c r="E103" s="38" t="s">
        <v>366</v>
      </c>
      <c r="F103" s="32" t="s">
        <v>395</v>
      </c>
      <c r="G103" s="32" t="s">
        <v>371</v>
      </c>
      <c r="H103" s="32" t="s">
        <v>372</v>
      </c>
      <c r="I103" s="32" t="s">
        <v>405</v>
      </c>
      <c r="J103" s="32" t="s">
        <v>406</v>
      </c>
      <c r="K103" s="35" t="s">
        <v>375</v>
      </c>
      <c r="L103" s="35" t="s">
        <v>376</v>
      </c>
      <c r="M103" s="32" t="s">
        <v>15</v>
      </c>
      <c r="N103" s="36">
        <v>5</v>
      </c>
      <c r="O103" s="33">
        <f t="shared" si="6"/>
        <v>1.478</v>
      </c>
      <c r="P103" s="33">
        <f t="shared" si="7"/>
        <v>1.034</v>
      </c>
      <c r="Q103" s="33">
        <f t="shared" si="8"/>
        <v>0.44400000000000001</v>
      </c>
      <c r="R103" s="33">
        <f t="shared" si="9"/>
        <v>0</v>
      </c>
      <c r="S103" s="34">
        <f t="shared" si="10"/>
        <v>0.73899999999999999</v>
      </c>
      <c r="T103" s="34">
        <v>0.51700000000000002</v>
      </c>
      <c r="U103" s="34">
        <v>0.222</v>
      </c>
      <c r="V103" s="34">
        <v>0</v>
      </c>
      <c r="W103" s="33">
        <f t="shared" si="11"/>
        <v>0.73899999999999999</v>
      </c>
      <c r="X103" s="34">
        <v>0.51700000000000002</v>
      </c>
      <c r="Y103" s="34">
        <v>0.222</v>
      </c>
      <c r="Z103" s="34">
        <v>0</v>
      </c>
      <c r="AA103" s="33" t="s">
        <v>857</v>
      </c>
      <c r="AB103" s="35" t="s">
        <v>856</v>
      </c>
      <c r="AC103" s="34" t="s">
        <v>377</v>
      </c>
      <c r="AD103" s="34" t="s">
        <v>377</v>
      </c>
      <c r="AE103" s="33"/>
      <c r="AF103" s="35"/>
      <c r="AG103" s="35"/>
    </row>
    <row r="104" spans="1:33" s="40" customFormat="1" ht="15" customHeight="1" x14ac:dyDescent="0.3">
      <c r="A104" s="31" t="s">
        <v>957</v>
      </c>
      <c r="B104" s="32" t="s">
        <v>407</v>
      </c>
      <c r="C104" s="35" t="s">
        <v>283</v>
      </c>
      <c r="D104" s="38" t="s">
        <v>408</v>
      </c>
      <c r="E104" s="38" t="s">
        <v>366</v>
      </c>
      <c r="F104" s="35" t="s">
        <v>395</v>
      </c>
      <c r="G104" s="35" t="s">
        <v>371</v>
      </c>
      <c r="H104" s="35" t="s">
        <v>372</v>
      </c>
      <c r="I104" s="38" t="s">
        <v>409</v>
      </c>
      <c r="J104" s="38">
        <v>47939749</v>
      </c>
      <c r="K104" s="35" t="s">
        <v>375</v>
      </c>
      <c r="L104" s="35" t="s">
        <v>376</v>
      </c>
      <c r="M104" s="35" t="s">
        <v>15</v>
      </c>
      <c r="N104" s="39">
        <v>5</v>
      </c>
      <c r="O104" s="33">
        <f t="shared" si="6"/>
        <v>5.6000000000000001E-2</v>
      </c>
      <c r="P104" s="33">
        <f t="shared" si="7"/>
        <v>0.04</v>
      </c>
      <c r="Q104" s="33">
        <f t="shared" si="8"/>
        <v>1.6E-2</v>
      </c>
      <c r="R104" s="33">
        <f t="shared" si="9"/>
        <v>0</v>
      </c>
      <c r="S104" s="34">
        <f t="shared" si="10"/>
        <v>2.8000000000000001E-2</v>
      </c>
      <c r="T104" s="34">
        <v>0.02</v>
      </c>
      <c r="U104" s="34">
        <v>8.0000000000000002E-3</v>
      </c>
      <c r="V104" s="34">
        <v>0</v>
      </c>
      <c r="W104" s="33">
        <f t="shared" si="11"/>
        <v>2.8000000000000001E-2</v>
      </c>
      <c r="X104" s="34">
        <v>0.02</v>
      </c>
      <c r="Y104" s="34">
        <v>8.0000000000000002E-3</v>
      </c>
      <c r="Z104" s="34">
        <v>0</v>
      </c>
      <c r="AA104" s="33" t="s">
        <v>857</v>
      </c>
      <c r="AB104" s="35" t="s">
        <v>856</v>
      </c>
      <c r="AC104" s="34" t="s">
        <v>377</v>
      </c>
      <c r="AD104" s="34" t="s">
        <v>377</v>
      </c>
      <c r="AE104" s="33"/>
      <c r="AF104" s="42"/>
      <c r="AG104" s="42"/>
    </row>
    <row r="105" spans="1:33" s="40" customFormat="1" ht="15" customHeight="1" x14ac:dyDescent="0.3">
      <c r="A105" s="31" t="s">
        <v>958</v>
      </c>
      <c r="B105" s="32" t="s">
        <v>410</v>
      </c>
      <c r="C105" s="35" t="s">
        <v>411</v>
      </c>
      <c r="D105" s="38" t="s">
        <v>412</v>
      </c>
      <c r="E105" s="38" t="s">
        <v>366</v>
      </c>
      <c r="F105" s="35" t="s">
        <v>395</v>
      </c>
      <c r="G105" s="35" t="s">
        <v>371</v>
      </c>
      <c r="H105" s="35" t="s">
        <v>372</v>
      </c>
      <c r="I105" s="38" t="s">
        <v>413</v>
      </c>
      <c r="J105" s="32" t="s">
        <v>414</v>
      </c>
      <c r="K105" s="35" t="s">
        <v>375</v>
      </c>
      <c r="L105" s="35" t="s">
        <v>376</v>
      </c>
      <c r="M105" s="35" t="s">
        <v>15</v>
      </c>
      <c r="N105" s="39">
        <v>5</v>
      </c>
      <c r="O105" s="33">
        <f t="shared" si="6"/>
        <v>1.2E-2</v>
      </c>
      <c r="P105" s="33">
        <f t="shared" si="7"/>
        <v>8.0000000000000002E-3</v>
      </c>
      <c r="Q105" s="33">
        <f t="shared" si="8"/>
        <v>4.0000000000000001E-3</v>
      </c>
      <c r="R105" s="33">
        <f t="shared" si="9"/>
        <v>0</v>
      </c>
      <c r="S105" s="34">
        <f t="shared" si="10"/>
        <v>6.0000000000000001E-3</v>
      </c>
      <c r="T105" s="34">
        <v>4.0000000000000001E-3</v>
      </c>
      <c r="U105" s="34">
        <v>2E-3</v>
      </c>
      <c r="V105" s="34">
        <v>0</v>
      </c>
      <c r="W105" s="33">
        <f t="shared" si="11"/>
        <v>6.0000000000000001E-3</v>
      </c>
      <c r="X105" s="34">
        <v>4.0000000000000001E-3</v>
      </c>
      <c r="Y105" s="34">
        <v>2E-3</v>
      </c>
      <c r="Z105" s="34">
        <v>0</v>
      </c>
      <c r="AA105" s="33" t="s">
        <v>857</v>
      </c>
      <c r="AB105" s="35" t="s">
        <v>856</v>
      </c>
      <c r="AC105" s="34" t="s">
        <v>377</v>
      </c>
      <c r="AD105" s="34" t="s">
        <v>377</v>
      </c>
      <c r="AE105" s="33"/>
      <c r="AF105" s="42"/>
      <c r="AG105" s="42"/>
    </row>
    <row r="106" spans="1:33" s="37" customFormat="1" ht="15" customHeight="1" x14ac:dyDescent="0.3">
      <c r="A106" s="31" t="s">
        <v>959</v>
      </c>
      <c r="B106" s="32" t="s">
        <v>378</v>
      </c>
      <c r="C106" s="32" t="s">
        <v>415</v>
      </c>
      <c r="D106" s="32" t="s">
        <v>416</v>
      </c>
      <c r="E106" s="38" t="s">
        <v>366</v>
      </c>
      <c r="F106" s="32" t="s">
        <v>417</v>
      </c>
      <c r="G106" s="32" t="s">
        <v>371</v>
      </c>
      <c r="H106" s="32" t="s">
        <v>372</v>
      </c>
      <c r="I106" s="32" t="s">
        <v>418</v>
      </c>
      <c r="J106" s="32" t="s">
        <v>419</v>
      </c>
      <c r="K106" s="35" t="s">
        <v>375</v>
      </c>
      <c r="L106" s="35" t="s">
        <v>376</v>
      </c>
      <c r="M106" s="32" t="s">
        <v>15</v>
      </c>
      <c r="N106" s="36">
        <v>11</v>
      </c>
      <c r="O106" s="33">
        <f t="shared" si="6"/>
        <v>13.311999999999999</v>
      </c>
      <c r="P106" s="33">
        <f t="shared" si="7"/>
        <v>9.3179999999999996</v>
      </c>
      <c r="Q106" s="33">
        <f t="shared" si="8"/>
        <v>3.9940000000000002</v>
      </c>
      <c r="R106" s="33">
        <f t="shared" si="9"/>
        <v>0</v>
      </c>
      <c r="S106" s="34">
        <f t="shared" si="10"/>
        <v>6.6559999999999997</v>
      </c>
      <c r="T106" s="34">
        <v>4.6589999999999998</v>
      </c>
      <c r="U106" s="34">
        <v>1.9970000000000001</v>
      </c>
      <c r="V106" s="34">
        <v>0</v>
      </c>
      <c r="W106" s="33">
        <f t="shared" si="11"/>
        <v>6.6559999999999997</v>
      </c>
      <c r="X106" s="34">
        <v>4.6589999999999998</v>
      </c>
      <c r="Y106" s="34">
        <v>1.9970000000000001</v>
      </c>
      <c r="Z106" s="34">
        <v>0</v>
      </c>
      <c r="AA106" s="33" t="s">
        <v>857</v>
      </c>
      <c r="AB106" s="35" t="s">
        <v>856</v>
      </c>
      <c r="AC106" s="34" t="s">
        <v>377</v>
      </c>
      <c r="AD106" s="34" t="s">
        <v>377</v>
      </c>
      <c r="AE106" s="33"/>
      <c r="AF106" s="35"/>
      <c r="AG106" s="35"/>
    </row>
    <row r="107" spans="1:33" s="37" customFormat="1" ht="15" customHeight="1" x14ac:dyDescent="0.3">
      <c r="A107" s="31" t="s">
        <v>960</v>
      </c>
      <c r="B107" s="32" t="s">
        <v>398</v>
      </c>
      <c r="C107" s="32" t="s">
        <v>420</v>
      </c>
      <c r="D107" s="32" t="s">
        <v>421</v>
      </c>
      <c r="E107" s="38" t="s">
        <v>366</v>
      </c>
      <c r="F107" s="32" t="s">
        <v>417</v>
      </c>
      <c r="G107" s="32" t="s">
        <v>371</v>
      </c>
      <c r="H107" s="32" t="s">
        <v>372</v>
      </c>
      <c r="I107" s="32" t="s">
        <v>422</v>
      </c>
      <c r="J107" s="32" t="s">
        <v>423</v>
      </c>
      <c r="K107" s="35" t="s">
        <v>375</v>
      </c>
      <c r="L107" s="35" t="s">
        <v>376</v>
      </c>
      <c r="M107" s="32" t="s">
        <v>15</v>
      </c>
      <c r="N107" s="36">
        <v>4</v>
      </c>
      <c r="O107" s="33">
        <f t="shared" si="6"/>
        <v>0.54</v>
      </c>
      <c r="P107" s="33">
        <f t="shared" si="7"/>
        <v>0.378</v>
      </c>
      <c r="Q107" s="33">
        <f t="shared" si="8"/>
        <v>0.16200000000000001</v>
      </c>
      <c r="R107" s="33">
        <f t="shared" si="9"/>
        <v>0</v>
      </c>
      <c r="S107" s="34">
        <f t="shared" si="10"/>
        <v>0.27</v>
      </c>
      <c r="T107" s="34">
        <v>0.189</v>
      </c>
      <c r="U107" s="34">
        <v>8.1000000000000003E-2</v>
      </c>
      <c r="V107" s="34">
        <v>0</v>
      </c>
      <c r="W107" s="33">
        <f t="shared" si="11"/>
        <v>0.27</v>
      </c>
      <c r="X107" s="34">
        <v>0.189</v>
      </c>
      <c r="Y107" s="34">
        <v>8.1000000000000003E-2</v>
      </c>
      <c r="Z107" s="34">
        <v>0</v>
      </c>
      <c r="AA107" s="33" t="s">
        <v>857</v>
      </c>
      <c r="AB107" s="35" t="s">
        <v>856</v>
      </c>
      <c r="AC107" s="34" t="s">
        <v>377</v>
      </c>
      <c r="AD107" s="34" t="s">
        <v>377</v>
      </c>
      <c r="AE107" s="33"/>
      <c r="AF107" s="35"/>
      <c r="AG107" s="35"/>
    </row>
    <row r="108" spans="1:33" s="37" customFormat="1" ht="15" customHeight="1" x14ac:dyDescent="0.3">
      <c r="A108" s="31" t="s">
        <v>961</v>
      </c>
      <c r="B108" s="32" t="s">
        <v>403</v>
      </c>
      <c r="C108" s="32" t="s">
        <v>424</v>
      </c>
      <c r="D108" s="32" t="s">
        <v>425</v>
      </c>
      <c r="E108" s="38" t="s">
        <v>366</v>
      </c>
      <c r="F108" s="32" t="s">
        <v>417</v>
      </c>
      <c r="G108" s="32" t="s">
        <v>371</v>
      </c>
      <c r="H108" s="32" t="s">
        <v>372</v>
      </c>
      <c r="I108" s="32" t="s">
        <v>426</v>
      </c>
      <c r="J108" s="32" t="s">
        <v>427</v>
      </c>
      <c r="K108" s="35" t="s">
        <v>375</v>
      </c>
      <c r="L108" s="35" t="s">
        <v>376</v>
      </c>
      <c r="M108" s="32" t="s">
        <v>15</v>
      </c>
      <c r="N108" s="36">
        <v>11</v>
      </c>
      <c r="O108" s="33">
        <f t="shared" si="6"/>
        <v>6.9019999999999992</v>
      </c>
      <c r="P108" s="33">
        <f t="shared" si="7"/>
        <v>4.8319999999999999</v>
      </c>
      <c r="Q108" s="33">
        <f t="shared" si="8"/>
        <v>2.0699999999999998</v>
      </c>
      <c r="R108" s="33">
        <f t="shared" si="9"/>
        <v>0</v>
      </c>
      <c r="S108" s="34">
        <f t="shared" si="10"/>
        <v>3.4509999999999996</v>
      </c>
      <c r="T108" s="34">
        <v>2.4159999999999999</v>
      </c>
      <c r="U108" s="34">
        <v>1.0349999999999999</v>
      </c>
      <c r="V108" s="34">
        <v>0</v>
      </c>
      <c r="W108" s="33">
        <f t="shared" si="11"/>
        <v>3.4509999999999996</v>
      </c>
      <c r="X108" s="34">
        <v>2.4159999999999999</v>
      </c>
      <c r="Y108" s="34">
        <v>1.0349999999999999</v>
      </c>
      <c r="Z108" s="34">
        <v>0</v>
      </c>
      <c r="AA108" s="33" t="s">
        <v>857</v>
      </c>
      <c r="AB108" s="35" t="s">
        <v>856</v>
      </c>
      <c r="AC108" s="34" t="s">
        <v>377</v>
      </c>
      <c r="AD108" s="34" t="s">
        <v>377</v>
      </c>
      <c r="AE108" s="33"/>
      <c r="AF108" s="35"/>
      <c r="AG108" s="35"/>
    </row>
    <row r="109" spans="1:33" s="37" customFormat="1" ht="15" customHeight="1" x14ac:dyDescent="0.3">
      <c r="A109" s="31" t="s">
        <v>962</v>
      </c>
      <c r="B109" s="32" t="s">
        <v>407</v>
      </c>
      <c r="C109" s="32" t="s">
        <v>428</v>
      </c>
      <c r="D109" s="32" t="s">
        <v>429</v>
      </c>
      <c r="E109" s="38" t="s">
        <v>366</v>
      </c>
      <c r="F109" s="32" t="s">
        <v>417</v>
      </c>
      <c r="G109" s="32" t="s">
        <v>371</v>
      </c>
      <c r="H109" s="32" t="s">
        <v>372</v>
      </c>
      <c r="I109" s="32" t="s">
        <v>430</v>
      </c>
      <c r="J109" s="32" t="s">
        <v>431</v>
      </c>
      <c r="K109" s="35" t="s">
        <v>375</v>
      </c>
      <c r="L109" s="35" t="s">
        <v>376</v>
      </c>
      <c r="M109" s="32" t="s">
        <v>15</v>
      </c>
      <c r="N109" s="36">
        <v>4</v>
      </c>
      <c r="O109" s="33">
        <f t="shared" si="6"/>
        <v>0.95599999999999996</v>
      </c>
      <c r="P109" s="33">
        <f t="shared" si="7"/>
        <v>0.67</v>
      </c>
      <c r="Q109" s="33">
        <f t="shared" si="8"/>
        <v>0.28599999999999998</v>
      </c>
      <c r="R109" s="33">
        <f t="shared" si="9"/>
        <v>0</v>
      </c>
      <c r="S109" s="34">
        <f t="shared" si="10"/>
        <v>0.47799999999999998</v>
      </c>
      <c r="T109" s="34">
        <v>0.33500000000000002</v>
      </c>
      <c r="U109" s="34">
        <v>0.14299999999999999</v>
      </c>
      <c r="V109" s="34">
        <v>0</v>
      </c>
      <c r="W109" s="33">
        <f t="shared" si="11"/>
        <v>0.47799999999999998</v>
      </c>
      <c r="X109" s="34">
        <v>0.33500000000000002</v>
      </c>
      <c r="Y109" s="34">
        <v>0.14299999999999999</v>
      </c>
      <c r="Z109" s="34">
        <v>0</v>
      </c>
      <c r="AA109" s="33" t="s">
        <v>857</v>
      </c>
      <c r="AB109" s="35" t="s">
        <v>856</v>
      </c>
      <c r="AC109" s="34" t="s">
        <v>377</v>
      </c>
      <c r="AD109" s="34" t="s">
        <v>377</v>
      </c>
      <c r="AE109" s="33"/>
      <c r="AF109" s="35"/>
      <c r="AG109" s="35"/>
    </row>
    <row r="110" spans="1:33" s="37" customFormat="1" ht="15" customHeight="1" x14ac:dyDescent="0.3">
      <c r="A110" s="31" t="s">
        <v>963</v>
      </c>
      <c r="B110" s="32" t="s">
        <v>410</v>
      </c>
      <c r="C110" s="32" t="s">
        <v>432</v>
      </c>
      <c r="D110" s="32" t="s">
        <v>433</v>
      </c>
      <c r="E110" s="38" t="s">
        <v>366</v>
      </c>
      <c r="F110" s="32" t="s">
        <v>417</v>
      </c>
      <c r="G110" s="32" t="s">
        <v>371</v>
      </c>
      <c r="H110" s="32" t="s">
        <v>372</v>
      </c>
      <c r="I110" s="32" t="s">
        <v>434</v>
      </c>
      <c r="J110" s="32" t="s">
        <v>435</v>
      </c>
      <c r="K110" s="35" t="s">
        <v>375</v>
      </c>
      <c r="L110" s="35" t="s">
        <v>376</v>
      </c>
      <c r="M110" s="32" t="s">
        <v>15</v>
      </c>
      <c r="N110" s="36">
        <v>4</v>
      </c>
      <c r="O110" s="33">
        <f t="shared" si="6"/>
        <v>1.226</v>
      </c>
      <c r="P110" s="33">
        <f t="shared" si="7"/>
        <v>0.85799999999999998</v>
      </c>
      <c r="Q110" s="33">
        <f t="shared" si="8"/>
        <v>0.36799999999999999</v>
      </c>
      <c r="R110" s="33">
        <f t="shared" si="9"/>
        <v>0</v>
      </c>
      <c r="S110" s="34">
        <f t="shared" si="10"/>
        <v>0.61299999999999999</v>
      </c>
      <c r="T110" s="34">
        <v>0.42899999999999999</v>
      </c>
      <c r="U110" s="34">
        <v>0.184</v>
      </c>
      <c r="V110" s="34">
        <v>0</v>
      </c>
      <c r="W110" s="33">
        <f t="shared" si="11"/>
        <v>0.61299999999999999</v>
      </c>
      <c r="X110" s="34">
        <v>0.42899999999999999</v>
      </c>
      <c r="Y110" s="34">
        <v>0.184</v>
      </c>
      <c r="Z110" s="34">
        <v>0</v>
      </c>
      <c r="AA110" s="33" t="s">
        <v>857</v>
      </c>
      <c r="AB110" s="35" t="s">
        <v>856</v>
      </c>
      <c r="AC110" s="34" t="s">
        <v>377</v>
      </c>
      <c r="AD110" s="34" t="s">
        <v>377</v>
      </c>
      <c r="AE110" s="33"/>
      <c r="AF110" s="35"/>
      <c r="AG110" s="35"/>
    </row>
    <row r="111" spans="1:33" s="37" customFormat="1" ht="15" customHeight="1" x14ac:dyDescent="0.3">
      <c r="A111" s="31" t="s">
        <v>964</v>
      </c>
      <c r="B111" s="32" t="s">
        <v>387</v>
      </c>
      <c r="C111" s="32" t="s">
        <v>366</v>
      </c>
      <c r="D111" s="32" t="s">
        <v>436</v>
      </c>
      <c r="E111" s="38" t="s">
        <v>366</v>
      </c>
      <c r="F111" s="32" t="s">
        <v>437</v>
      </c>
      <c r="G111" s="32" t="s">
        <v>371</v>
      </c>
      <c r="H111" s="32" t="s">
        <v>372</v>
      </c>
      <c r="I111" s="32" t="s">
        <v>438</v>
      </c>
      <c r="J111" s="32" t="s">
        <v>439</v>
      </c>
      <c r="K111" s="35" t="s">
        <v>375</v>
      </c>
      <c r="L111" s="35" t="s">
        <v>376</v>
      </c>
      <c r="M111" s="32" t="s">
        <v>15</v>
      </c>
      <c r="N111" s="36">
        <v>27</v>
      </c>
      <c r="O111" s="33">
        <f t="shared" si="6"/>
        <v>11.748000000000001</v>
      </c>
      <c r="P111" s="33">
        <f t="shared" si="7"/>
        <v>8.2240000000000002</v>
      </c>
      <c r="Q111" s="33">
        <f t="shared" si="8"/>
        <v>3.524</v>
      </c>
      <c r="R111" s="33">
        <f t="shared" si="9"/>
        <v>0</v>
      </c>
      <c r="S111" s="34">
        <f t="shared" si="10"/>
        <v>5.8740000000000006</v>
      </c>
      <c r="T111" s="34">
        <v>4.1120000000000001</v>
      </c>
      <c r="U111" s="34">
        <v>1.762</v>
      </c>
      <c r="V111" s="34">
        <v>0</v>
      </c>
      <c r="W111" s="33">
        <f t="shared" si="11"/>
        <v>5.8740000000000006</v>
      </c>
      <c r="X111" s="34">
        <v>4.1120000000000001</v>
      </c>
      <c r="Y111" s="34">
        <v>1.762</v>
      </c>
      <c r="Z111" s="34">
        <v>0</v>
      </c>
      <c r="AA111" s="33" t="s">
        <v>857</v>
      </c>
      <c r="AB111" s="35" t="s">
        <v>856</v>
      </c>
      <c r="AC111" s="34" t="s">
        <v>377</v>
      </c>
      <c r="AD111" s="34" t="s">
        <v>377</v>
      </c>
      <c r="AE111" s="33"/>
      <c r="AF111" s="35"/>
      <c r="AG111" s="35"/>
    </row>
    <row r="112" spans="1:33" s="40" customFormat="1" ht="15" customHeight="1" x14ac:dyDescent="0.3">
      <c r="A112" s="31" t="s">
        <v>965</v>
      </c>
      <c r="B112" s="32" t="s">
        <v>440</v>
      </c>
      <c r="C112" s="35" t="s">
        <v>366</v>
      </c>
      <c r="D112" s="38" t="s">
        <v>441</v>
      </c>
      <c r="E112" s="38" t="s">
        <v>366</v>
      </c>
      <c r="F112" s="35" t="s">
        <v>442</v>
      </c>
      <c r="G112" s="35" t="s">
        <v>371</v>
      </c>
      <c r="H112" s="35" t="s">
        <v>372</v>
      </c>
      <c r="I112" s="38" t="s">
        <v>443</v>
      </c>
      <c r="J112" s="38" t="s">
        <v>444</v>
      </c>
      <c r="K112" s="35" t="s">
        <v>375</v>
      </c>
      <c r="L112" s="35" t="s">
        <v>376</v>
      </c>
      <c r="M112" s="35" t="s">
        <v>15</v>
      </c>
      <c r="N112" s="39">
        <v>5</v>
      </c>
      <c r="O112" s="33">
        <f t="shared" si="6"/>
        <v>3.9319999999999995</v>
      </c>
      <c r="P112" s="33">
        <f t="shared" si="7"/>
        <v>2.7519999999999998</v>
      </c>
      <c r="Q112" s="33">
        <f t="shared" si="8"/>
        <v>1.18</v>
      </c>
      <c r="R112" s="33">
        <f t="shared" si="9"/>
        <v>0</v>
      </c>
      <c r="S112" s="34">
        <f t="shared" si="10"/>
        <v>1.9659999999999997</v>
      </c>
      <c r="T112" s="34">
        <v>1.3759999999999999</v>
      </c>
      <c r="U112" s="34">
        <v>0.59</v>
      </c>
      <c r="V112" s="34">
        <v>0</v>
      </c>
      <c r="W112" s="33">
        <f t="shared" si="11"/>
        <v>1.9659999999999997</v>
      </c>
      <c r="X112" s="34">
        <v>1.3759999999999999</v>
      </c>
      <c r="Y112" s="34">
        <v>0.59</v>
      </c>
      <c r="Z112" s="34">
        <v>0</v>
      </c>
      <c r="AA112" s="33" t="s">
        <v>857</v>
      </c>
      <c r="AB112" s="35" t="s">
        <v>856</v>
      </c>
      <c r="AC112" s="34" t="s">
        <v>377</v>
      </c>
      <c r="AD112" s="34" t="s">
        <v>377</v>
      </c>
      <c r="AE112" s="33"/>
      <c r="AF112" s="42"/>
      <c r="AG112" s="42"/>
    </row>
    <row r="113" spans="1:33" s="40" customFormat="1" ht="15" customHeight="1" x14ac:dyDescent="0.3">
      <c r="A113" s="31" t="s">
        <v>966</v>
      </c>
      <c r="B113" s="32" t="s">
        <v>387</v>
      </c>
      <c r="C113" s="35" t="s">
        <v>366</v>
      </c>
      <c r="D113" s="38" t="s">
        <v>445</v>
      </c>
      <c r="E113" s="38" t="s">
        <v>366</v>
      </c>
      <c r="F113" s="35" t="s">
        <v>442</v>
      </c>
      <c r="G113" s="35" t="s">
        <v>371</v>
      </c>
      <c r="H113" s="35" t="s">
        <v>372</v>
      </c>
      <c r="I113" s="38" t="s">
        <v>446</v>
      </c>
      <c r="J113" s="32" t="s">
        <v>447</v>
      </c>
      <c r="K113" s="35" t="s">
        <v>375</v>
      </c>
      <c r="L113" s="35" t="s">
        <v>376</v>
      </c>
      <c r="M113" s="35" t="s">
        <v>15</v>
      </c>
      <c r="N113" s="39">
        <v>7</v>
      </c>
      <c r="O113" s="33">
        <f t="shared" si="6"/>
        <v>4.8959999999999999</v>
      </c>
      <c r="P113" s="33">
        <f t="shared" si="7"/>
        <v>3.4279999999999999</v>
      </c>
      <c r="Q113" s="33">
        <f t="shared" si="8"/>
        <v>1.468</v>
      </c>
      <c r="R113" s="33">
        <f t="shared" si="9"/>
        <v>0</v>
      </c>
      <c r="S113" s="34">
        <f t="shared" si="10"/>
        <v>2.448</v>
      </c>
      <c r="T113" s="34">
        <v>1.714</v>
      </c>
      <c r="U113" s="34">
        <v>0.73399999999999999</v>
      </c>
      <c r="V113" s="34">
        <v>0</v>
      </c>
      <c r="W113" s="33">
        <f t="shared" si="11"/>
        <v>2.448</v>
      </c>
      <c r="X113" s="34">
        <v>1.714</v>
      </c>
      <c r="Y113" s="34">
        <v>0.73399999999999999</v>
      </c>
      <c r="Z113" s="34">
        <v>0</v>
      </c>
      <c r="AA113" s="33" t="s">
        <v>857</v>
      </c>
      <c r="AB113" s="35" t="s">
        <v>856</v>
      </c>
      <c r="AC113" s="34" t="s">
        <v>377</v>
      </c>
      <c r="AD113" s="34" t="s">
        <v>377</v>
      </c>
      <c r="AE113" s="33"/>
      <c r="AF113" s="42"/>
      <c r="AG113" s="42"/>
    </row>
    <row r="114" spans="1:33" s="37" customFormat="1" ht="15" customHeight="1" x14ac:dyDescent="0.3">
      <c r="A114" s="31" t="s">
        <v>967</v>
      </c>
      <c r="B114" s="32" t="s">
        <v>387</v>
      </c>
      <c r="C114" s="32" t="s">
        <v>448</v>
      </c>
      <c r="D114" s="32" t="s">
        <v>366</v>
      </c>
      <c r="E114" s="38" t="s">
        <v>366</v>
      </c>
      <c r="F114" s="32" t="s">
        <v>449</v>
      </c>
      <c r="G114" s="32" t="s">
        <v>389</v>
      </c>
      <c r="H114" s="32" t="s">
        <v>449</v>
      </c>
      <c r="I114" s="32" t="s">
        <v>450</v>
      </c>
      <c r="J114" s="32" t="s">
        <v>451</v>
      </c>
      <c r="K114" s="35" t="s">
        <v>375</v>
      </c>
      <c r="L114" s="35" t="s">
        <v>376</v>
      </c>
      <c r="M114" s="32" t="s">
        <v>15</v>
      </c>
      <c r="N114" s="36">
        <v>11</v>
      </c>
      <c r="O114" s="33">
        <f t="shared" si="6"/>
        <v>30.588000000000001</v>
      </c>
      <c r="P114" s="33">
        <f t="shared" si="7"/>
        <v>21.411999999999999</v>
      </c>
      <c r="Q114" s="33">
        <f t="shared" si="8"/>
        <v>9.1760000000000002</v>
      </c>
      <c r="R114" s="33">
        <f t="shared" si="9"/>
        <v>0</v>
      </c>
      <c r="S114" s="34">
        <f t="shared" si="10"/>
        <v>15.294</v>
      </c>
      <c r="T114" s="34">
        <v>10.706</v>
      </c>
      <c r="U114" s="34">
        <v>4.5880000000000001</v>
      </c>
      <c r="V114" s="34">
        <v>0</v>
      </c>
      <c r="W114" s="33">
        <f t="shared" si="11"/>
        <v>15.294</v>
      </c>
      <c r="X114" s="34">
        <v>10.706</v>
      </c>
      <c r="Y114" s="34">
        <v>4.5880000000000001</v>
      </c>
      <c r="Z114" s="34">
        <v>0</v>
      </c>
      <c r="AA114" s="33" t="s">
        <v>857</v>
      </c>
      <c r="AB114" s="35" t="s">
        <v>856</v>
      </c>
      <c r="AC114" s="34" t="s">
        <v>377</v>
      </c>
      <c r="AD114" s="34" t="s">
        <v>377</v>
      </c>
      <c r="AE114" s="33"/>
      <c r="AF114" s="35"/>
      <c r="AG114" s="35"/>
    </row>
    <row r="115" spans="1:33" s="37" customFormat="1" ht="15" customHeight="1" x14ac:dyDescent="0.3">
      <c r="A115" s="31" t="s">
        <v>968</v>
      </c>
      <c r="B115" s="32" t="s">
        <v>452</v>
      </c>
      <c r="C115" s="32" t="s">
        <v>453</v>
      </c>
      <c r="D115" s="32" t="s">
        <v>366</v>
      </c>
      <c r="E115" s="38" t="s">
        <v>366</v>
      </c>
      <c r="F115" s="32" t="s">
        <v>449</v>
      </c>
      <c r="G115" s="32" t="s">
        <v>389</v>
      </c>
      <c r="H115" s="32" t="s">
        <v>449</v>
      </c>
      <c r="I115" s="32" t="s">
        <v>454</v>
      </c>
      <c r="J115" s="32" t="s">
        <v>455</v>
      </c>
      <c r="K115" s="35" t="s">
        <v>375</v>
      </c>
      <c r="L115" s="35" t="s">
        <v>376</v>
      </c>
      <c r="M115" s="32" t="s">
        <v>15</v>
      </c>
      <c r="N115" s="36">
        <v>5</v>
      </c>
      <c r="O115" s="33">
        <f t="shared" si="6"/>
        <v>0.65400000000000003</v>
      </c>
      <c r="P115" s="33">
        <f t="shared" si="7"/>
        <v>0.45800000000000002</v>
      </c>
      <c r="Q115" s="33">
        <f t="shared" si="8"/>
        <v>0.19600000000000001</v>
      </c>
      <c r="R115" s="33">
        <f t="shared" si="9"/>
        <v>0</v>
      </c>
      <c r="S115" s="34">
        <f t="shared" si="10"/>
        <v>0.32700000000000001</v>
      </c>
      <c r="T115" s="34">
        <v>0.22900000000000001</v>
      </c>
      <c r="U115" s="34">
        <v>9.8000000000000004E-2</v>
      </c>
      <c r="V115" s="34">
        <v>0</v>
      </c>
      <c r="W115" s="33">
        <f t="shared" si="11"/>
        <v>0.32700000000000001</v>
      </c>
      <c r="X115" s="34">
        <v>0.22900000000000001</v>
      </c>
      <c r="Y115" s="34">
        <v>9.8000000000000004E-2</v>
      </c>
      <c r="Z115" s="34">
        <v>0</v>
      </c>
      <c r="AA115" s="33" t="s">
        <v>857</v>
      </c>
      <c r="AB115" s="35" t="s">
        <v>856</v>
      </c>
      <c r="AC115" s="34" t="s">
        <v>377</v>
      </c>
      <c r="AD115" s="34" t="s">
        <v>377</v>
      </c>
      <c r="AE115" s="33"/>
      <c r="AF115" s="35"/>
      <c r="AG115" s="35"/>
    </row>
    <row r="116" spans="1:33" s="37" customFormat="1" ht="15" customHeight="1" x14ac:dyDescent="0.3">
      <c r="A116" s="31" t="s">
        <v>969</v>
      </c>
      <c r="B116" s="32" t="s">
        <v>387</v>
      </c>
      <c r="C116" s="32" t="s">
        <v>366</v>
      </c>
      <c r="D116" s="32" t="s">
        <v>456</v>
      </c>
      <c r="E116" s="38" t="s">
        <v>366</v>
      </c>
      <c r="F116" s="32" t="s">
        <v>457</v>
      </c>
      <c r="G116" s="32" t="s">
        <v>389</v>
      </c>
      <c r="H116" s="32" t="s">
        <v>390</v>
      </c>
      <c r="I116" s="32" t="s">
        <v>458</v>
      </c>
      <c r="J116" s="32" t="s">
        <v>459</v>
      </c>
      <c r="K116" s="35" t="s">
        <v>375</v>
      </c>
      <c r="L116" s="35" t="s">
        <v>376</v>
      </c>
      <c r="M116" s="32" t="s">
        <v>15</v>
      </c>
      <c r="N116" s="36">
        <v>11</v>
      </c>
      <c r="O116" s="33">
        <f t="shared" si="6"/>
        <v>15.554</v>
      </c>
      <c r="P116" s="33">
        <f t="shared" si="7"/>
        <v>10.888</v>
      </c>
      <c r="Q116" s="33">
        <f t="shared" si="8"/>
        <v>4.6660000000000004</v>
      </c>
      <c r="R116" s="33">
        <f t="shared" si="9"/>
        <v>0</v>
      </c>
      <c r="S116" s="34">
        <f t="shared" si="10"/>
        <v>7.7770000000000001</v>
      </c>
      <c r="T116" s="34">
        <v>5.444</v>
      </c>
      <c r="U116" s="34">
        <v>2.3330000000000002</v>
      </c>
      <c r="V116" s="34">
        <v>0</v>
      </c>
      <c r="W116" s="33">
        <f t="shared" si="11"/>
        <v>7.7770000000000001</v>
      </c>
      <c r="X116" s="34">
        <v>5.444</v>
      </c>
      <c r="Y116" s="34">
        <v>2.3330000000000002</v>
      </c>
      <c r="Z116" s="34">
        <v>0</v>
      </c>
      <c r="AA116" s="33" t="s">
        <v>857</v>
      </c>
      <c r="AB116" s="35" t="s">
        <v>856</v>
      </c>
      <c r="AC116" s="34" t="s">
        <v>377</v>
      </c>
      <c r="AD116" s="34" t="s">
        <v>377</v>
      </c>
      <c r="AE116" s="33"/>
      <c r="AF116" s="35"/>
      <c r="AG116" s="35"/>
    </row>
    <row r="117" spans="1:33" s="37" customFormat="1" ht="15" customHeight="1" x14ac:dyDescent="0.3">
      <c r="A117" s="31" t="s">
        <v>970</v>
      </c>
      <c r="B117" s="32" t="s">
        <v>460</v>
      </c>
      <c r="C117" s="32" t="s">
        <v>366</v>
      </c>
      <c r="D117" s="32" t="s">
        <v>461</v>
      </c>
      <c r="E117" s="38" t="s">
        <v>366</v>
      </c>
      <c r="F117" s="32" t="s">
        <v>462</v>
      </c>
      <c r="G117" s="32" t="s">
        <v>371</v>
      </c>
      <c r="H117" s="32" t="s">
        <v>372</v>
      </c>
      <c r="I117" s="32" t="s">
        <v>463</v>
      </c>
      <c r="J117" s="32" t="s">
        <v>464</v>
      </c>
      <c r="K117" s="35" t="s">
        <v>375</v>
      </c>
      <c r="L117" s="35" t="s">
        <v>376</v>
      </c>
      <c r="M117" s="32" t="s">
        <v>15</v>
      </c>
      <c r="N117" s="36">
        <v>9</v>
      </c>
      <c r="O117" s="33">
        <f t="shared" si="6"/>
        <v>2.8580000000000001</v>
      </c>
      <c r="P117" s="33">
        <f t="shared" si="7"/>
        <v>2</v>
      </c>
      <c r="Q117" s="33">
        <f t="shared" si="8"/>
        <v>0.85799999999999998</v>
      </c>
      <c r="R117" s="33">
        <f t="shared" si="9"/>
        <v>0</v>
      </c>
      <c r="S117" s="34">
        <f t="shared" si="10"/>
        <v>1.429</v>
      </c>
      <c r="T117" s="34">
        <v>1</v>
      </c>
      <c r="U117" s="34">
        <v>0.42899999999999999</v>
      </c>
      <c r="V117" s="34">
        <v>0</v>
      </c>
      <c r="W117" s="33">
        <f t="shared" si="11"/>
        <v>1.429</v>
      </c>
      <c r="X117" s="34">
        <v>1</v>
      </c>
      <c r="Y117" s="34">
        <v>0.42899999999999999</v>
      </c>
      <c r="Z117" s="34">
        <v>0</v>
      </c>
      <c r="AA117" s="33" t="s">
        <v>857</v>
      </c>
      <c r="AB117" s="35" t="s">
        <v>856</v>
      </c>
      <c r="AC117" s="34" t="s">
        <v>377</v>
      </c>
      <c r="AD117" s="34" t="s">
        <v>377</v>
      </c>
      <c r="AE117" s="33"/>
      <c r="AF117" s="35"/>
      <c r="AG117" s="35"/>
    </row>
    <row r="118" spans="1:33" s="37" customFormat="1" ht="15" customHeight="1" x14ac:dyDescent="0.3">
      <c r="A118" s="31" t="s">
        <v>971</v>
      </c>
      <c r="B118" s="32" t="s">
        <v>368</v>
      </c>
      <c r="C118" s="32" t="s">
        <v>366</v>
      </c>
      <c r="D118" s="32" t="s">
        <v>465</v>
      </c>
      <c r="E118" s="38" t="s">
        <v>366</v>
      </c>
      <c r="F118" s="32" t="s">
        <v>466</v>
      </c>
      <c r="G118" s="32" t="s">
        <v>389</v>
      </c>
      <c r="H118" s="32" t="s">
        <v>390</v>
      </c>
      <c r="I118" s="32" t="s">
        <v>467</v>
      </c>
      <c r="J118" s="32" t="s">
        <v>468</v>
      </c>
      <c r="K118" s="35" t="s">
        <v>375</v>
      </c>
      <c r="L118" s="35" t="s">
        <v>376</v>
      </c>
      <c r="M118" s="32" t="s">
        <v>15</v>
      </c>
      <c r="N118" s="36">
        <v>5</v>
      </c>
      <c r="O118" s="33">
        <f t="shared" si="6"/>
        <v>1.964</v>
      </c>
      <c r="P118" s="33">
        <f t="shared" si="7"/>
        <v>1.3740000000000001</v>
      </c>
      <c r="Q118" s="33">
        <f t="shared" si="8"/>
        <v>0.59</v>
      </c>
      <c r="R118" s="33">
        <f t="shared" si="9"/>
        <v>0</v>
      </c>
      <c r="S118" s="34">
        <f t="shared" si="10"/>
        <v>0.98199999999999998</v>
      </c>
      <c r="T118" s="34">
        <v>0.68700000000000006</v>
      </c>
      <c r="U118" s="34">
        <v>0.29499999999999998</v>
      </c>
      <c r="V118" s="34">
        <v>0</v>
      </c>
      <c r="W118" s="33">
        <f t="shared" si="11"/>
        <v>0.98199999999999998</v>
      </c>
      <c r="X118" s="34">
        <v>0.68700000000000006</v>
      </c>
      <c r="Y118" s="34">
        <v>0.29499999999999998</v>
      </c>
      <c r="Z118" s="34">
        <v>0</v>
      </c>
      <c r="AA118" s="33" t="s">
        <v>857</v>
      </c>
      <c r="AB118" s="35" t="s">
        <v>856</v>
      </c>
      <c r="AC118" s="34" t="s">
        <v>377</v>
      </c>
      <c r="AD118" s="34" t="s">
        <v>377</v>
      </c>
      <c r="AE118" s="33"/>
      <c r="AF118" s="35"/>
      <c r="AG118" s="35"/>
    </row>
    <row r="119" spans="1:33" s="37" customFormat="1" ht="15" customHeight="1" x14ac:dyDescent="0.3">
      <c r="A119" s="31" t="s">
        <v>972</v>
      </c>
      <c r="B119" s="32" t="s">
        <v>378</v>
      </c>
      <c r="C119" s="32" t="s">
        <v>366</v>
      </c>
      <c r="D119" s="32" t="s">
        <v>469</v>
      </c>
      <c r="E119" s="38" t="s">
        <v>366</v>
      </c>
      <c r="F119" s="32" t="s">
        <v>466</v>
      </c>
      <c r="G119" s="32" t="s">
        <v>389</v>
      </c>
      <c r="H119" s="32" t="s">
        <v>390</v>
      </c>
      <c r="I119" s="32" t="s">
        <v>470</v>
      </c>
      <c r="J119" s="32" t="s">
        <v>471</v>
      </c>
      <c r="K119" s="35" t="s">
        <v>375</v>
      </c>
      <c r="L119" s="35" t="s">
        <v>376</v>
      </c>
      <c r="M119" s="32" t="s">
        <v>15</v>
      </c>
      <c r="N119" s="36">
        <v>4</v>
      </c>
      <c r="O119" s="33">
        <f t="shared" si="6"/>
        <v>0.80200000000000005</v>
      </c>
      <c r="P119" s="33">
        <f t="shared" si="7"/>
        <v>0.56200000000000006</v>
      </c>
      <c r="Q119" s="33">
        <f t="shared" si="8"/>
        <v>0.24</v>
      </c>
      <c r="R119" s="33">
        <f t="shared" si="9"/>
        <v>0</v>
      </c>
      <c r="S119" s="34">
        <f t="shared" si="10"/>
        <v>0.40100000000000002</v>
      </c>
      <c r="T119" s="34">
        <v>0.28100000000000003</v>
      </c>
      <c r="U119" s="34">
        <v>0.12</v>
      </c>
      <c r="V119" s="34">
        <v>0</v>
      </c>
      <c r="W119" s="33">
        <f t="shared" si="11"/>
        <v>0.40100000000000002</v>
      </c>
      <c r="X119" s="34">
        <v>0.28100000000000003</v>
      </c>
      <c r="Y119" s="34">
        <v>0.12</v>
      </c>
      <c r="Z119" s="34">
        <v>0</v>
      </c>
      <c r="AA119" s="33" t="s">
        <v>857</v>
      </c>
      <c r="AB119" s="35" t="s">
        <v>856</v>
      </c>
      <c r="AC119" s="34" t="s">
        <v>377</v>
      </c>
      <c r="AD119" s="34" t="s">
        <v>377</v>
      </c>
      <c r="AE119" s="33"/>
      <c r="AF119" s="35"/>
      <c r="AG119" s="35"/>
    </row>
    <row r="120" spans="1:33" s="37" customFormat="1" ht="15" customHeight="1" x14ac:dyDescent="0.3">
      <c r="A120" s="31" t="s">
        <v>973</v>
      </c>
      <c r="B120" s="32" t="s">
        <v>452</v>
      </c>
      <c r="C120" s="32" t="s">
        <v>472</v>
      </c>
      <c r="D120" s="32" t="s">
        <v>473</v>
      </c>
      <c r="E120" s="38" t="s">
        <v>366</v>
      </c>
      <c r="F120" s="32" t="s">
        <v>372</v>
      </c>
      <c r="G120" s="32" t="s">
        <v>371</v>
      </c>
      <c r="H120" s="32" t="s">
        <v>372</v>
      </c>
      <c r="I120" s="32" t="s">
        <v>474</v>
      </c>
      <c r="J120" s="32" t="s">
        <v>475</v>
      </c>
      <c r="K120" s="35" t="s">
        <v>375</v>
      </c>
      <c r="L120" s="35" t="s">
        <v>376</v>
      </c>
      <c r="M120" s="32" t="s">
        <v>15</v>
      </c>
      <c r="N120" s="36">
        <v>11</v>
      </c>
      <c r="O120" s="33">
        <f t="shared" si="6"/>
        <v>6.9660000000000002</v>
      </c>
      <c r="P120" s="33">
        <f t="shared" si="7"/>
        <v>4.8760000000000003</v>
      </c>
      <c r="Q120" s="33">
        <f t="shared" si="8"/>
        <v>2.09</v>
      </c>
      <c r="R120" s="33">
        <f t="shared" si="9"/>
        <v>0</v>
      </c>
      <c r="S120" s="34">
        <f t="shared" si="10"/>
        <v>3.4830000000000001</v>
      </c>
      <c r="T120" s="34">
        <v>2.4380000000000002</v>
      </c>
      <c r="U120" s="34">
        <v>1.0449999999999999</v>
      </c>
      <c r="V120" s="34">
        <v>0</v>
      </c>
      <c r="W120" s="33">
        <f t="shared" si="11"/>
        <v>3.4830000000000001</v>
      </c>
      <c r="X120" s="34">
        <v>2.4380000000000002</v>
      </c>
      <c r="Y120" s="34">
        <v>1.0449999999999999</v>
      </c>
      <c r="Z120" s="34">
        <v>0</v>
      </c>
      <c r="AA120" s="33" t="s">
        <v>857</v>
      </c>
      <c r="AB120" s="35" t="s">
        <v>856</v>
      </c>
      <c r="AC120" s="34" t="s">
        <v>377</v>
      </c>
      <c r="AD120" s="34" t="s">
        <v>377</v>
      </c>
      <c r="AE120" s="33"/>
      <c r="AF120" s="35"/>
      <c r="AG120" s="35"/>
    </row>
    <row r="121" spans="1:33" s="37" customFormat="1" ht="15" customHeight="1" x14ac:dyDescent="0.3">
      <c r="A121" s="31" t="s">
        <v>974</v>
      </c>
      <c r="B121" s="32" t="s">
        <v>387</v>
      </c>
      <c r="C121" s="32" t="s">
        <v>366</v>
      </c>
      <c r="D121" s="32" t="s">
        <v>476</v>
      </c>
      <c r="E121" s="38" t="s">
        <v>366</v>
      </c>
      <c r="F121" s="32" t="s">
        <v>477</v>
      </c>
      <c r="G121" s="32" t="s">
        <v>371</v>
      </c>
      <c r="H121" s="32" t="s">
        <v>372</v>
      </c>
      <c r="I121" s="32" t="s">
        <v>478</v>
      </c>
      <c r="J121" s="32" t="s">
        <v>479</v>
      </c>
      <c r="K121" s="35" t="s">
        <v>375</v>
      </c>
      <c r="L121" s="35" t="s">
        <v>376</v>
      </c>
      <c r="M121" s="32" t="s">
        <v>15</v>
      </c>
      <c r="N121" s="36">
        <v>22</v>
      </c>
      <c r="O121" s="33">
        <f t="shared" si="6"/>
        <v>6.9540000000000006</v>
      </c>
      <c r="P121" s="33">
        <f t="shared" si="7"/>
        <v>4.8680000000000003</v>
      </c>
      <c r="Q121" s="33">
        <f t="shared" si="8"/>
        <v>2.0859999999999999</v>
      </c>
      <c r="R121" s="33">
        <f t="shared" si="9"/>
        <v>0</v>
      </c>
      <c r="S121" s="34">
        <f t="shared" si="10"/>
        <v>3.4770000000000003</v>
      </c>
      <c r="T121" s="34">
        <v>2.4340000000000002</v>
      </c>
      <c r="U121" s="34">
        <v>1.0429999999999999</v>
      </c>
      <c r="V121" s="34">
        <v>0</v>
      </c>
      <c r="W121" s="33">
        <f t="shared" si="11"/>
        <v>3.4770000000000003</v>
      </c>
      <c r="X121" s="34">
        <v>2.4340000000000002</v>
      </c>
      <c r="Y121" s="34">
        <v>1.0429999999999999</v>
      </c>
      <c r="Z121" s="34">
        <v>0</v>
      </c>
      <c r="AA121" s="33" t="s">
        <v>857</v>
      </c>
      <c r="AB121" s="35" t="s">
        <v>856</v>
      </c>
      <c r="AC121" s="34" t="s">
        <v>377</v>
      </c>
      <c r="AD121" s="34" t="s">
        <v>377</v>
      </c>
      <c r="AE121" s="33"/>
      <c r="AF121" s="35"/>
      <c r="AG121" s="35"/>
    </row>
    <row r="122" spans="1:33" s="40" customFormat="1" ht="15" customHeight="1" x14ac:dyDescent="0.3">
      <c r="A122" s="31" t="s">
        <v>975</v>
      </c>
      <c r="B122" s="32" t="s">
        <v>387</v>
      </c>
      <c r="C122" s="35" t="s">
        <v>366</v>
      </c>
      <c r="D122" s="38" t="s">
        <v>366</v>
      </c>
      <c r="E122" s="38" t="s">
        <v>366</v>
      </c>
      <c r="F122" s="35" t="s">
        <v>384</v>
      </c>
      <c r="G122" s="35" t="s">
        <v>371</v>
      </c>
      <c r="H122" s="35" t="s">
        <v>372</v>
      </c>
      <c r="I122" s="38" t="s">
        <v>480</v>
      </c>
      <c r="J122" s="38" t="s">
        <v>481</v>
      </c>
      <c r="K122" s="35" t="s">
        <v>375</v>
      </c>
      <c r="L122" s="35" t="s">
        <v>376</v>
      </c>
      <c r="M122" s="35" t="s">
        <v>15</v>
      </c>
      <c r="N122" s="39">
        <v>11</v>
      </c>
      <c r="O122" s="33">
        <f t="shared" si="6"/>
        <v>21.518000000000001</v>
      </c>
      <c r="P122" s="33">
        <f t="shared" si="7"/>
        <v>15.061999999999999</v>
      </c>
      <c r="Q122" s="33">
        <f t="shared" si="8"/>
        <v>6.4560000000000004</v>
      </c>
      <c r="R122" s="33">
        <f t="shared" si="9"/>
        <v>0</v>
      </c>
      <c r="S122" s="34">
        <f t="shared" si="10"/>
        <v>10.759</v>
      </c>
      <c r="T122" s="34">
        <v>7.5309999999999997</v>
      </c>
      <c r="U122" s="34">
        <v>3.2280000000000002</v>
      </c>
      <c r="V122" s="34">
        <v>0</v>
      </c>
      <c r="W122" s="33">
        <f t="shared" si="11"/>
        <v>10.759</v>
      </c>
      <c r="X122" s="34">
        <v>7.5309999999999997</v>
      </c>
      <c r="Y122" s="34">
        <v>3.2280000000000002</v>
      </c>
      <c r="Z122" s="34">
        <v>0</v>
      </c>
      <c r="AA122" s="33" t="s">
        <v>857</v>
      </c>
      <c r="AB122" s="35" t="s">
        <v>856</v>
      </c>
      <c r="AC122" s="34" t="s">
        <v>377</v>
      </c>
      <c r="AD122" s="34" t="s">
        <v>377</v>
      </c>
      <c r="AE122" s="33"/>
      <c r="AF122" s="42"/>
      <c r="AG122" s="42"/>
    </row>
    <row r="123" spans="1:33" s="40" customFormat="1" ht="15" customHeight="1" x14ac:dyDescent="0.3">
      <c r="A123" s="31" t="s">
        <v>976</v>
      </c>
      <c r="B123" s="32" t="s">
        <v>378</v>
      </c>
      <c r="C123" s="35" t="s">
        <v>411</v>
      </c>
      <c r="D123" s="38" t="s">
        <v>482</v>
      </c>
      <c r="E123" s="38" t="s">
        <v>366</v>
      </c>
      <c r="F123" s="35" t="s">
        <v>384</v>
      </c>
      <c r="G123" s="35" t="s">
        <v>371</v>
      </c>
      <c r="H123" s="35" t="s">
        <v>372</v>
      </c>
      <c r="I123" s="38" t="s">
        <v>483</v>
      </c>
      <c r="J123" s="32" t="s">
        <v>484</v>
      </c>
      <c r="K123" s="35" t="s">
        <v>375</v>
      </c>
      <c r="L123" s="35" t="s">
        <v>376</v>
      </c>
      <c r="M123" s="35" t="s">
        <v>15</v>
      </c>
      <c r="N123" s="39">
        <v>14</v>
      </c>
      <c r="O123" s="33">
        <f t="shared" si="6"/>
        <v>10.125999999999999</v>
      </c>
      <c r="P123" s="33">
        <f t="shared" si="7"/>
        <v>7.0880000000000001</v>
      </c>
      <c r="Q123" s="33">
        <f t="shared" si="8"/>
        <v>3.0379999999999998</v>
      </c>
      <c r="R123" s="33">
        <f t="shared" si="9"/>
        <v>0</v>
      </c>
      <c r="S123" s="34">
        <f t="shared" si="10"/>
        <v>5.0629999999999997</v>
      </c>
      <c r="T123" s="34">
        <v>3.544</v>
      </c>
      <c r="U123" s="34">
        <v>1.5189999999999999</v>
      </c>
      <c r="V123" s="34">
        <v>0</v>
      </c>
      <c r="W123" s="33">
        <f t="shared" si="11"/>
        <v>5.0629999999999997</v>
      </c>
      <c r="X123" s="34">
        <v>3.544</v>
      </c>
      <c r="Y123" s="34">
        <v>1.5189999999999999</v>
      </c>
      <c r="Z123" s="34">
        <v>0</v>
      </c>
      <c r="AA123" s="33" t="s">
        <v>857</v>
      </c>
      <c r="AB123" s="35" t="s">
        <v>856</v>
      </c>
      <c r="AC123" s="34" t="s">
        <v>377</v>
      </c>
      <c r="AD123" s="34" t="s">
        <v>377</v>
      </c>
      <c r="AE123" s="33"/>
      <c r="AF123" s="42"/>
      <c r="AG123" s="42"/>
    </row>
    <row r="124" spans="1:33" s="37" customFormat="1" ht="15" customHeight="1" x14ac:dyDescent="0.3">
      <c r="A124" s="31" t="s">
        <v>977</v>
      </c>
      <c r="B124" s="32" t="s">
        <v>387</v>
      </c>
      <c r="C124" s="32" t="s">
        <v>485</v>
      </c>
      <c r="D124" s="32" t="s">
        <v>486</v>
      </c>
      <c r="E124" s="38" t="s">
        <v>366</v>
      </c>
      <c r="F124" s="32" t="s">
        <v>384</v>
      </c>
      <c r="G124" s="32" t="s">
        <v>371</v>
      </c>
      <c r="H124" s="32" t="s">
        <v>372</v>
      </c>
      <c r="I124" s="32" t="s">
        <v>487</v>
      </c>
      <c r="J124" s="32" t="s">
        <v>488</v>
      </c>
      <c r="K124" s="35" t="s">
        <v>375</v>
      </c>
      <c r="L124" s="35" t="s">
        <v>376</v>
      </c>
      <c r="M124" s="32" t="s">
        <v>15</v>
      </c>
      <c r="N124" s="36">
        <v>9</v>
      </c>
      <c r="O124" s="33">
        <f t="shared" si="6"/>
        <v>0.59199999999999997</v>
      </c>
      <c r="P124" s="33">
        <f t="shared" si="7"/>
        <v>0.41399999999999998</v>
      </c>
      <c r="Q124" s="33">
        <f t="shared" si="8"/>
        <v>0.17799999999999999</v>
      </c>
      <c r="R124" s="33">
        <f t="shared" si="9"/>
        <v>0</v>
      </c>
      <c r="S124" s="34">
        <f t="shared" si="10"/>
        <v>0.29599999999999999</v>
      </c>
      <c r="T124" s="34">
        <v>0.20699999999999999</v>
      </c>
      <c r="U124" s="34">
        <v>8.8999999999999996E-2</v>
      </c>
      <c r="V124" s="34">
        <v>0</v>
      </c>
      <c r="W124" s="33">
        <f t="shared" si="11"/>
        <v>0.29599999999999999</v>
      </c>
      <c r="X124" s="34">
        <v>0.20699999999999999</v>
      </c>
      <c r="Y124" s="34">
        <v>8.8999999999999996E-2</v>
      </c>
      <c r="Z124" s="34">
        <v>0</v>
      </c>
      <c r="AA124" s="33" t="s">
        <v>857</v>
      </c>
      <c r="AB124" s="35" t="s">
        <v>856</v>
      </c>
      <c r="AC124" s="34" t="s">
        <v>377</v>
      </c>
      <c r="AD124" s="34" t="s">
        <v>377</v>
      </c>
      <c r="AE124" s="33"/>
      <c r="AF124" s="35"/>
      <c r="AG124" s="35"/>
    </row>
    <row r="125" spans="1:33" s="37" customFormat="1" ht="15" customHeight="1" x14ac:dyDescent="0.3">
      <c r="A125" s="31" t="s">
        <v>978</v>
      </c>
      <c r="B125" s="32" t="s">
        <v>489</v>
      </c>
      <c r="C125" s="32" t="s">
        <v>366</v>
      </c>
      <c r="D125" s="32" t="s">
        <v>366</v>
      </c>
      <c r="E125" s="38" t="s">
        <v>366</v>
      </c>
      <c r="F125" s="32" t="s">
        <v>384</v>
      </c>
      <c r="G125" s="32" t="s">
        <v>371</v>
      </c>
      <c r="H125" s="32" t="s">
        <v>372</v>
      </c>
      <c r="I125" s="32" t="s">
        <v>490</v>
      </c>
      <c r="J125" s="32" t="s">
        <v>491</v>
      </c>
      <c r="K125" s="35" t="s">
        <v>375</v>
      </c>
      <c r="L125" s="35" t="s">
        <v>376</v>
      </c>
      <c r="M125" s="32" t="s">
        <v>15</v>
      </c>
      <c r="N125" s="36">
        <v>11</v>
      </c>
      <c r="O125" s="33">
        <f t="shared" si="6"/>
        <v>14.504</v>
      </c>
      <c r="P125" s="33">
        <f t="shared" si="7"/>
        <v>10.151999999999999</v>
      </c>
      <c r="Q125" s="33">
        <f t="shared" si="8"/>
        <v>4.3520000000000003</v>
      </c>
      <c r="R125" s="33">
        <f t="shared" si="9"/>
        <v>0</v>
      </c>
      <c r="S125" s="34">
        <f t="shared" si="10"/>
        <v>7.2519999999999998</v>
      </c>
      <c r="T125" s="34">
        <v>5.0759999999999996</v>
      </c>
      <c r="U125" s="34">
        <v>2.1760000000000002</v>
      </c>
      <c r="V125" s="34">
        <v>0</v>
      </c>
      <c r="W125" s="33">
        <f t="shared" si="11"/>
        <v>7.2519999999999998</v>
      </c>
      <c r="X125" s="34">
        <v>5.0759999999999996</v>
      </c>
      <c r="Y125" s="34">
        <v>2.1760000000000002</v>
      </c>
      <c r="Z125" s="34">
        <v>0</v>
      </c>
      <c r="AA125" s="33" t="s">
        <v>857</v>
      </c>
      <c r="AB125" s="35" t="s">
        <v>856</v>
      </c>
      <c r="AC125" s="34" t="s">
        <v>377</v>
      </c>
      <c r="AD125" s="34" t="s">
        <v>377</v>
      </c>
      <c r="AE125" s="33"/>
      <c r="AF125" s="35"/>
      <c r="AG125" s="35"/>
    </row>
    <row r="126" spans="1:33" s="37" customFormat="1" ht="15" customHeight="1" x14ac:dyDescent="0.3">
      <c r="A126" s="31" t="s">
        <v>979</v>
      </c>
      <c r="B126" s="32" t="s">
        <v>387</v>
      </c>
      <c r="C126" s="32" t="s">
        <v>492</v>
      </c>
      <c r="D126" s="32" t="s">
        <v>493</v>
      </c>
      <c r="E126" s="38" t="s">
        <v>366</v>
      </c>
      <c r="F126" s="32" t="s">
        <v>372</v>
      </c>
      <c r="G126" s="32" t="s">
        <v>371</v>
      </c>
      <c r="H126" s="32" t="s">
        <v>372</v>
      </c>
      <c r="I126" s="32" t="s">
        <v>494</v>
      </c>
      <c r="J126" s="32" t="s">
        <v>495</v>
      </c>
      <c r="K126" s="35" t="s">
        <v>375</v>
      </c>
      <c r="L126" s="35" t="s">
        <v>376</v>
      </c>
      <c r="M126" s="32" t="s">
        <v>15</v>
      </c>
      <c r="N126" s="36">
        <v>4</v>
      </c>
      <c r="O126" s="33">
        <f t="shared" si="6"/>
        <v>0.51400000000000001</v>
      </c>
      <c r="P126" s="33">
        <f t="shared" si="7"/>
        <v>0.36</v>
      </c>
      <c r="Q126" s="33">
        <f t="shared" si="8"/>
        <v>0.154</v>
      </c>
      <c r="R126" s="33">
        <f t="shared" si="9"/>
        <v>0</v>
      </c>
      <c r="S126" s="34">
        <f t="shared" si="10"/>
        <v>0.25700000000000001</v>
      </c>
      <c r="T126" s="34">
        <v>0.18</v>
      </c>
      <c r="U126" s="34">
        <v>7.6999999999999999E-2</v>
      </c>
      <c r="V126" s="34">
        <v>0</v>
      </c>
      <c r="W126" s="33">
        <f t="shared" si="11"/>
        <v>0.25700000000000001</v>
      </c>
      <c r="X126" s="34">
        <v>0.18</v>
      </c>
      <c r="Y126" s="34">
        <v>7.6999999999999999E-2</v>
      </c>
      <c r="Z126" s="34">
        <v>0</v>
      </c>
      <c r="AA126" s="33" t="s">
        <v>857</v>
      </c>
      <c r="AB126" s="35" t="s">
        <v>856</v>
      </c>
      <c r="AC126" s="34" t="s">
        <v>377</v>
      </c>
      <c r="AD126" s="34" t="s">
        <v>377</v>
      </c>
      <c r="AE126" s="33"/>
      <c r="AF126" s="35"/>
      <c r="AG126" s="35"/>
    </row>
    <row r="127" spans="1:33" s="37" customFormat="1" ht="15" customHeight="1" x14ac:dyDescent="0.3">
      <c r="A127" s="31" t="s">
        <v>980</v>
      </c>
      <c r="B127" s="32" t="s">
        <v>452</v>
      </c>
      <c r="C127" s="32" t="s">
        <v>496</v>
      </c>
      <c r="D127" s="32" t="s">
        <v>497</v>
      </c>
      <c r="E127" s="38" t="s">
        <v>366</v>
      </c>
      <c r="F127" s="32" t="s">
        <v>372</v>
      </c>
      <c r="G127" s="32" t="s">
        <v>371</v>
      </c>
      <c r="H127" s="32" t="s">
        <v>372</v>
      </c>
      <c r="I127" s="32" t="s">
        <v>498</v>
      </c>
      <c r="J127" s="32" t="s">
        <v>499</v>
      </c>
      <c r="K127" s="35" t="s">
        <v>375</v>
      </c>
      <c r="L127" s="35" t="s">
        <v>376</v>
      </c>
      <c r="M127" s="32" t="s">
        <v>15</v>
      </c>
      <c r="N127" s="36">
        <v>9</v>
      </c>
      <c r="O127" s="33">
        <f t="shared" si="6"/>
        <v>1.8140000000000001</v>
      </c>
      <c r="P127" s="33">
        <f t="shared" si="7"/>
        <v>1.27</v>
      </c>
      <c r="Q127" s="33">
        <f t="shared" si="8"/>
        <v>0.54400000000000004</v>
      </c>
      <c r="R127" s="33">
        <f t="shared" si="9"/>
        <v>0</v>
      </c>
      <c r="S127" s="34">
        <f t="shared" si="10"/>
        <v>0.90700000000000003</v>
      </c>
      <c r="T127" s="34">
        <v>0.63500000000000001</v>
      </c>
      <c r="U127" s="34">
        <v>0.27200000000000002</v>
      </c>
      <c r="V127" s="34">
        <v>0</v>
      </c>
      <c r="W127" s="33">
        <f t="shared" si="11"/>
        <v>0.90700000000000003</v>
      </c>
      <c r="X127" s="34">
        <v>0.63500000000000001</v>
      </c>
      <c r="Y127" s="34">
        <v>0.27200000000000002</v>
      </c>
      <c r="Z127" s="34">
        <v>0</v>
      </c>
      <c r="AA127" s="33" t="s">
        <v>857</v>
      </c>
      <c r="AB127" s="35" t="s">
        <v>856</v>
      </c>
      <c r="AC127" s="34" t="s">
        <v>377</v>
      </c>
      <c r="AD127" s="34" t="s">
        <v>377</v>
      </c>
      <c r="AE127" s="33"/>
      <c r="AF127" s="35"/>
      <c r="AG127" s="35"/>
    </row>
    <row r="128" spans="1:33" s="37" customFormat="1" ht="15" customHeight="1" x14ac:dyDescent="0.3">
      <c r="A128" s="31" t="s">
        <v>981</v>
      </c>
      <c r="B128" s="32" t="s">
        <v>387</v>
      </c>
      <c r="C128" s="32" t="s">
        <v>500</v>
      </c>
      <c r="D128" s="32" t="s">
        <v>501</v>
      </c>
      <c r="E128" s="38" t="s">
        <v>366</v>
      </c>
      <c r="F128" s="32" t="s">
        <v>372</v>
      </c>
      <c r="G128" s="32" t="s">
        <v>371</v>
      </c>
      <c r="H128" s="32" t="s">
        <v>372</v>
      </c>
      <c r="I128" s="32" t="s">
        <v>502</v>
      </c>
      <c r="J128" s="32" t="s">
        <v>503</v>
      </c>
      <c r="K128" s="35" t="s">
        <v>375</v>
      </c>
      <c r="L128" s="35" t="s">
        <v>376</v>
      </c>
      <c r="M128" s="32" t="s">
        <v>15</v>
      </c>
      <c r="N128" s="36">
        <v>5</v>
      </c>
      <c r="O128" s="33">
        <f t="shared" si="6"/>
        <v>3.2839999999999998</v>
      </c>
      <c r="P128" s="33">
        <f t="shared" si="7"/>
        <v>2.298</v>
      </c>
      <c r="Q128" s="33">
        <f t="shared" si="8"/>
        <v>0.98599999999999999</v>
      </c>
      <c r="R128" s="33">
        <f t="shared" si="9"/>
        <v>0</v>
      </c>
      <c r="S128" s="34">
        <f t="shared" si="10"/>
        <v>1.6419999999999999</v>
      </c>
      <c r="T128" s="34">
        <v>1.149</v>
      </c>
      <c r="U128" s="34">
        <v>0.49299999999999999</v>
      </c>
      <c r="V128" s="34">
        <v>0</v>
      </c>
      <c r="W128" s="33">
        <f t="shared" si="11"/>
        <v>1.6419999999999999</v>
      </c>
      <c r="X128" s="34">
        <v>1.149</v>
      </c>
      <c r="Y128" s="34">
        <v>0.49299999999999999</v>
      </c>
      <c r="Z128" s="34">
        <v>0</v>
      </c>
      <c r="AA128" s="33" t="s">
        <v>857</v>
      </c>
      <c r="AB128" s="35" t="s">
        <v>856</v>
      </c>
      <c r="AC128" s="34" t="s">
        <v>377</v>
      </c>
      <c r="AD128" s="34" t="s">
        <v>377</v>
      </c>
      <c r="AE128" s="33"/>
      <c r="AF128" s="35"/>
      <c r="AG128" s="35"/>
    </row>
    <row r="129" spans="1:33" s="37" customFormat="1" ht="15" customHeight="1" x14ac:dyDescent="0.3">
      <c r="A129" s="31" t="s">
        <v>982</v>
      </c>
      <c r="B129" s="32" t="s">
        <v>387</v>
      </c>
      <c r="C129" s="32" t="s">
        <v>504</v>
      </c>
      <c r="D129" s="32" t="s">
        <v>505</v>
      </c>
      <c r="E129" s="38" t="s">
        <v>366</v>
      </c>
      <c r="F129" s="32" t="s">
        <v>372</v>
      </c>
      <c r="G129" s="32" t="s">
        <v>371</v>
      </c>
      <c r="H129" s="32" t="s">
        <v>372</v>
      </c>
      <c r="I129" s="32" t="s">
        <v>506</v>
      </c>
      <c r="J129" s="32" t="s">
        <v>507</v>
      </c>
      <c r="K129" s="35" t="s">
        <v>375</v>
      </c>
      <c r="L129" s="35" t="s">
        <v>376</v>
      </c>
      <c r="M129" s="32" t="s">
        <v>15</v>
      </c>
      <c r="N129" s="36">
        <v>14</v>
      </c>
      <c r="O129" s="33">
        <f t="shared" si="6"/>
        <v>1.042</v>
      </c>
      <c r="P129" s="33">
        <f t="shared" si="7"/>
        <v>0.73</v>
      </c>
      <c r="Q129" s="33">
        <f t="shared" si="8"/>
        <v>0.312</v>
      </c>
      <c r="R129" s="33">
        <f t="shared" si="9"/>
        <v>0</v>
      </c>
      <c r="S129" s="34">
        <f t="shared" si="10"/>
        <v>0.52100000000000002</v>
      </c>
      <c r="T129" s="34">
        <v>0.36499999999999999</v>
      </c>
      <c r="U129" s="34">
        <v>0.156</v>
      </c>
      <c r="V129" s="34">
        <v>0</v>
      </c>
      <c r="W129" s="33">
        <f t="shared" si="11"/>
        <v>0.52100000000000002</v>
      </c>
      <c r="X129" s="34">
        <v>0.36499999999999999</v>
      </c>
      <c r="Y129" s="34">
        <v>0.156</v>
      </c>
      <c r="Z129" s="34">
        <v>0</v>
      </c>
      <c r="AA129" s="33" t="s">
        <v>857</v>
      </c>
      <c r="AB129" s="35" t="s">
        <v>856</v>
      </c>
      <c r="AC129" s="34" t="s">
        <v>377</v>
      </c>
      <c r="AD129" s="34" t="s">
        <v>377</v>
      </c>
      <c r="AE129" s="33"/>
      <c r="AF129" s="35"/>
      <c r="AG129" s="35"/>
    </row>
    <row r="130" spans="1:33" s="40" customFormat="1" ht="15" customHeight="1" x14ac:dyDescent="0.3">
      <c r="A130" s="31" t="s">
        <v>983</v>
      </c>
      <c r="B130" s="32" t="s">
        <v>387</v>
      </c>
      <c r="C130" s="35" t="s">
        <v>508</v>
      </c>
      <c r="D130" s="38" t="s">
        <v>509</v>
      </c>
      <c r="E130" s="38" t="s">
        <v>366</v>
      </c>
      <c r="F130" s="35" t="s">
        <v>372</v>
      </c>
      <c r="G130" s="35" t="s">
        <v>371</v>
      </c>
      <c r="H130" s="35" t="s">
        <v>372</v>
      </c>
      <c r="I130" s="38" t="s">
        <v>510</v>
      </c>
      <c r="J130" s="38" t="s">
        <v>511</v>
      </c>
      <c r="K130" s="35" t="s">
        <v>375</v>
      </c>
      <c r="L130" s="35" t="s">
        <v>376</v>
      </c>
      <c r="M130" s="35" t="s">
        <v>15</v>
      </c>
      <c r="N130" s="39">
        <v>11</v>
      </c>
      <c r="O130" s="33">
        <f t="shared" si="6"/>
        <v>7.5139999999999993</v>
      </c>
      <c r="P130" s="33">
        <f t="shared" si="7"/>
        <v>5.26</v>
      </c>
      <c r="Q130" s="33">
        <f t="shared" si="8"/>
        <v>2.254</v>
      </c>
      <c r="R130" s="33">
        <f t="shared" si="9"/>
        <v>0</v>
      </c>
      <c r="S130" s="34">
        <f t="shared" si="10"/>
        <v>3.7569999999999997</v>
      </c>
      <c r="T130" s="34">
        <v>2.63</v>
      </c>
      <c r="U130" s="34">
        <v>1.127</v>
      </c>
      <c r="V130" s="34">
        <v>0</v>
      </c>
      <c r="W130" s="33">
        <f t="shared" si="11"/>
        <v>3.7569999999999997</v>
      </c>
      <c r="X130" s="34">
        <v>2.63</v>
      </c>
      <c r="Y130" s="34">
        <v>1.127</v>
      </c>
      <c r="Z130" s="34">
        <v>0</v>
      </c>
      <c r="AA130" s="33" t="s">
        <v>857</v>
      </c>
      <c r="AB130" s="35" t="s">
        <v>856</v>
      </c>
      <c r="AC130" s="34" t="s">
        <v>377</v>
      </c>
      <c r="AD130" s="34" t="s">
        <v>377</v>
      </c>
      <c r="AE130" s="33"/>
      <c r="AF130" s="42"/>
      <c r="AG130" s="42"/>
    </row>
    <row r="131" spans="1:33" s="40" customFormat="1" ht="15" customHeight="1" x14ac:dyDescent="0.3">
      <c r="A131" s="31" t="s">
        <v>984</v>
      </c>
      <c r="B131" s="32" t="s">
        <v>387</v>
      </c>
      <c r="C131" s="35" t="s">
        <v>485</v>
      </c>
      <c r="D131" s="38" t="s">
        <v>512</v>
      </c>
      <c r="E131" s="38" t="s">
        <v>366</v>
      </c>
      <c r="F131" s="35" t="s">
        <v>372</v>
      </c>
      <c r="G131" s="35" t="s">
        <v>371</v>
      </c>
      <c r="H131" s="35" t="s">
        <v>372</v>
      </c>
      <c r="I131" s="38" t="s">
        <v>513</v>
      </c>
      <c r="J131" s="32" t="s">
        <v>514</v>
      </c>
      <c r="K131" s="35" t="s">
        <v>375</v>
      </c>
      <c r="L131" s="35" t="s">
        <v>376</v>
      </c>
      <c r="M131" s="35" t="s">
        <v>15</v>
      </c>
      <c r="N131" s="39">
        <v>7</v>
      </c>
      <c r="O131" s="33">
        <f t="shared" si="6"/>
        <v>3.3959999999999999</v>
      </c>
      <c r="P131" s="33">
        <f t="shared" si="7"/>
        <v>2.3780000000000001</v>
      </c>
      <c r="Q131" s="33">
        <f t="shared" si="8"/>
        <v>1.018</v>
      </c>
      <c r="R131" s="33">
        <f t="shared" si="9"/>
        <v>0</v>
      </c>
      <c r="S131" s="34">
        <f t="shared" si="10"/>
        <v>1.698</v>
      </c>
      <c r="T131" s="34">
        <v>1.1890000000000001</v>
      </c>
      <c r="U131" s="34">
        <v>0.50900000000000001</v>
      </c>
      <c r="V131" s="34">
        <v>0</v>
      </c>
      <c r="W131" s="33">
        <f t="shared" si="11"/>
        <v>1.698</v>
      </c>
      <c r="X131" s="34">
        <v>1.1890000000000001</v>
      </c>
      <c r="Y131" s="34">
        <v>0.50900000000000001</v>
      </c>
      <c r="Z131" s="34">
        <v>0</v>
      </c>
      <c r="AA131" s="33" t="s">
        <v>857</v>
      </c>
      <c r="AB131" s="35" t="s">
        <v>856</v>
      </c>
      <c r="AC131" s="34" t="s">
        <v>377</v>
      </c>
      <c r="AD131" s="34" t="s">
        <v>377</v>
      </c>
      <c r="AE131" s="33"/>
      <c r="AF131" s="42"/>
      <c r="AG131" s="42"/>
    </row>
    <row r="132" spans="1:33" s="37" customFormat="1" ht="15" customHeight="1" x14ac:dyDescent="0.3">
      <c r="A132" s="31" t="s">
        <v>985</v>
      </c>
      <c r="B132" s="32" t="s">
        <v>368</v>
      </c>
      <c r="C132" s="32" t="s">
        <v>366</v>
      </c>
      <c r="D132" s="32" t="s">
        <v>366</v>
      </c>
      <c r="E132" s="38" t="s">
        <v>366</v>
      </c>
      <c r="F132" s="32" t="s">
        <v>515</v>
      </c>
      <c r="G132" s="32" t="s">
        <v>389</v>
      </c>
      <c r="H132" s="32" t="s">
        <v>390</v>
      </c>
      <c r="I132" s="32" t="s">
        <v>516</v>
      </c>
      <c r="J132" s="32" t="s">
        <v>517</v>
      </c>
      <c r="K132" s="35" t="s">
        <v>375</v>
      </c>
      <c r="L132" s="35" t="s">
        <v>376</v>
      </c>
      <c r="M132" s="32" t="s">
        <v>15</v>
      </c>
      <c r="N132" s="36">
        <v>14</v>
      </c>
      <c r="O132" s="33">
        <f t="shared" si="6"/>
        <v>22.671999999999997</v>
      </c>
      <c r="P132" s="33">
        <f t="shared" si="7"/>
        <v>15.87</v>
      </c>
      <c r="Q132" s="33">
        <f t="shared" si="8"/>
        <v>6.8019999999999996</v>
      </c>
      <c r="R132" s="33">
        <f t="shared" si="9"/>
        <v>0</v>
      </c>
      <c r="S132" s="34">
        <f t="shared" si="10"/>
        <v>11.335999999999999</v>
      </c>
      <c r="T132" s="34">
        <v>7.9349999999999996</v>
      </c>
      <c r="U132" s="34">
        <v>3.4009999999999998</v>
      </c>
      <c r="V132" s="34">
        <v>0</v>
      </c>
      <c r="W132" s="33">
        <f t="shared" si="11"/>
        <v>11.335999999999999</v>
      </c>
      <c r="X132" s="34">
        <v>7.9349999999999996</v>
      </c>
      <c r="Y132" s="34">
        <v>3.4009999999999998</v>
      </c>
      <c r="Z132" s="34">
        <v>0</v>
      </c>
      <c r="AA132" s="33" t="s">
        <v>857</v>
      </c>
      <c r="AB132" s="35" t="s">
        <v>856</v>
      </c>
      <c r="AC132" s="34" t="s">
        <v>377</v>
      </c>
      <c r="AD132" s="34" t="s">
        <v>377</v>
      </c>
      <c r="AE132" s="33"/>
      <c r="AF132" s="35"/>
      <c r="AG132" s="35"/>
    </row>
    <row r="133" spans="1:33" s="37" customFormat="1" ht="15" customHeight="1" x14ac:dyDescent="0.3">
      <c r="A133" s="31" t="s">
        <v>986</v>
      </c>
      <c r="B133" s="32" t="s">
        <v>398</v>
      </c>
      <c r="C133" s="32" t="s">
        <v>366</v>
      </c>
      <c r="D133" s="32" t="s">
        <v>366</v>
      </c>
      <c r="E133" s="38" t="s">
        <v>366</v>
      </c>
      <c r="F133" s="32" t="s">
        <v>515</v>
      </c>
      <c r="G133" s="32" t="s">
        <v>389</v>
      </c>
      <c r="H133" s="32" t="s">
        <v>390</v>
      </c>
      <c r="I133" s="32" t="s">
        <v>518</v>
      </c>
      <c r="J133" s="32" t="s">
        <v>519</v>
      </c>
      <c r="K133" s="35" t="s">
        <v>375</v>
      </c>
      <c r="L133" s="35" t="s">
        <v>376</v>
      </c>
      <c r="M133" s="32" t="s">
        <v>15</v>
      </c>
      <c r="N133" s="36">
        <v>4</v>
      </c>
      <c r="O133" s="33">
        <f t="shared" si="6"/>
        <v>0.73199999999999998</v>
      </c>
      <c r="P133" s="33">
        <f t="shared" si="7"/>
        <v>0.51200000000000001</v>
      </c>
      <c r="Q133" s="33">
        <f t="shared" si="8"/>
        <v>0.22</v>
      </c>
      <c r="R133" s="33">
        <f t="shared" si="9"/>
        <v>0</v>
      </c>
      <c r="S133" s="34">
        <f t="shared" si="10"/>
        <v>0.36599999999999999</v>
      </c>
      <c r="T133" s="34">
        <v>0.25600000000000001</v>
      </c>
      <c r="U133" s="34">
        <v>0.11</v>
      </c>
      <c r="V133" s="34">
        <v>0</v>
      </c>
      <c r="W133" s="33">
        <f t="shared" si="11"/>
        <v>0.36599999999999999</v>
      </c>
      <c r="X133" s="34">
        <v>0.25600000000000001</v>
      </c>
      <c r="Y133" s="34">
        <v>0.11</v>
      </c>
      <c r="Z133" s="34">
        <v>0</v>
      </c>
      <c r="AA133" s="33" t="s">
        <v>857</v>
      </c>
      <c r="AB133" s="35" t="s">
        <v>856</v>
      </c>
      <c r="AC133" s="34" t="s">
        <v>377</v>
      </c>
      <c r="AD133" s="34" t="s">
        <v>377</v>
      </c>
      <c r="AE133" s="33"/>
      <c r="AF133" s="35"/>
      <c r="AG133" s="35"/>
    </row>
    <row r="134" spans="1:33" s="37" customFormat="1" ht="15" customHeight="1" x14ac:dyDescent="0.3">
      <c r="A134" s="31" t="s">
        <v>987</v>
      </c>
      <c r="B134" s="32" t="s">
        <v>387</v>
      </c>
      <c r="C134" s="32" t="s">
        <v>366</v>
      </c>
      <c r="D134" s="32" t="s">
        <v>366</v>
      </c>
      <c r="E134" s="38" t="s">
        <v>366</v>
      </c>
      <c r="F134" s="32" t="s">
        <v>515</v>
      </c>
      <c r="G134" s="32" t="s">
        <v>389</v>
      </c>
      <c r="H134" s="32" t="s">
        <v>390</v>
      </c>
      <c r="I134" s="32" t="s">
        <v>520</v>
      </c>
      <c r="J134" s="32" t="s">
        <v>521</v>
      </c>
      <c r="K134" s="35" t="s">
        <v>375</v>
      </c>
      <c r="L134" s="35" t="s">
        <v>376</v>
      </c>
      <c r="M134" s="32" t="s">
        <v>15</v>
      </c>
      <c r="N134" s="36">
        <v>5</v>
      </c>
      <c r="O134" s="33">
        <f t="shared" si="6"/>
        <v>3.3120000000000003</v>
      </c>
      <c r="P134" s="33">
        <f t="shared" si="7"/>
        <v>2.3180000000000001</v>
      </c>
      <c r="Q134" s="33">
        <f t="shared" si="8"/>
        <v>0.99399999999999999</v>
      </c>
      <c r="R134" s="33">
        <f t="shared" si="9"/>
        <v>0</v>
      </c>
      <c r="S134" s="34">
        <f t="shared" si="10"/>
        <v>1.6560000000000001</v>
      </c>
      <c r="T134" s="34">
        <v>1.159</v>
      </c>
      <c r="U134" s="34">
        <v>0.497</v>
      </c>
      <c r="V134" s="34">
        <v>0</v>
      </c>
      <c r="W134" s="33">
        <f t="shared" si="11"/>
        <v>1.6560000000000001</v>
      </c>
      <c r="X134" s="34">
        <v>1.159</v>
      </c>
      <c r="Y134" s="34">
        <v>0.497</v>
      </c>
      <c r="Z134" s="34">
        <v>0</v>
      </c>
      <c r="AA134" s="33" t="s">
        <v>857</v>
      </c>
      <c r="AB134" s="35" t="s">
        <v>856</v>
      </c>
      <c r="AC134" s="34" t="s">
        <v>377</v>
      </c>
      <c r="AD134" s="34" t="s">
        <v>377</v>
      </c>
      <c r="AE134" s="33"/>
      <c r="AF134" s="35"/>
      <c r="AG134" s="35"/>
    </row>
    <row r="135" spans="1:33" s="37" customFormat="1" ht="15" customHeight="1" x14ac:dyDescent="0.3">
      <c r="A135" s="31" t="s">
        <v>988</v>
      </c>
      <c r="B135" s="32" t="s">
        <v>378</v>
      </c>
      <c r="C135" s="32" t="s">
        <v>366</v>
      </c>
      <c r="D135" s="32" t="s">
        <v>366</v>
      </c>
      <c r="E135" s="38" t="s">
        <v>366</v>
      </c>
      <c r="F135" s="32" t="s">
        <v>515</v>
      </c>
      <c r="G135" s="32" t="s">
        <v>389</v>
      </c>
      <c r="H135" s="32" t="s">
        <v>390</v>
      </c>
      <c r="I135" s="32" t="s">
        <v>522</v>
      </c>
      <c r="J135" s="32" t="s">
        <v>523</v>
      </c>
      <c r="K135" s="35" t="s">
        <v>375</v>
      </c>
      <c r="L135" s="35" t="s">
        <v>376</v>
      </c>
      <c r="M135" s="32" t="s">
        <v>15</v>
      </c>
      <c r="N135" s="36">
        <v>4</v>
      </c>
      <c r="O135" s="33">
        <f t="shared" si="6"/>
        <v>0.93200000000000005</v>
      </c>
      <c r="P135" s="33">
        <f t="shared" si="7"/>
        <v>0.65200000000000002</v>
      </c>
      <c r="Q135" s="33">
        <f t="shared" si="8"/>
        <v>0.28000000000000003</v>
      </c>
      <c r="R135" s="33">
        <f t="shared" si="9"/>
        <v>0</v>
      </c>
      <c r="S135" s="34">
        <f t="shared" si="10"/>
        <v>0.46600000000000003</v>
      </c>
      <c r="T135" s="34">
        <v>0.32600000000000001</v>
      </c>
      <c r="U135" s="34">
        <v>0.14000000000000001</v>
      </c>
      <c r="V135" s="34">
        <v>0</v>
      </c>
      <c r="W135" s="33">
        <f t="shared" si="11"/>
        <v>0.46600000000000003</v>
      </c>
      <c r="X135" s="34">
        <v>0.32600000000000001</v>
      </c>
      <c r="Y135" s="34">
        <v>0.14000000000000001</v>
      </c>
      <c r="Z135" s="34">
        <v>0</v>
      </c>
      <c r="AA135" s="33" t="s">
        <v>857</v>
      </c>
      <c r="AB135" s="35" t="s">
        <v>856</v>
      </c>
      <c r="AC135" s="34" t="s">
        <v>377</v>
      </c>
      <c r="AD135" s="34" t="s">
        <v>377</v>
      </c>
      <c r="AE135" s="33"/>
      <c r="AF135" s="35"/>
      <c r="AG135" s="35"/>
    </row>
    <row r="136" spans="1:33" s="37" customFormat="1" ht="15" customHeight="1" x14ac:dyDescent="0.3">
      <c r="A136" s="31" t="s">
        <v>989</v>
      </c>
      <c r="B136" s="32" t="s">
        <v>378</v>
      </c>
      <c r="C136" s="32" t="s">
        <v>366</v>
      </c>
      <c r="D136" s="32" t="s">
        <v>524</v>
      </c>
      <c r="E136" s="38" t="s">
        <v>366</v>
      </c>
      <c r="F136" s="32" t="s">
        <v>525</v>
      </c>
      <c r="G136" s="32" t="s">
        <v>371</v>
      </c>
      <c r="H136" s="32" t="s">
        <v>372</v>
      </c>
      <c r="I136" s="32" t="s">
        <v>526</v>
      </c>
      <c r="J136" s="32" t="s">
        <v>527</v>
      </c>
      <c r="K136" s="35" t="s">
        <v>375</v>
      </c>
      <c r="L136" s="35" t="s">
        <v>376</v>
      </c>
      <c r="M136" s="32" t="s">
        <v>15</v>
      </c>
      <c r="N136" s="36">
        <v>4</v>
      </c>
      <c r="O136" s="33">
        <f t="shared" si="6"/>
        <v>1.1859999999999999</v>
      </c>
      <c r="P136" s="33">
        <f t="shared" si="7"/>
        <v>0.83</v>
      </c>
      <c r="Q136" s="33">
        <f t="shared" si="8"/>
        <v>0.35599999999999998</v>
      </c>
      <c r="R136" s="33">
        <f t="shared" si="9"/>
        <v>0</v>
      </c>
      <c r="S136" s="34">
        <f t="shared" si="10"/>
        <v>0.59299999999999997</v>
      </c>
      <c r="T136" s="34">
        <v>0.41499999999999998</v>
      </c>
      <c r="U136" s="34">
        <v>0.17799999999999999</v>
      </c>
      <c r="V136" s="34">
        <v>0</v>
      </c>
      <c r="W136" s="33">
        <f t="shared" si="11"/>
        <v>0.59299999999999997</v>
      </c>
      <c r="X136" s="34">
        <v>0.41499999999999998</v>
      </c>
      <c r="Y136" s="34">
        <v>0.17799999999999999</v>
      </c>
      <c r="Z136" s="34">
        <v>0</v>
      </c>
      <c r="AA136" s="33" t="s">
        <v>857</v>
      </c>
      <c r="AB136" s="35" t="s">
        <v>856</v>
      </c>
      <c r="AC136" s="34" t="s">
        <v>377</v>
      </c>
      <c r="AD136" s="34" t="s">
        <v>377</v>
      </c>
      <c r="AE136" s="33"/>
      <c r="AF136" s="35"/>
      <c r="AG136" s="35"/>
    </row>
    <row r="137" spans="1:33" s="37" customFormat="1" ht="15" customHeight="1" x14ac:dyDescent="0.3">
      <c r="A137" s="31" t="s">
        <v>990</v>
      </c>
      <c r="B137" s="32" t="s">
        <v>398</v>
      </c>
      <c r="C137" s="32" t="s">
        <v>366</v>
      </c>
      <c r="D137" s="32" t="s">
        <v>528</v>
      </c>
      <c r="E137" s="38" t="s">
        <v>366</v>
      </c>
      <c r="F137" s="32" t="s">
        <v>525</v>
      </c>
      <c r="G137" s="32" t="s">
        <v>371</v>
      </c>
      <c r="H137" s="32" t="s">
        <v>372</v>
      </c>
      <c r="I137" s="32" t="s">
        <v>529</v>
      </c>
      <c r="J137" s="32" t="s">
        <v>530</v>
      </c>
      <c r="K137" s="35" t="s">
        <v>375</v>
      </c>
      <c r="L137" s="35" t="s">
        <v>376</v>
      </c>
      <c r="M137" s="32" t="s">
        <v>15</v>
      </c>
      <c r="N137" s="36">
        <v>4</v>
      </c>
      <c r="O137" s="33">
        <f t="shared" si="6"/>
        <v>1.304</v>
      </c>
      <c r="P137" s="33">
        <f t="shared" si="7"/>
        <v>0.91200000000000003</v>
      </c>
      <c r="Q137" s="33">
        <f t="shared" si="8"/>
        <v>0.39200000000000002</v>
      </c>
      <c r="R137" s="33">
        <f t="shared" si="9"/>
        <v>0</v>
      </c>
      <c r="S137" s="34">
        <f t="shared" si="10"/>
        <v>0.65200000000000002</v>
      </c>
      <c r="T137" s="34">
        <v>0.45600000000000002</v>
      </c>
      <c r="U137" s="34">
        <v>0.19600000000000001</v>
      </c>
      <c r="V137" s="34">
        <v>0</v>
      </c>
      <c r="W137" s="33">
        <f t="shared" si="11"/>
        <v>0.65200000000000002</v>
      </c>
      <c r="X137" s="34">
        <v>0.45600000000000002</v>
      </c>
      <c r="Y137" s="34">
        <v>0.19600000000000001</v>
      </c>
      <c r="Z137" s="34">
        <v>0</v>
      </c>
      <c r="AA137" s="33" t="s">
        <v>857</v>
      </c>
      <c r="AB137" s="35" t="s">
        <v>856</v>
      </c>
      <c r="AC137" s="34" t="s">
        <v>377</v>
      </c>
      <c r="AD137" s="34" t="s">
        <v>377</v>
      </c>
      <c r="AE137" s="33"/>
      <c r="AF137" s="35"/>
      <c r="AG137" s="35"/>
    </row>
    <row r="138" spans="1:33" s="40" customFormat="1" ht="15" customHeight="1" x14ac:dyDescent="0.3">
      <c r="A138" s="31" t="s">
        <v>991</v>
      </c>
      <c r="B138" s="32" t="s">
        <v>368</v>
      </c>
      <c r="C138" s="35" t="s">
        <v>366</v>
      </c>
      <c r="D138" s="38" t="s">
        <v>531</v>
      </c>
      <c r="E138" s="38" t="s">
        <v>366</v>
      </c>
      <c r="F138" s="35" t="s">
        <v>525</v>
      </c>
      <c r="G138" s="35" t="s">
        <v>371</v>
      </c>
      <c r="H138" s="35" t="s">
        <v>372</v>
      </c>
      <c r="I138" s="38" t="s">
        <v>532</v>
      </c>
      <c r="J138" s="38" t="s">
        <v>533</v>
      </c>
      <c r="K138" s="35" t="s">
        <v>375</v>
      </c>
      <c r="L138" s="35" t="s">
        <v>376</v>
      </c>
      <c r="M138" s="35" t="s">
        <v>15</v>
      </c>
      <c r="N138" s="39">
        <v>4</v>
      </c>
      <c r="O138" s="33">
        <f t="shared" si="6"/>
        <v>2.0960000000000001</v>
      </c>
      <c r="P138" s="33">
        <f t="shared" si="7"/>
        <v>1.468</v>
      </c>
      <c r="Q138" s="33">
        <f t="shared" si="8"/>
        <v>0.628</v>
      </c>
      <c r="R138" s="33">
        <f t="shared" si="9"/>
        <v>0</v>
      </c>
      <c r="S138" s="34">
        <f t="shared" si="10"/>
        <v>1.048</v>
      </c>
      <c r="T138" s="34">
        <v>0.73399999999999999</v>
      </c>
      <c r="U138" s="34">
        <v>0.314</v>
      </c>
      <c r="V138" s="34">
        <v>0</v>
      </c>
      <c r="W138" s="33">
        <f t="shared" si="11"/>
        <v>1.048</v>
      </c>
      <c r="X138" s="34">
        <v>0.73399999999999999</v>
      </c>
      <c r="Y138" s="34">
        <v>0.314</v>
      </c>
      <c r="Z138" s="34">
        <v>0</v>
      </c>
      <c r="AA138" s="33" t="s">
        <v>857</v>
      </c>
      <c r="AB138" s="35" t="s">
        <v>856</v>
      </c>
      <c r="AC138" s="34" t="s">
        <v>377</v>
      </c>
      <c r="AD138" s="34" t="s">
        <v>377</v>
      </c>
      <c r="AE138" s="33"/>
      <c r="AF138" s="42"/>
      <c r="AG138" s="42"/>
    </row>
    <row r="139" spans="1:33" s="40" customFormat="1" ht="15" customHeight="1" x14ac:dyDescent="0.3">
      <c r="A139" s="31" t="s">
        <v>992</v>
      </c>
      <c r="B139" s="32" t="s">
        <v>403</v>
      </c>
      <c r="C139" s="35" t="s">
        <v>508</v>
      </c>
      <c r="D139" s="38" t="s">
        <v>534</v>
      </c>
      <c r="E139" s="38" t="s">
        <v>366</v>
      </c>
      <c r="F139" s="35" t="s">
        <v>535</v>
      </c>
      <c r="G139" s="35" t="s">
        <v>371</v>
      </c>
      <c r="H139" s="35" t="s">
        <v>372</v>
      </c>
      <c r="I139" s="38" t="s">
        <v>536</v>
      </c>
      <c r="J139" s="32" t="s">
        <v>537</v>
      </c>
      <c r="K139" s="35" t="s">
        <v>375</v>
      </c>
      <c r="L139" s="35" t="s">
        <v>376</v>
      </c>
      <c r="M139" s="35" t="s">
        <v>15</v>
      </c>
      <c r="N139" s="39">
        <v>4</v>
      </c>
      <c r="O139" s="33">
        <f t="shared" ref="O139:O202" si="12">SUM(P139:R139)</f>
        <v>0.79800000000000004</v>
      </c>
      <c r="P139" s="33">
        <f t="shared" ref="P139:P202" si="13">T139+X139</f>
        <v>0.55800000000000005</v>
      </c>
      <c r="Q139" s="33">
        <f t="shared" ref="Q139:Q202" si="14">U139+Y139</f>
        <v>0.24</v>
      </c>
      <c r="R139" s="33">
        <f t="shared" ref="R139:R202" si="15">V139+Z139</f>
        <v>0</v>
      </c>
      <c r="S139" s="34">
        <f t="shared" ref="S139:S202" si="16">SUM(T139:V139)</f>
        <v>0.39900000000000002</v>
      </c>
      <c r="T139" s="34">
        <v>0.27900000000000003</v>
      </c>
      <c r="U139" s="34">
        <v>0.12</v>
      </c>
      <c r="V139" s="34">
        <v>0</v>
      </c>
      <c r="W139" s="33">
        <f t="shared" ref="W139:W202" si="17">SUM(X139:Z139)</f>
        <v>0.39900000000000002</v>
      </c>
      <c r="X139" s="34">
        <v>0.27900000000000003</v>
      </c>
      <c r="Y139" s="34">
        <v>0.12</v>
      </c>
      <c r="Z139" s="34">
        <v>0</v>
      </c>
      <c r="AA139" s="33" t="s">
        <v>857</v>
      </c>
      <c r="AB139" s="35" t="s">
        <v>856</v>
      </c>
      <c r="AC139" s="34" t="s">
        <v>377</v>
      </c>
      <c r="AD139" s="34" t="s">
        <v>377</v>
      </c>
      <c r="AE139" s="33"/>
      <c r="AF139" s="42"/>
      <c r="AG139" s="42"/>
    </row>
    <row r="140" spans="1:33" s="37" customFormat="1" ht="15" customHeight="1" x14ac:dyDescent="0.3">
      <c r="A140" s="31" t="s">
        <v>993</v>
      </c>
      <c r="B140" s="32" t="s">
        <v>538</v>
      </c>
      <c r="C140" s="32" t="s">
        <v>113</v>
      </c>
      <c r="D140" s="32" t="s">
        <v>539</v>
      </c>
      <c r="E140" s="38" t="s">
        <v>366</v>
      </c>
      <c r="F140" s="32" t="s">
        <v>535</v>
      </c>
      <c r="G140" s="32" t="s">
        <v>371</v>
      </c>
      <c r="H140" s="32" t="s">
        <v>372</v>
      </c>
      <c r="I140" s="32" t="s">
        <v>540</v>
      </c>
      <c r="J140" s="32" t="s">
        <v>541</v>
      </c>
      <c r="K140" s="35" t="s">
        <v>375</v>
      </c>
      <c r="L140" s="35" t="s">
        <v>376</v>
      </c>
      <c r="M140" s="32" t="s">
        <v>15</v>
      </c>
      <c r="N140" s="36">
        <v>4</v>
      </c>
      <c r="O140" s="33">
        <f t="shared" si="12"/>
        <v>0.6</v>
      </c>
      <c r="P140" s="33">
        <f t="shared" si="13"/>
        <v>0.42</v>
      </c>
      <c r="Q140" s="33">
        <f t="shared" si="14"/>
        <v>0.18</v>
      </c>
      <c r="R140" s="33">
        <f t="shared" si="15"/>
        <v>0</v>
      </c>
      <c r="S140" s="34">
        <f t="shared" si="16"/>
        <v>0.3</v>
      </c>
      <c r="T140" s="34">
        <v>0.21</v>
      </c>
      <c r="U140" s="34">
        <v>0.09</v>
      </c>
      <c r="V140" s="34">
        <v>0</v>
      </c>
      <c r="W140" s="33">
        <f t="shared" si="17"/>
        <v>0.3</v>
      </c>
      <c r="X140" s="34">
        <v>0.21</v>
      </c>
      <c r="Y140" s="34">
        <v>0.09</v>
      </c>
      <c r="Z140" s="34">
        <v>0</v>
      </c>
      <c r="AA140" s="33" t="s">
        <v>857</v>
      </c>
      <c r="AB140" s="35" t="s">
        <v>856</v>
      </c>
      <c r="AC140" s="34" t="s">
        <v>377</v>
      </c>
      <c r="AD140" s="34" t="s">
        <v>377</v>
      </c>
      <c r="AE140" s="33"/>
      <c r="AF140" s="35"/>
      <c r="AG140" s="35"/>
    </row>
    <row r="141" spans="1:33" s="37" customFormat="1" ht="15" customHeight="1" x14ac:dyDescent="0.3">
      <c r="A141" s="31" t="s">
        <v>994</v>
      </c>
      <c r="B141" s="32" t="s">
        <v>410</v>
      </c>
      <c r="C141" s="32" t="s">
        <v>366</v>
      </c>
      <c r="D141" s="32" t="s">
        <v>542</v>
      </c>
      <c r="E141" s="38" t="s">
        <v>366</v>
      </c>
      <c r="F141" s="32" t="s">
        <v>543</v>
      </c>
      <c r="G141" s="32" t="s">
        <v>371</v>
      </c>
      <c r="H141" s="32" t="s">
        <v>372</v>
      </c>
      <c r="I141" s="32" t="s">
        <v>544</v>
      </c>
      <c r="J141" s="32" t="s">
        <v>545</v>
      </c>
      <c r="K141" s="35" t="s">
        <v>375</v>
      </c>
      <c r="L141" s="35" t="s">
        <v>376</v>
      </c>
      <c r="M141" s="32" t="s">
        <v>15</v>
      </c>
      <c r="N141" s="36">
        <v>11</v>
      </c>
      <c r="O141" s="33">
        <f t="shared" si="12"/>
        <v>1.252</v>
      </c>
      <c r="P141" s="33">
        <f t="shared" si="13"/>
        <v>0.876</v>
      </c>
      <c r="Q141" s="33">
        <f t="shared" si="14"/>
        <v>0.376</v>
      </c>
      <c r="R141" s="33">
        <f t="shared" si="15"/>
        <v>0</v>
      </c>
      <c r="S141" s="34">
        <f t="shared" si="16"/>
        <v>0.626</v>
      </c>
      <c r="T141" s="34">
        <v>0.438</v>
      </c>
      <c r="U141" s="34">
        <v>0.188</v>
      </c>
      <c r="V141" s="34">
        <v>0</v>
      </c>
      <c r="W141" s="33">
        <f t="shared" si="17"/>
        <v>0.626</v>
      </c>
      <c r="X141" s="34">
        <v>0.438</v>
      </c>
      <c r="Y141" s="34">
        <v>0.188</v>
      </c>
      <c r="Z141" s="34">
        <v>0</v>
      </c>
      <c r="AA141" s="33" t="s">
        <v>857</v>
      </c>
      <c r="AB141" s="35" t="s">
        <v>856</v>
      </c>
      <c r="AC141" s="34" t="s">
        <v>377</v>
      </c>
      <c r="AD141" s="34" t="s">
        <v>377</v>
      </c>
      <c r="AE141" s="33"/>
      <c r="AF141" s="35"/>
      <c r="AG141" s="35"/>
    </row>
    <row r="142" spans="1:33" s="37" customFormat="1" ht="15" customHeight="1" x14ac:dyDescent="0.3">
      <c r="A142" s="31" t="s">
        <v>995</v>
      </c>
      <c r="B142" s="32" t="s">
        <v>398</v>
      </c>
      <c r="C142" s="32" t="s">
        <v>546</v>
      </c>
      <c r="D142" s="32" t="s">
        <v>547</v>
      </c>
      <c r="E142" s="38" t="s">
        <v>366</v>
      </c>
      <c r="F142" s="32" t="s">
        <v>535</v>
      </c>
      <c r="G142" s="32" t="s">
        <v>371</v>
      </c>
      <c r="H142" s="32" t="s">
        <v>372</v>
      </c>
      <c r="I142" s="32" t="s">
        <v>548</v>
      </c>
      <c r="J142" s="32" t="s">
        <v>549</v>
      </c>
      <c r="K142" s="35" t="s">
        <v>375</v>
      </c>
      <c r="L142" s="35" t="s">
        <v>376</v>
      </c>
      <c r="M142" s="32" t="s">
        <v>15</v>
      </c>
      <c r="N142" s="36">
        <v>22</v>
      </c>
      <c r="O142" s="33">
        <f t="shared" si="12"/>
        <v>6.2880000000000003</v>
      </c>
      <c r="P142" s="33">
        <f t="shared" si="13"/>
        <v>4.4020000000000001</v>
      </c>
      <c r="Q142" s="33">
        <f t="shared" si="14"/>
        <v>1.8859999999999999</v>
      </c>
      <c r="R142" s="33">
        <f t="shared" si="15"/>
        <v>0</v>
      </c>
      <c r="S142" s="34">
        <f t="shared" si="16"/>
        <v>3.1440000000000001</v>
      </c>
      <c r="T142" s="34">
        <v>2.2010000000000001</v>
      </c>
      <c r="U142" s="34">
        <v>0.94299999999999995</v>
      </c>
      <c r="V142" s="34">
        <v>0</v>
      </c>
      <c r="W142" s="33">
        <f t="shared" si="17"/>
        <v>3.1440000000000001</v>
      </c>
      <c r="X142" s="34">
        <v>2.2010000000000001</v>
      </c>
      <c r="Y142" s="34">
        <v>0.94299999999999995</v>
      </c>
      <c r="Z142" s="34">
        <v>0</v>
      </c>
      <c r="AA142" s="33" t="s">
        <v>857</v>
      </c>
      <c r="AB142" s="35" t="s">
        <v>856</v>
      </c>
      <c r="AC142" s="34" t="s">
        <v>377</v>
      </c>
      <c r="AD142" s="34" t="s">
        <v>377</v>
      </c>
      <c r="AE142" s="33"/>
      <c r="AF142" s="35"/>
      <c r="AG142" s="35"/>
    </row>
    <row r="143" spans="1:33" s="37" customFormat="1" ht="15" customHeight="1" x14ac:dyDescent="0.3">
      <c r="A143" s="31" t="s">
        <v>996</v>
      </c>
      <c r="B143" s="32" t="s">
        <v>387</v>
      </c>
      <c r="C143" s="32" t="s">
        <v>546</v>
      </c>
      <c r="D143" s="32" t="s">
        <v>550</v>
      </c>
      <c r="E143" s="38" t="s">
        <v>366</v>
      </c>
      <c r="F143" s="32" t="s">
        <v>535</v>
      </c>
      <c r="G143" s="32" t="s">
        <v>371</v>
      </c>
      <c r="H143" s="32" t="s">
        <v>372</v>
      </c>
      <c r="I143" s="32" t="s">
        <v>551</v>
      </c>
      <c r="J143" s="32" t="s">
        <v>552</v>
      </c>
      <c r="K143" s="35" t="s">
        <v>375</v>
      </c>
      <c r="L143" s="35" t="s">
        <v>376</v>
      </c>
      <c r="M143" s="32" t="s">
        <v>15</v>
      </c>
      <c r="N143" s="36">
        <v>1</v>
      </c>
      <c r="O143" s="33">
        <f t="shared" si="12"/>
        <v>2.1999999999999999E-2</v>
      </c>
      <c r="P143" s="33">
        <f t="shared" si="13"/>
        <v>1.6E-2</v>
      </c>
      <c r="Q143" s="33">
        <f t="shared" si="14"/>
        <v>6.0000000000000001E-3</v>
      </c>
      <c r="R143" s="33">
        <f t="shared" si="15"/>
        <v>0</v>
      </c>
      <c r="S143" s="34">
        <f t="shared" si="16"/>
        <v>1.0999999999999999E-2</v>
      </c>
      <c r="T143" s="34">
        <v>8.0000000000000002E-3</v>
      </c>
      <c r="U143" s="34">
        <v>3.0000000000000001E-3</v>
      </c>
      <c r="V143" s="34">
        <v>0</v>
      </c>
      <c r="W143" s="33">
        <f t="shared" si="17"/>
        <v>1.0999999999999999E-2</v>
      </c>
      <c r="X143" s="34">
        <v>8.0000000000000002E-3</v>
      </c>
      <c r="Y143" s="34">
        <v>3.0000000000000001E-3</v>
      </c>
      <c r="Z143" s="34">
        <v>0</v>
      </c>
      <c r="AA143" s="33" t="s">
        <v>857</v>
      </c>
      <c r="AB143" s="35" t="s">
        <v>856</v>
      </c>
      <c r="AC143" s="34" t="s">
        <v>377</v>
      </c>
      <c r="AD143" s="34" t="s">
        <v>377</v>
      </c>
      <c r="AE143" s="33"/>
      <c r="AF143" s="35"/>
      <c r="AG143" s="35"/>
    </row>
    <row r="144" spans="1:33" s="37" customFormat="1" ht="15" customHeight="1" x14ac:dyDescent="0.3">
      <c r="A144" s="31" t="s">
        <v>997</v>
      </c>
      <c r="B144" s="32" t="s">
        <v>407</v>
      </c>
      <c r="C144" s="32" t="s">
        <v>553</v>
      </c>
      <c r="D144" s="32" t="s">
        <v>554</v>
      </c>
      <c r="E144" s="38" t="s">
        <v>366</v>
      </c>
      <c r="F144" s="32" t="s">
        <v>555</v>
      </c>
      <c r="G144" s="32" t="s">
        <v>371</v>
      </c>
      <c r="H144" s="32" t="s">
        <v>372</v>
      </c>
      <c r="I144" s="32" t="s">
        <v>556</v>
      </c>
      <c r="J144" s="32" t="s">
        <v>557</v>
      </c>
      <c r="K144" s="35" t="s">
        <v>375</v>
      </c>
      <c r="L144" s="35" t="s">
        <v>376</v>
      </c>
      <c r="M144" s="32" t="s">
        <v>15</v>
      </c>
      <c r="N144" s="36">
        <v>4</v>
      </c>
      <c r="O144" s="33">
        <f t="shared" si="12"/>
        <v>0.89600000000000002</v>
      </c>
      <c r="P144" s="33">
        <f t="shared" si="13"/>
        <v>0.628</v>
      </c>
      <c r="Q144" s="33">
        <f t="shared" si="14"/>
        <v>0.26800000000000002</v>
      </c>
      <c r="R144" s="33">
        <f t="shared" si="15"/>
        <v>0</v>
      </c>
      <c r="S144" s="34">
        <f t="shared" si="16"/>
        <v>0.44800000000000001</v>
      </c>
      <c r="T144" s="34">
        <v>0.314</v>
      </c>
      <c r="U144" s="34">
        <v>0.13400000000000001</v>
      </c>
      <c r="V144" s="34">
        <v>0</v>
      </c>
      <c r="W144" s="33">
        <f t="shared" si="17"/>
        <v>0.44800000000000001</v>
      </c>
      <c r="X144" s="34">
        <v>0.314</v>
      </c>
      <c r="Y144" s="34">
        <v>0.13400000000000001</v>
      </c>
      <c r="Z144" s="34">
        <v>0</v>
      </c>
      <c r="AA144" s="33" t="s">
        <v>857</v>
      </c>
      <c r="AB144" s="35" t="s">
        <v>856</v>
      </c>
      <c r="AC144" s="34" t="s">
        <v>377</v>
      </c>
      <c r="AD144" s="34" t="s">
        <v>377</v>
      </c>
      <c r="AE144" s="33"/>
      <c r="AF144" s="35"/>
      <c r="AG144" s="35"/>
    </row>
    <row r="145" spans="1:33" s="37" customFormat="1" ht="15" customHeight="1" x14ac:dyDescent="0.3">
      <c r="A145" s="31" t="s">
        <v>998</v>
      </c>
      <c r="B145" s="32" t="s">
        <v>403</v>
      </c>
      <c r="C145" s="32" t="s">
        <v>553</v>
      </c>
      <c r="D145" s="32" t="s">
        <v>558</v>
      </c>
      <c r="E145" s="38" t="s">
        <v>366</v>
      </c>
      <c r="F145" s="32" t="s">
        <v>555</v>
      </c>
      <c r="G145" s="32" t="s">
        <v>371</v>
      </c>
      <c r="H145" s="32" t="s">
        <v>372</v>
      </c>
      <c r="I145" s="32" t="s">
        <v>559</v>
      </c>
      <c r="J145" s="32" t="s">
        <v>560</v>
      </c>
      <c r="K145" s="35" t="s">
        <v>375</v>
      </c>
      <c r="L145" s="35" t="s">
        <v>376</v>
      </c>
      <c r="M145" s="32" t="s">
        <v>15</v>
      </c>
      <c r="N145" s="36">
        <v>4</v>
      </c>
      <c r="O145" s="33">
        <f t="shared" si="12"/>
        <v>8.6920000000000002</v>
      </c>
      <c r="P145" s="33">
        <f t="shared" si="13"/>
        <v>6.0839999999999996</v>
      </c>
      <c r="Q145" s="33">
        <f t="shared" si="14"/>
        <v>2.6080000000000001</v>
      </c>
      <c r="R145" s="33">
        <f t="shared" si="15"/>
        <v>0</v>
      </c>
      <c r="S145" s="34">
        <f t="shared" si="16"/>
        <v>4.3460000000000001</v>
      </c>
      <c r="T145" s="34">
        <v>3.0419999999999998</v>
      </c>
      <c r="U145" s="34">
        <v>1.304</v>
      </c>
      <c r="V145" s="34">
        <v>0</v>
      </c>
      <c r="W145" s="33">
        <f t="shared" si="17"/>
        <v>4.3460000000000001</v>
      </c>
      <c r="X145" s="34">
        <v>3.0419999999999998</v>
      </c>
      <c r="Y145" s="34">
        <v>1.304</v>
      </c>
      <c r="Z145" s="34">
        <v>0</v>
      </c>
      <c r="AA145" s="33" t="s">
        <v>857</v>
      </c>
      <c r="AB145" s="35" t="s">
        <v>856</v>
      </c>
      <c r="AC145" s="34" t="s">
        <v>377</v>
      </c>
      <c r="AD145" s="34" t="s">
        <v>377</v>
      </c>
      <c r="AE145" s="33"/>
      <c r="AF145" s="35"/>
      <c r="AG145" s="35"/>
    </row>
    <row r="146" spans="1:33" s="37" customFormat="1" ht="15" customHeight="1" x14ac:dyDescent="0.3">
      <c r="A146" s="31" t="s">
        <v>999</v>
      </c>
      <c r="B146" s="32" t="s">
        <v>410</v>
      </c>
      <c r="C146" s="32" t="s">
        <v>561</v>
      </c>
      <c r="D146" s="32" t="s">
        <v>562</v>
      </c>
      <c r="E146" s="38" t="s">
        <v>366</v>
      </c>
      <c r="F146" s="32" t="s">
        <v>555</v>
      </c>
      <c r="G146" s="32" t="s">
        <v>371</v>
      </c>
      <c r="H146" s="32" t="s">
        <v>372</v>
      </c>
      <c r="I146" s="32" t="s">
        <v>563</v>
      </c>
      <c r="J146" s="32" t="s">
        <v>564</v>
      </c>
      <c r="K146" s="35" t="s">
        <v>375</v>
      </c>
      <c r="L146" s="35" t="s">
        <v>376</v>
      </c>
      <c r="M146" s="32" t="s">
        <v>15</v>
      </c>
      <c r="N146" s="36">
        <v>11</v>
      </c>
      <c r="O146" s="33">
        <f t="shared" si="12"/>
        <v>6.6059999999999999</v>
      </c>
      <c r="P146" s="33">
        <f t="shared" si="13"/>
        <v>4.6239999999999997</v>
      </c>
      <c r="Q146" s="33">
        <f t="shared" si="14"/>
        <v>1.982</v>
      </c>
      <c r="R146" s="33">
        <f t="shared" si="15"/>
        <v>0</v>
      </c>
      <c r="S146" s="34">
        <f t="shared" si="16"/>
        <v>3.3029999999999999</v>
      </c>
      <c r="T146" s="34">
        <v>2.3119999999999998</v>
      </c>
      <c r="U146" s="34">
        <v>0.99099999999999999</v>
      </c>
      <c r="V146" s="34">
        <v>0</v>
      </c>
      <c r="W146" s="33">
        <f t="shared" si="17"/>
        <v>3.3029999999999999</v>
      </c>
      <c r="X146" s="34">
        <v>2.3119999999999998</v>
      </c>
      <c r="Y146" s="34">
        <v>0.99099999999999999</v>
      </c>
      <c r="Z146" s="34">
        <v>0</v>
      </c>
      <c r="AA146" s="33" t="s">
        <v>857</v>
      </c>
      <c r="AB146" s="35" t="s">
        <v>856</v>
      </c>
      <c r="AC146" s="34" t="s">
        <v>377</v>
      </c>
      <c r="AD146" s="34" t="s">
        <v>377</v>
      </c>
      <c r="AE146" s="33"/>
      <c r="AF146" s="35"/>
      <c r="AG146" s="35"/>
    </row>
    <row r="147" spans="1:33" s="37" customFormat="1" ht="15" customHeight="1" x14ac:dyDescent="0.3">
      <c r="A147" s="31" t="s">
        <v>1000</v>
      </c>
      <c r="B147" s="32" t="s">
        <v>398</v>
      </c>
      <c r="C147" s="32" t="s">
        <v>366</v>
      </c>
      <c r="D147" s="32" t="s">
        <v>565</v>
      </c>
      <c r="E147" s="38" t="s">
        <v>366</v>
      </c>
      <c r="F147" s="32" t="s">
        <v>555</v>
      </c>
      <c r="G147" s="32" t="s">
        <v>371</v>
      </c>
      <c r="H147" s="32" t="s">
        <v>372</v>
      </c>
      <c r="I147" s="32" t="s">
        <v>566</v>
      </c>
      <c r="J147" s="32" t="s">
        <v>567</v>
      </c>
      <c r="K147" s="35" t="s">
        <v>375</v>
      </c>
      <c r="L147" s="35" t="s">
        <v>376</v>
      </c>
      <c r="M147" s="32" t="s">
        <v>15</v>
      </c>
      <c r="N147" s="36">
        <v>4</v>
      </c>
      <c r="O147" s="33">
        <f t="shared" si="12"/>
        <v>5.6280000000000001</v>
      </c>
      <c r="P147" s="33">
        <f t="shared" si="13"/>
        <v>3.94</v>
      </c>
      <c r="Q147" s="33">
        <f t="shared" si="14"/>
        <v>1.6879999999999999</v>
      </c>
      <c r="R147" s="33">
        <f t="shared" si="15"/>
        <v>0</v>
      </c>
      <c r="S147" s="34">
        <f t="shared" si="16"/>
        <v>2.8140000000000001</v>
      </c>
      <c r="T147" s="34">
        <v>1.97</v>
      </c>
      <c r="U147" s="34">
        <v>0.84399999999999997</v>
      </c>
      <c r="V147" s="34">
        <v>0</v>
      </c>
      <c r="W147" s="33">
        <f t="shared" si="17"/>
        <v>2.8140000000000001</v>
      </c>
      <c r="X147" s="34">
        <v>1.97</v>
      </c>
      <c r="Y147" s="34">
        <v>0.84399999999999997</v>
      </c>
      <c r="Z147" s="34">
        <v>0</v>
      </c>
      <c r="AA147" s="33" t="s">
        <v>857</v>
      </c>
      <c r="AB147" s="35" t="s">
        <v>856</v>
      </c>
      <c r="AC147" s="34" t="s">
        <v>377</v>
      </c>
      <c r="AD147" s="34" t="s">
        <v>377</v>
      </c>
      <c r="AE147" s="33"/>
      <c r="AF147" s="35"/>
      <c r="AG147" s="35"/>
    </row>
    <row r="148" spans="1:33" s="40" customFormat="1" ht="15" customHeight="1" x14ac:dyDescent="0.3">
      <c r="A148" s="31" t="s">
        <v>1001</v>
      </c>
      <c r="B148" s="32" t="s">
        <v>378</v>
      </c>
      <c r="C148" s="35" t="s">
        <v>366</v>
      </c>
      <c r="D148" s="38" t="s">
        <v>568</v>
      </c>
      <c r="E148" s="38" t="s">
        <v>366</v>
      </c>
      <c r="F148" s="35" t="s">
        <v>555</v>
      </c>
      <c r="G148" s="35" t="s">
        <v>371</v>
      </c>
      <c r="H148" s="35" t="s">
        <v>372</v>
      </c>
      <c r="I148" s="38" t="s">
        <v>569</v>
      </c>
      <c r="J148" s="38" t="s">
        <v>570</v>
      </c>
      <c r="K148" s="35" t="s">
        <v>375</v>
      </c>
      <c r="L148" s="35" t="s">
        <v>376</v>
      </c>
      <c r="M148" s="35" t="s">
        <v>15</v>
      </c>
      <c r="N148" s="39">
        <v>4</v>
      </c>
      <c r="O148" s="33">
        <f t="shared" si="12"/>
        <v>5.4559999999999995</v>
      </c>
      <c r="P148" s="33">
        <f t="shared" si="13"/>
        <v>3.82</v>
      </c>
      <c r="Q148" s="33">
        <f t="shared" si="14"/>
        <v>1.6359999999999999</v>
      </c>
      <c r="R148" s="33">
        <f t="shared" si="15"/>
        <v>0</v>
      </c>
      <c r="S148" s="34">
        <f t="shared" si="16"/>
        <v>2.7279999999999998</v>
      </c>
      <c r="T148" s="34">
        <v>1.91</v>
      </c>
      <c r="U148" s="34">
        <v>0.81799999999999995</v>
      </c>
      <c r="V148" s="34">
        <v>0</v>
      </c>
      <c r="W148" s="33">
        <f t="shared" si="17"/>
        <v>2.7279999999999998</v>
      </c>
      <c r="X148" s="34">
        <v>1.91</v>
      </c>
      <c r="Y148" s="34">
        <v>0.81799999999999995</v>
      </c>
      <c r="Z148" s="34">
        <v>0</v>
      </c>
      <c r="AA148" s="33" t="s">
        <v>857</v>
      </c>
      <c r="AB148" s="35" t="s">
        <v>856</v>
      </c>
      <c r="AC148" s="34" t="s">
        <v>377</v>
      </c>
      <c r="AD148" s="34" t="s">
        <v>377</v>
      </c>
      <c r="AE148" s="33"/>
      <c r="AF148" s="42"/>
      <c r="AG148" s="42"/>
    </row>
    <row r="149" spans="1:33" s="40" customFormat="1" ht="15" customHeight="1" x14ac:dyDescent="0.3">
      <c r="A149" s="31" t="s">
        <v>1002</v>
      </c>
      <c r="B149" s="32" t="s">
        <v>378</v>
      </c>
      <c r="C149" s="35" t="s">
        <v>366</v>
      </c>
      <c r="D149" s="38" t="s">
        <v>571</v>
      </c>
      <c r="E149" s="38" t="s">
        <v>366</v>
      </c>
      <c r="F149" s="35" t="s">
        <v>572</v>
      </c>
      <c r="G149" s="35" t="s">
        <v>371</v>
      </c>
      <c r="H149" s="35" t="s">
        <v>372</v>
      </c>
      <c r="I149" s="38" t="s">
        <v>573</v>
      </c>
      <c r="J149" s="32" t="s">
        <v>574</v>
      </c>
      <c r="K149" s="35" t="s">
        <v>375</v>
      </c>
      <c r="L149" s="35" t="s">
        <v>376</v>
      </c>
      <c r="M149" s="35" t="s">
        <v>15</v>
      </c>
      <c r="N149" s="39">
        <v>11</v>
      </c>
      <c r="O149" s="33">
        <f t="shared" si="12"/>
        <v>8.8279999999999994</v>
      </c>
      <c r="P149" s="33">
        <f t="shared" si="13"/>
        <v>6.18</v>
      </c>
      <c r="Q149" s="33">
        <f t="shared" si="14"/>
        <v>2.6480000000000001</v>
      </c>
      <c r="R149" s="33">
        <f t="shared" si="15"/>
        <v>0</v>
      </c>
      <c r="S149" s="34">
        <f t="shared" si="16"/>
        <v>4.4139999999999997</v>
      </c>
      <c r="T149" s="34">
        <v>3.09</v>
      </c>
      <c r="U149" s="34">
        <v>1.3240000000000001</v>
      </c>
      <c r="V149" s="34">
        <v>0</v>
      </c>
      <c r="W149" s="33">
        <f t="shared" si="17"/>
        <v>4.4139999999999997</v>
      </c>
      <c r="X149" s="34">
        <v>3.09</v>
      </c>
      <c r="Y149" s="34">
        <v>1.3240000000000001</v>
      </c>
      <c r="Z149" s="34">
        <v>0</v>
      </c>
      <c r="AA149" s="33" t="s">
        <v>857</v>
      </c>
      <c r="AB149" s="35" t="s">
        <v>856</v>
      </c>
      <c r="AC149" s="34" t="s">
        <v>377</v>
      </c>
      <c r="AD149" s="34" t="s">
        <v>377</v>
      </c>
      <c r="AE149" s="33"/>
      <c r="AF149" s="42"/>
      <c r="AG149" s="42"/>
    </row>
    <row r="150" spans="1:33" s="37" customFormat="1" ht="15" customHeight="1" x14ac:dyDescent="0.3">
      <c r="A150" s="31" t="s">
        <v>1003</v>
      </c>
      <c r="B150" s="32" t="s">
        <v>368</v>
      </c>
      <c r="C150" s="32" t="s">
        <v>366</v>
      </c>
      <c r="D150" s="32" t="s">
        <v>575</v>
      </c>
      <c r="E150" s="38" t="s">
        <v>366</v>
      </c>
      <c r="F150" s="32" t="s">
        <v>572</v>
      </c>
      <c r="G150" s="32" t="s">
        <v>371</v>
      </c>
      <c r="H150" s="32" t="s">
        <v>372</v>
      </c>
      <c r="I150" s="32" t="s">
        <v>576</v>
      </c>
      <c r="J150" s="32" t="s">
        <v>577</v>
      </c>
      <c r="K150" s="35" t="s">
        <v>375</v>
      </c>
      <c r="L150" s="35" t="s">
        <v>376</v>
      </c>
      <c r="M150" s="32" t="s">
        <v>15</v>
      </c>
      <c r="N150" s="36">
        <v>11</v>
      </c>
      <c r="O150" s="33">
        <f t="shared" si="12"/>
        <v>10.798</v>
      </c>
      <c r="P150" s="33">
        <f t="shared" si="13"/>
        <v>7.5579999999999998</v>
      </c>
      <c r="Q150" s="33">
        <f t="shared" si="14"/>
        <v>3.24</v>
      </c>
      <c r="R150" s="33">
        <f t="shared" si="15"/>
        <v>0</v>
      </c>
      <c r="S150" s="34">
        <f t="shared" si="16"/>
        <v>5.399</v>
      </c>
      <c r="T150" s="34">
        <v>3.7789999999999999</v>
      </c>
      <c r="U150" s="34">
        <v>1.62</v>
      </c>
      <c r="V150" s="34">
        <v>0</v>
      </c>
      <c r="W150" s="33">
        <f t="shared" si="17"/>
        <v>5.399</v>
      </c>
      <c r="X150" s="34">
        <v>3.7789999999999999</v>
      </c>
      <c r="Y150" s="34">
        <v>1.62</v>
      </c>
      <c r="Z150" s="34">
        <v>0</v>
      </c>
      <c r="AA150" s="33" t="s">
        <v>857</v>
      </c>
      <c r="AB150" s="35" t="s">
        <v>856</v>
      </c>
      <c r="AC150" s="34" t="s">
        <v>377</v>
      </c>
      <c r="AD150" s="34" t="s">
        <v>377</v>
      </c>
      <c r="AE150" s="33"/>
      <c r="AF150" s="35"/>
      <c r="AG150" s="35"/>
    </row>
    <row r="151" spans="1:33" s="37" customFormat="1" ht="15" customHeight="1" x14ac:dyDescent="0.3">
      <c r="A151" s="31" t="s">
        <v>1004</v>
      </c>
      <c r="B151" s="32" t="s">
        <v>398</v>
      </c>
      <c r="C151" s="32" t="s">
        <v>366</v>
      </c>
      <c r="D151" s="32" t="s">
        <v>578</v>
      </c>
      <c r="E151" s="38" t="s">
        <v>366</v>
      </c>
      <c r="F151" s="32" t="s">
        <v>572</v>
      </c>
      <c r="G151" s="32" t="s">
        <v>371</v>
      </c>
      <c r="H151" s="32" t="s">
        <v>372</v>
      </c>
      <c r="I151" s="32" t="s">
        <v>579</v>
      </c>
      <c r="J151" s="32" t="s">
        <v>580</v>
      </c>
      <c r="K151" s="35" t="s">
        <v>375</v>
      </c>
      <c r="L151" s="35" t="s">
        <v>376</v>
      </c>
      <c r="M151" s="32" t="s">
        <v>15</v>
      </c>
      <c r="N151" s="36">
        <v>1</v>
      </c>
      <c r="O151" s="33">
        <f t="shared" si="12"/>
        <v>1.724</v>
      </c>
      <c r="P151" s="33">
        <f t="shared" si="13"/>
        <v>1.206</v>
      </c>
      <c r="Q151" s="33">
        <f t="shared" si="14"/>
        <v>0.51800000000000002</v>
      </c>
      <c r="R151" s="33">
        <f t="shared" si="15"/>
        <v>0</v>
      </c>
      <c r="S151" s="34">
        <f t="shared" si="16"/>
        <v>0.86199999999999999</v>
      </c>
      <c r="T151" s="34">
        <v>0.60299999999999998</v>
      </c>
      <c r="U151" s="34">
        <v>0.25900000000000001</v>
      </c>
      <c r="V151" s="34">
        <v>0</v>
      </c>
      <c r="W151" s="33">
        <f t="shared" si="17"/>
        <v>0.86199999999999999</v>
      </c>
      <c r="X151" s="34">
        <v>0.60299999999999998</v>
      </c>
      <c r="Y151" s="34">
        <v>0.25900000000000001</v>
      </c>
      <c r="Z151" s="34">
        <v>0</v>
      </c>
      <c r="AA151" s="33" t="s">
        <v>857</v>
      </c>
      <c r="AB151" s="35" t="s">
        <v>856</v>
      </c>
      <c r="AC151" s="34" t="s">
        <v>377</v>
      </c>
      <c r="AD151" s="34" t="s">
        <v>377</v>
      </c>
      <c r="AE151" s="33"/>
      <c r="AF151" s="35"/>
      <c r="AG151" s="35"/>
    </row>
    <row r="152" spans="1:33" s="37" customFormat="1" ht="15" customHeight="1" x14ac:dyDescent="0.3">
      <c r="A152" s="31" t="s">
        <v>1005</v>
      </c>
      <c r="B152" s="32" t="s">
        <v>387</v>
      </c>
      <c r="C152" s="32" t="s">
        <v>366</v>
      </c>
      <c r="D152" s="32" t="s">
        <v>581</v>
      </c>
      <c r="E152" s="38" t="s">
        <v>366</v>
      </c>
      <c r="F152" s="32" t="s">
        <v>582</v>
      </c>
      <c r="G152" s="32" t="s">
        <v>371</v>
      </c>
      <c r="H152" s="32" t="s">
        <v>372</v>
      </c>
      <c r="I152" s="32" t="s">
        <v>583</v>
      </c>
      <c r="J152" s="32" t="s">
        <v>584</v>
      </c>
      <c r="K152" s="35" t="s">
        <v>375</v>
      </c>
      <c r="L152" s="35" t="s">
        <v>376</v>
      </c>
      <c r="M152" s="32" t="s">
        <v>15</v>
      </c>
      <c r="N152" s="36">
        <v>4</v>
      </c>
      <c r="O152" s="33">
        <f t="shared" si="12"/>
        <v>0.60399999999999998</v>
      </c>
      <c r="P152" s="33">
        <f t="shared" si="13"/>
        <v>0.42199999999999999</v>
      </c>
      <c r="Q152" s="33">
        <f t="shared" si="14"/>
        <v>0.182</v>
      </c>
      <c r="R152" s="33">
        <f t="shared" si="15"/>
        <v>0</v>
      </c>
      <c r="S152" s="34">
        <f t="shared" si="16"/>
        <v>0.30199999999999999</v>
      </c>
      <c r="T152" s="34">
        <v>0.21099999999999999</v>
      </c>
      <c r="U152" s="34">
        <v>9.0999999999999998E-2</v>
      </c>
      <c r="V152" s="34">
        <v>0</v>
      </c>
      <c r="W152" s="33">
        <f t="shared" si="17"/>
        <v>0.30199999999999999</v>
      </c>
      <c r="X152" s="34">
        <v>0.21099999999999999</v>
      </c>
      <c r="Y152" s="34">
        <v>9.0999999999999998E-2</v>
      </c>
      <c r="Z152" s="34">
        <v>0</v>
      </c>
      <c r="AA152" s="33" t="s">
        <v>857</v>
      </c>
      <c r="AB152" s="35" t="s">
        <v>856</v>
      </c>
      <c r="AC152" s="34" t="s">
        <v>377</v>
      </c>
      <c r="AD152" s="34" t="s">
        <v>377</v>
      </c>
      <c r="AE152" s="33"/>
      <c r="AF152" s="35"/>
      <c r="AG152" s="35"/>
    </row>
    <row r="153" spans="1:33" s="37" customFormat="1" ht="15" customHeight="1" x14ac:dyDescent="0.3">
      <c r="A153" s="31" t="s">
        <v>1006</v>
      </c>
      <c r="B153" s="32" t="s">
        <v>368</v>
      </c>
      <c r="C153" s="32" t="s">
        <v>366</v>
      </c>
      <c r="D153" s="32" t="s">
        <v>585</v>
      </c>
      <c r="E153" s="38" t="s">
        <v>366</v>
      </c>
      <c r="F153" s="32" t="s">
        <v>586</v>
      </c>
      <c r="G153" s="32" t="s">
        <v>371</v>
      </c>
      <c r="H153" s="32" t="s">
        <v>372</v>
      </c>
      <c r="I153" s="32" t="s">
        <v>587</v>
      </c>
      <c r="J153" s="32" t="s">
        <v>588</v>
      </c>
      <c r="K153" s="35" t="s">
        <v>375</v>
      </c>
      <c r="L153" s="35" t="s">
        <v>376</v>
      </c>
      <c r="M153" s="32" t="s">
        <v>15</v>
      </c>
      <c r="N153" s="36">
        <v>9</v>
      </c>
      <c r="O153" s="33">
        <f t="shared" si="12"/>
        <v>5.7959999999999994</v>
      </c>
      <c r="P153" s="33">
        <f t="shared" si="13"/>
        <v>4.0579999999999998</v>
      </c>
      <c r="Q153" s="33">
        <f t="shared" si="14"/>
        <v>1.738</v>
      </c>
      <c r="R153" s="33">
        <f t="shared" si="15"/>
        <v>0</v>
      </c>
      <c r="S153" s="34">
        <f t="shared" si="16"/>
        <v>2.8979999999999997</v>
      </c>
      <c r="T153" s="34">
        <v>2.0289999999999999</v>
      </c>
      <c r="U153" s="34">
        <v>0.86899999999999999</v>
      </c>
      <c r="V153" s="34">
        <v>0</v>
      </c>
      <c r="W153" s="33">
        <f t="shared" si="17"/>
        <v>2.8979999999999997</v>
      </c>
      <c r="X153" s="34">
        <v>2.0289999999999999</v>
      </c>
      <c r="Y153" s="34">
        <v>0.86899999999999999</v>
      </c>
      <c r="Z153" s="34">
        <v>0</v>
      </c>
      <c r="AA153" s="33" t="s">
        <v>857</v>
      </c>
      <c r="AB153" s="35" t="s">
        <v>856</v>
      </c>
      <c r="AC153" s="34" t="s">
        <v>377</v>
      </c>
      <c r="AD153" s="34" t="s">
        <v>377</v>
      </c>
      <c r="AE153" s="33"/>
      <c r="AF153" s="35"/>
      <c r="AG153" s="35"/>
    </row>
    <row r="154" spans="1:33" s="37" customFormat="1" ht="15" customHeight="1" x14ac:dyDescent="0.3">
      <c r="A154" s="31" t="s">
        <v>1007</v>
      </c>
      <c r="B154" s="32" t="s">
        <v>387</v>
      </c>
      <c r="C154" s="32" t="s">
        <v>393</v>
      </c>
      <c r="D154" s="32" t="s">
        <v>589</v>
      </c>
      <c r="E154" s="38" t="s">
        <v>366</v>
      </c>
      <c r="F154" s="32" t="s">
        <v>384</v>
      </c>
      <c r="G154" s="32" t="s">
        <v>371</v>
      </c>
      <c r="H154" s="32" t="s">
        <v>372</v>
      </c>
      <c r="I154" s="32" t="s">
        <v>590</v>
      </c>
      <c r="J154" s="32" t="s">
        <v>591</v>
      </c>
      <c r="K154" s="35" t="s">
        <v>375</v>
      </c>
      <c r="L154" s="35" t="s">
        <v>376</v>
      </c>
      <c r="M154" s="32" t="s">
        <v>15</v>
      </c>
      <c r="N154" s="36">
        <v>5</v>
      </c>
      <c r="O154" s="33">
        <f t="shared" si="12"/>
        <v>0.374</v>
      </c>
      <c r="P154" s="33">
        <f t="shared" si="13"/>
        <v>0.26200000000000001</v>
      </c>
      <c r="Q154" s="33">
        <f t="shared" si="14"/>
        <v>0.112</v>
      </c>
      <c r="R154" s="33">
        <f t="shared" si="15"/>
        <v>0</v>
      </c>
      <c r="S154" s="34">
        <f t="shared" si="16"/>
        <v>0.187</v>
      </c>
      <c r="T154" s="34">
        <v>0.13100000000000001</v>
      </c>
      <c r="U154" s="34">
        <v>5.6000000000000001E-2</v>
      </c>
      <c r="V154" s="34">
        <v>0</v>
      </c>
      <c r="W154" s="33">
        <f t="shared" si="17"/>
        <v>0.187</v>
      </c>
      <c r="X154" s="34">
        <v>0.13100000000000001</v>
      </c>
      <c r="Y154" s="34">
        <v>5.6000000000000001E-2</v>
      </c>
      <c r="Z154" s="34">
        <v>0</v>
      </c>
      <c r="AA154" s="33" t="s">
        <v>857</v>
      </c>
      <c r="AB154" s="35" t="s">
        <v>856</v>
      </c>
      <c r="AC154" s="34" t="s">
        <v>377</v>
      </c>
      <c r="AD154" s="34" t="s">
        <v>377</v>
      </c>
      <c r="AE154" s="33"/>
      <c r="AF154" s="35"/>
      <c r="AG154" s="35"/>
    </row>
    <row r="155" spans="1:33" s="37" customFormat="1" ht="15" customHeight="1" x14ac:dyDescent="0.3">
      <c r="A155" s="31" t="s">
        <v>1008</v>
      </c>
      <c r="B155" s="32" t="s">
        <v>387</v>
      </c>
      <c r="C155" s="32" t="s">
        <v>283</v>
      </c>
      <c r="D155" s="32" t="s">
        <v>592</v>
      </c>
      <c r="E155" s="38" t="s">
        <v>366</v>
      </c>
      <c r="F155" s="32" t="s">
        <v>384</v>
      </c>
      <c r="G155" s="32" t="s">
        <v>371</v>
      </c>
      <c r="H155" s="32" t="s">
        <v>372</v>
      </c>
      <c r="I155" s="32" t="s">
        <v>593</v>
      </c>
      <c r="J155" s="32" t="s">
        <v>594</v>
      </c>
      <c r="K155" s="35" t="s">
        <v>375</v>
      </c>
      <c r="L155" s="35" t="s">
        <v>376</v>
      </c>
      <c r="M155" s="32" t="s">
        <v>15</v>
      </c>
      <c r="N155" s="36">
        <v>4</v>
      </c>
      <c r="O155" s="33">
        <f t="shared" si="12"/>
        <v>0.73799999999999999</v>
      </c>
      <c r="P155" s="33">
        <f t="shared" si="13"/>
        <v>0.51600000000000001</v>
      </c>
      <c r="Q155" s="33">
        <f t="shared" si="14"/>
        <v>0.222</v>
      </c>
      <c r="R155" s="33">
        <f t="shared" si="15"/>
        <v>0</v>
      </c>
      <c r="S155" s="34">
        <f t="shared" si="16"/>
        <v>0.36899999999999999</v>
      </c>
      <c r="T155" s="34">
        <v>0.25800000000000001</v>
      </c>
      <c r="U155" s="34">
        <v>0.111</v>
      </c>
      <c r="V155" s="34">
        <v>0</v>
      </c>
      <c r="W155" s="33">
        <f t="shared" si="17"/>
        <v>0.36899999999999999</v>
      </c>
      <c r="X155" s="34">
        <v>0.25800000000000001</v>
      </c>
      <c r="Y155" s="34">
        <v>0.111</v>
      </c>
      <c r="Z155" s="34">
        <v>0</v>
      </c>
      <c r="AA155" s="33" t="s">
        <v>857</v>
      </c>
      <c r="AB155" s="35" t="s">
        <v>856</v>
      </c>
      <c r="AC155" s="34" t="s">
        <v>377</v>
      </c>
      <c r="AD155" s="34" t="s">
        <v>377</v>
      </c>
      <c r="AE155" s="33"/>
      <c r="AF155" s="35"/>
      <c r="AG155" s="35"/>
    </row>
    <row r="156" spans="1:33" s="40" customFormat="1" ht="15" customHeight="1" x14ac:dyDescent="0.3">
      <c r="A156" s="31" t="s">
        <v>1009</v>
      </c>
      <c r="B156" s="32" t="s">
        <v>387</v>
      </c>
      <c r="C156" s="35" t="s">
        <v>366</v>
      </c>
      <c r="D156" s="38" t="s">
        <v>595</v>
      </c>
      <c r="E156" s="38" t="s">
        <v>366</v>
      </c>
      <c r="F156" s="35" t="s">
        <v>596</v>
      </c>
      <c r="G156" s="35" t="s">
        <v>371</v>
      </c>
      <c r="H156" s="35" t="s">
        <v>372</v>
      </c>
      <c r="I156" s="38" t="s">
        <v>597</v>
      </c>
      <c r="J156" s="38" t="s">
        <v>598</v>
      </c>
      <c r="K156" s="35" t="s">
        <v>375</v>
      </c>
      <c r="L156" s="35" t="s">
        <v>376</v>
      </c>
      <c r="M156" s="35" t="s">
        <v>15</v>
      </c>
      <c r="N156" s="39">
        <v>11</v>
      </c>
      <c r="O156" s="33">
        <f t="shared" si="12"/>
        <v>12.744</v>
      </c>
      <c r="P156" s="33">
        <f t="shared" si="13"/>
        <v>8.92</v>
      </c>
      <c r="Q156" s="33">
        <f t="shared" si="14"/>
        <v>3.8239999999999998</v>
      </c>
      <c r="R156" s="33">
        <f t="shared" si="15"/>
        <v>0</v>
      </c>
      <c r="S156" s="34">
        <f t="shared" si="16"/>
        <v>6.3719999999999999</v>
      </c>
      <c r="T156" s="34">
        <v>4.46</v>
      </c>
      <c r="U156" s="34">
        <v>1.9119999999999999</v>
      </c>
      <c r="V156" s="34">
        <v>0</v>
      </c>
      <c r="W156" s="33">
        <f t="shared" si="17"/>
        <v>6.3719999999999999</v>
      </c>
      <c r="X156" s="34">
        <v>4.46</v>
      </c>
      <c r="Y156" s="34">
        <v>1.9119999999999999</v>
      </c>
      <c r="Z156" s="34">
        <v>0</v>
      </c>
      <c r="AA156" s="33" t="s">
        <v>857</v>
      </c>
      <c r="AB156" s="35" t="s">
        <v>856</v>
      </c>
      <c r="AC156" s="34" t="s">
        <v>377</v>
      </c>
      <c r="AD156" s="34" t="s">
        <v>377</v>
      </c>
      <c r="AE156" s="33"/>
      <c r="AF156" s="42"/>
      <c r="AG156" s="42"/>
    </row>
    <row r="157" spans="1:33" s="40" customFormat="1" ht="15" customHeight="1" x14ac:dyDescent="0.3">
      <c r="A157" s="31" t="s">
        <v>1010</v>
      </c>
      <c r="B157" s="32" t="s">
        <v>387</v>
      </c>
      <c r="C157" s="35" t="s">
        <v>366</v>
      </c>
      <c r="D157" s="38" t="s">
        <v>599</v>
      </c>
      <c r="E157" s="38" t="s">
        <v>366</v>
      </c>
      <c r="F157" s="35" t="s">
        <v>600</v>
      </c>
      <c r="G157" s="35" t="s">
        <v>371</v>
      </c>
      <c r="H157" s="35" t="s">
        <v>372</v>
      </c>
      <c r="I157" s="38" t="s">
        <v>601</v>
      </c>
      <c r="J157" s="32" t="s">
        <v>602</v>
      </c>
      <c r="K157" s="35" t="s">
        <v>375</v>
      </c>
      <c r="L157" s="35" t="s">
        <v>376</v>
      </c>
      <c r="M157" s="35" t="s">
        <v>15</v>
      </c>
      <c r="N157" s="39">
        <v>11</v>
      </c>
      <c r="O157" s="33">
        <f t="shared" si="12"/>
        <v>1.746</v>
      </c>
      <c r="P157" s="33">
        <f t="shared" si="13"/>
        <v>1.222</v>
      </c>
      <c r="Q157" s="33">
        <f t="shared" si="14"/>
        <v>0.52400000000000002</v>
      </c>
      <c r="R157" s="33">
        <f t="shared" si="15"/>
        <v>0</v>
      </c>
      <c r="S157" s="34">
        <f t="shared" si="16"/>
        <v>0.873</v>
      </c>
      <c r="T157" s="34">
        <v>0.61099999999999999</v>
      </c>
      <c r="U157" s="34">
        <v>0.26200000000000001</v>
      </c>
      <c r="V157" s="34">
        <v>0</v>
      </c>
      <c r="W157" s="33">
        <f t="shared" si="17"/>
        <v>0.873</v>
      </c>
      <c r="X157" s="34">
        <v>0.61099999999999999</v>
      </c>
      <c r="Y157" s="34">
        <v>0.26200000000000001</v>
      </c>
      <c r="Z157" s="34">
        <v>0</v>
      </c>
      <c r="AA157" s="33" t="s">
        <v>857</v>
      </c>
      <c r="AB157" s="35" t="s">
        <v>856</v>
      </c>
      <c r="AC157" s="34" t="s">
        <v>377</v>
      </c>
      <c r="AD157" s="34" t="s">
        <v>377</v>
      </c>
      <c r="AE157" s="33"/>
      <c r="AF157" s="42"/>
      <c r="AG157" s="42"/>
    </row>
    <row r="158" spans="1:33" s="37" customFormat="1" ht="15" customHeight="1" x14ac:dyDescent="0.3">
      <c r="A158" s="31" t="s">
        <v>1011</v>
      </c>
      <c r="B158" s="32" t="s">
        <v>387</v>
      </c>
      <c r="C158" s="32" t="s">
        <v>424</v>
      </c>
      <c r="D158" s="32" t="s">
        <v>366</v>
      </c>
      <c r="E158" s="38" t="s">
        <v>366</v>
      </c>
      <c r="F158" s="32" t="s">
        <v>596</v>
      </c>
      <c r="G158" s="32" t="s">
        <v>371</v>
      </c>
      <c r="H158" s="32" t="s">
        <v>372</v>
      </c>
      <c r="I158" s="32" t="s">
        <v>603</v>
      </c>
      <c r="J158" s="32" t="s">
        <v>604</v>
      </c>
      <c r="K158" s="35" t="s">
        <v>375</v>
      </c>
      <c r="L158" s="35" t="s">
        <v>376</v>
      </c>
      <c r="M158" s="32" t="s">
        <v>15</v>
      </c>
      <c r="N158" s="36">
        <v>5</v>
      </c>
      <c r="O158" s="33">
        <f t="shared" si="12"/>
        <v>0.99399999999999999</v>
      </c>
      <c r="P158" s="33">
        <f t="shared" si="13"/>
        <v>0.69599999999999995</v>
      </c>
      <c r="Q158" s="33">
        <f t="shared" si="14"/>
        <v>0.29799999999999999</v>
      </c>
      <c r="R158" s="33">
        <f t="shared" si="15"/>
        <v>0</v>
      </c>
      <c r="S158" s="34">
        <f t="shared" si="16"/>
        <v>0.497</v>
      </c>
      <c r="T158" s="34">
        <v>0.34799999999999998</v>
      </c>
      <c r="U158" s="34">
        <v>0.14899999999999999</v>
      </c>
      <c r="V158" s="34">
        <v>0</v>
      </c>
      <c r="W158" s="33">
        <f t="shared" si="17"/>
        <v>0.497</v>
      </c>
      <c r="X158" s="34">
        <v>0.34799999999999998</v>
      </c>
      <c r="Y158" s="34">
        <v>0.14899999999999999</v>
      </c>
      <c r="Z158" s="34">
        <v>0</v>
      </c>
      <c r="AA158" s="33" t="s">
        <v>857</v>
      </c>
      <c r="AB158" s="35" t="s">
        <v>856</v>
      </c>
      <c r="AC158" s="34" t="s">
        <v>377</v>
      </c>
      <c r="AD158" s="34" t="s">
        <v>377</v>
      </c>
      <c r="AE158" s="33"/>
      <c r="AF158" s="35"/>
      <c r="AG158" s="35"/>
    </row>
    <row r="159" spans="1:33" s="37" customFormat="1" ht="15" customHeight="1" x14ac:dyDescent="0.3">
      <c r="A159" s="31" t="s">
        <v>1012</v>
      </c>
      <c r="B159" s="32" t="s">
        <v>387</v>
      </c>
      <c r="C159" s="32" t="s">
        <v>283</v>
      </c>
      <c r="D159" s="32" t="s">
        <v>366</v>
      </c>
      <c r="E159" s="38" t="s">
        <v>366</v>
      </c>
      <c r="F159" s="32" t="s">
        <v>596</v>
      </c>
      <c r="G159" s="32" t="s">
        <v>371</v>
      </c>
      <c r="H159" s="32" t="s">
        <v>372</v>
      </c>
      <c r="I159" s="32" t="s">
        <v>605</v>
      </c>
      <c r="J159" s="32" t="s">
        <v>606</v>
      </c>
      <c r="K159" s="35" t="s">
        <v>375</v>
      </c>
      <c r="L159" s="35" t="s">
        <v>376</v>
      </c>
      <c r="M159" s="32" t="s">
        <v>15</v>
      </c>
      <c r="N159" s="36">
        <v>5</v>
      </c>
      <c r="O159" s="33">
        <f t="shared" si="12"/>
        <v>1.526</v>
      </c>
      <c r="P159" s="33">
        <f t="shared" si="13"/>
        <v>1.0680000000000001</v>
      </c>
      <c r="Q159" s="33">
        <f t="shared" si="14"/>
        <v>0.45800000000000002</v>
      </c>
      <c r="R159" s="33">
        <f t="shared" si="15"/>
        <v>0</v>
      </c>
      <c r="S159" s="34">
        <f t="shared" si="16"/>
        <v>0.76300000000000001</v>
      </c>
      <c r="T159" s="34">
        <v>0.53400000000000003</v>
      </c>
      <c r="U159" s="34">
        <v>0.22900000000000001</v>
      </c>
      <c r="V159" s="34">
        <v>0</v>
      </c>
      <c r="W159" s="33">
        <f t="shared" si="17"/>
        <v>0.76300000000000001</v>
      </c>
      <c r="X159" s="34">
        <v>0.53400000000000003</v>
      </c>
      <c r="Y159" s="34">
        <v>0.22900000000000001</v>
      </c>
      <c r="Z159" s="34">
        <v>0</v>
      </c>
      <c r="AA159" s="33" t="s">
        <v>857</v>
      </c>
      <c r="AB159" s="35" t="s">
        <v>856</v>
      </c>
      <c r="AC159" s="34" t="s">
        <v>377</v>
      </c>
      <c r="AD159" s="34" t="s">
        <v>377</v>
      </c>
      <c r="AE159" s="33"/>
      <c r="AF159" s="35"/>
      <c r="AG159" s="35"/>
    </row>
    <row r="160" spans="1:33" s="37" customFormat="1" ht="15" customHeight="1" x14ac:dyDescent="0.3">
      <c r="A160" s="31" t="s">
        <v>1013</v>
      </c>
      <c r="B160" s="32" t="s">
        <v>387</v>
      </c>
      <c r="C160" s="32" t="s">
        <v>424</v>
      </c>
      <c r="D160" s="32" t="s">
        <v>607</v>
      </c>
      <c r="E160" s="38" t="s">
        <v>366</v>
      </c>
      <c r="F160" s="32" t="s">
        <v>596</v>
      </c>
      <c r="G160" s="32" t="s">
        <v>371</v>
      </c>
      <c r="H160" s="32" t="s">
        <v>372</v>
      </c>
      <c r="I160" s="32" t="s">
        <v>608</v>
      </c>
      <c r="J160" s="32" t="s">
        <v>609</v>
      </c>
      <c r="K160" s="35" t="s">
        <v>375</v>
      </c>
      <c r="L160" s="35" t="s">
        <v>376</v>
      </c>
      <c r="M160" s="32" t="s">
        <v>15</v>
      </c>
      <c r="N160" s="36">
        <v>14</v>
      </c>
      <c r="O160" s="33">
        <f t="shared" si="12"/>
        <v>20.896000000000001</v>
      </c>
      <c r="P160" s="33">
        <f t="shared" si="13"/>
        <v>14.628</v>
      </c>
      <c r="Q160" s="33">
        <f t="shared" si="14"/>
        <v>6.2679999999999998</v>
      </c>
      <c r="R160" s="33">
        <f t="shared" si="15"/>
        <v>0</v>
      </c>
      <c r="S160" s="34">
        <f t="shared" si="16"/>
        <v>10.448</v>
      </c>
      <c r="T160" s="34">
        <v>7.3140000000000001</v>
      </c>
      <c r="U160" s="34">
        <v>3.1339999999999999</v>
      </c>
      <c r="V160" s="34">
        <v>0</v>
      </c>
      <c r="W160" s="33">
        <f t="shared" si="17"/>
        <v>10.448</v>
      </c>
      <c r="X160" s="34">
        <v>7.3140000000000001</v>
      </c>
      <c r="Y160" s="34">
        <v>3.1339999999999999</v>
      </c>
      <c r="Z160" s="34">
        <v>0</v>
      </c>
      <c r="AA160" s="33" t="s">
        <v>857</v>
      </c>
      <c r="AB160" s="35" t="s">
        <v>856</v>
      </c>
      <c r="AC160" s="34" t="s">
        <v>377</v>
      </c>
      <c r="AD160" s="34" t="s">
        <v>377</v>
      </c>
      <c r="AE160" s="33"/>
      <c r="AF160" s="35"/>
      <c r="AG160" s="35"/>
    </row>
    <row r="161" spans="1:33" s="37" customFormat="1" ht="15" customHeight="1" x14ac:dyDescent="0.3">
      <c r="A161" s="31" t="s">
        <v>1014</v>
      </c>
      <c r="B161" s="32" t="s">
        <v>387</v>
      </c>
      <c r="C161" s="32" t="s">
        <v>561</v>
      </c>
      <c r="D161" s="32" t="s">
        <v>366</v>
      </c>
      <c r="E161" s="38" t="s">
        <v>366</v>
      </c>
      <c r="F161" s="32" t="s">
        <v>596</v>
      </c>
      <c r="G161" s="32" t="s">
        <v>371</v>
      </c>
      <c r="H161" s="32" t="s">
        <v>372</v>
      </c>
      <c r="I161" s="32" t="s">
        <v>610</v>
      </c>
      <c r="J161" s="32" t="s">
        <v>611</v>
      </c>
      <c r="K161" s="35" t="s">
        <v>375</v>
      </c>
      <c r="L161" s="35" t="s">
        <v>376</v>
      </c>
      <c r="M161" s="32" t="s">
        <v>15</v>
      </c>
      <c r="N161" s="36">
        <v>5</v>
      </c>
      <c r="O161" s="33">
        <f t="shared" si="12"/>
        <v>0.23600000000000002</v>
      </c>
      <c r="P161" s="33">
        <f t="shared" si="13"/>
        <v>0.16600000000000001</v>
      </c>
      <c r="Q161" s="33">
        <f t="shared" si="14"/>
        <v>7.0000000000000007E-2</v>
      </c>
      <c r="R161" s="33">
        <f t="shared" si="15"/>
        <v>0</v>
      </c>
      <c r="S161" s="34">
        <f t="shared" si="16"/>
        <v>0.11800000000000001</v>
      </c>
      <c r="T161" s="34">
        <v>8.3000000000000004E-2</v>
      </c>
      <c r="U161" s="34">
        <v>3.5000000000000003E-2</v>
      </c>
      <c r="V161" s="34">
        <v>0</v>
      </c>
      <c r="W161" s="33">
        <f t="shared" si="17"/>
        <v>0.11800000000000001</v>
      </c>
      <c r="X161" s="34">
        <v>8.3000000000000004E-2</v>
      </c>
      <c r="Y161" s="34">
        <v>3.5000000000000003E-2</v>
      </c>
      <c r="Z161" s="34">
        <v>0</v>
      </c>
      <c r="AA161" s="33" t="s">
        <v>857</v>
      </c>
      <c r="AB161" s="35" t="s">
        <v>856</v>
      </c>
      <c r="AC161" s="34" t="s">
        <v>377</v>
      </c>
      <c r="AD161" s="34" t="s">
        <v>377</v>
      </c>
      <c r="AE161" s="33"/>
      <c r="AF161" s="35"/>
      <c r="AG161" s="35"/>
    </row>
    <row r="162" spans="1:33" s="37" customFormat="1" ht="15" customHeight="1" x14ac:dyDescent="0.3">
      <c r="A162" s="31" t="s">
        <v>1015</v>
      </c>
      <c r="B162" s="32" t="s">
        <v>387</v>
      </c>
      <c r="C162" s="32" t="s">
        <v>399</v>
      </c>
      <c r="D162" s="32" t="s">
        <v>366</v>
      </c>
      <c r="E162" s="38" t="s">
        <v>366</v>
      </c>
      <c r="F162" s="32" t="s">
        <v>596</v>
      </c>
      <c r="G162" s="32" t="s">
        <v>371</v>
      </c>
      <c r="H162" s="32" t="s">
        <v>372</v>
      </c>
      <c r="I162" s="32" t="s">
        <v>612</v>
      </c>
      <c r="J162" s="32">
        <v>81538958</v>
      </c>
      <c r="K162" s="35" t="s">
        <v>375</v>
      </c>
      <c r="L162" s="35" t="s">
        <v>376</v>
      </c>
      <c r="M162" s="32" t="s">
        <v>15</v>
      </c>
      <c r="N162" s="36">
        <v>5</v>
      </c>
      <c r="O162" s="33">
        <f t="shared" si="12"/>
        <v>1.6519999999999999</v>
      </c>
      <c r="P162" s="33">
        <f t="shared" si="13"/>
        <v>1.1559999999999999</v>
      </c>
      <c r="Q162" s="33">
        <f t="shared" si="14"/>
        <v>0.496</v>
      </c>
      <c r="R162" s="33">
        <f t="shared" si="15"/>
        <v>0</v>
      </c>
      <c r="S162" s="34">
        <f t="shared" si="16"/>
        <v>0.82599999999999996</v>
      </c>
      <c r="T162" s="34">
        <v>0.57799999999999996</v>
      </c>
      <c r="U162" s="34">
        <v>0.248</v>
      </c>
      <c r="V162" s="34">
        <v>0</v>
      </c>
      <c r="W162" s="33">
        <f t="shared" si="17"/>
        <v>0.82599999999999996</v>
      </c>
      <c r="X162" s="34">
        <v>0.57799999999999996</v>
      </c>
      <c r="Y162" s="34">
        <v>0.248</v>
      </c>
      <c r="Z162" s="34">
        <v>0</v>
      </c>
      <c r="AA162" s="33" t="s">
        <v>857</v>
      </c>
      <c r="AB162" s="35" t="s">
        <v>856</v>
      </c>
      <c r="AC162" s="34" t="s">
        <v>377</v>
      </c>
      <c r="AD162" s="34" t="s">
        <v>377</v>
      </c>
      <c r="AE162" s="33"/>
      <c r="AF162" s="35"/>
      <c r="AG162" s="35"/>
    </row>
    <row r="163" spans="1:33" s="37" customFormat="1" ht="15" customHeight="1" x14ac:dyDescent="0.3">
      <c r="A163" s="31" t="s">
        <v>1016</v>
      </c>
      <c r="B163" s="32" t="s">
        <v>613</v>
      </c>
      <c r="C163" s="32" t="s">
        <v>283</v>
      </c>
      <c r="D163" s="32" t="s">
        <v>366</v>
      </c>
      <c r="E163" s="38" t="s">
        <v>366</v>
      </c>
      <c r="F163" s="32" t="s">
        <v>596</v>
      </c>
      <c r="G163" s="32" t="s">
        <v>371</v>
      </c>
      <c r="H163" s="32" t="s">
        <v>372</v>
      </c>
      <c r="I163" s="32" t="s">
        <v>614</v>
      </c>
      <c r="J163" s="32" t="s">
        <v>615</v>
      </c>
      <c r="K163" s="35" t="s">
        <v>375</v>
      </c>
      <c r="L163" s="35" t="s">
        <v>376</v>
      </c>
      <c r="M163" s="32" t="s">
        <v>15</v>
      </c>
      <c r="N163" s="36">
        <v>5</v>
      </c>
      <c r="O163" s="33">
        <f t="shared" si="12"/>
        <v>0.48</v>
      </c>
      <c r="P163" s="33">
        <f t="shared" si="13"/>
        <v>0.33600000000000002</v>
      </c>
      <c r="Q163" s="33">
        <f t="shared" si="14"/>
        <v>0.14399999999999999</v>
      </c>
      <c r="R163" s="33">
        <f t="shared" si="15"/>
        <v>0</v>
      </c>
      <c r="S163" s="34">
        <f t="shared" si="16"/>
        <v>0.24</v>
      </c>
      <c r="T163" s="34">
        <v>0.16800000000000001</v>
      </c>
      <c r="U163" s="34">
        <v>7.1999999999999995E-2</v>
      </c>
      <c r="V163" s="34">
        <v>0</v>
      </c>
      <c r="W163" s="33">
        <f t="shared" si="17"/>
        <v>0.24</v>
      </c>
      <c r="X163" s="34">
        <v>0.16800000000000001</v>
      </c>
      <c r="Y163" s="34">
        <v>7.1999999999999995E-2</v>
      </c>
      <c r="Z163" s="34">
        <v>0</v>
      </c>
      <c r="AA163" s="33" t="s">
        <v>857</v>
      </c>
      <c r="AB163" s="35" t="s">
        <v>856</v>
      </c>
      <c r="AC163" s="34" t="s">
        <v>377</v>
      </c>
      <c r="AD163" s="34" t="s">
        <v>377</v>
      </c>
      <c r="AE163" s="33"/>
      <c r="AF163" s="35"/>
      <c r="AG163" s="35"/>
    </row>
    <row r="164" spans="1:33" s="40" customFormat="1" ht="15" customHeight="1" x14ac:dyDescent="0.3">
      <c r="A164" s="31" t="s">
        <v>1017</v>
      </c>
      <c r="B164" s="32" t="s">
        <v>378</v>
      </c>
      <c r="C164" s="35" t="s">
        <v>366</v>
      </c>
      <c r="D164" s="38" t="s">
        <v>616</v>
      </c>
      <c r="E164" s="38" t="s">
        <v>366</v>
      </c>
      <c r="F164" s="35" t="s">
        <v>617</v>
      </c>
      <c r="G164" s="35" t="s">
        <v>371</v>
      </c>
      <c r="H164" s="35" t="s">
        <v>372</v>
      </c>
      <c r="I164" s="38" t="s">
        <v>618</v>
      </c>
      <c r="J164" s="38" t="s">
        <v>619</v>
      </c>
      <c r="K164" s="35" t="s">
        <v>375</v>
      </c>
      <c r="L164" s="35" t="s">
        <v>376</v>
      </c>
      <c r="M164" s="35" t="s">
        <v>15</v>
      </c>
      <c r="N164" s="39">
        <v>4</v>
      </c>
      <c r="O164" s="33">
        <f t="shared" si="12"/>
        <v>1.6239999999999999</v>
      </c>
      <c r="P164" s="33">
        <f t="shared" si="13"/>
        <v>1.1359999999999999</v>
      </c>
      <c r="Q164" s="33">
        <f t="shared" si="14"/>
        <v>0.48799999999999999</v>
      </c>
      <c r="R164" s="33">
        <f t="shared" si="15"/>
        <v>0</v>
      </c>
      <c r="S164" s="34">
        <f t="shared" si="16"/>
        <v>0.81199999999999994</v>
      </c>
      <c r="T164" s="34">
        <v>0.56799999999999995</v>
      </c>
      <c r="U164" s="34">
        <v>0.24399999999999999</v>
      </c>
      <c r="V164" s="34">
        <v>0</v>
      </c>
      <c r="W164" s="33">
        <f t="shared" si="17"/>
        <v>0.81199999999999994</v>
      </c>
      <c r="X164" s="34">
        <v>0.56799999999999995</v>
      </c>
      <c r="Y164" s="34">
        <v>0.24399999999999999</v>
      </c>
      <c r="Z164" s="34">
        <v>0</v>
      </c>
      <c r="AA164" s="33" t="s">
        <v>857</v>
      </c>
      <c r="AB164" s="35" t="s">
        <v>856</v>
      </c>
      <c r="AC164" s="34" t="s">
        <v>377</v>
      </c>
      <c r="AD164" s="34" t="s">
        <v>377</v>
      </c>
      <c r="AE164" s="33"/>
      <c r="AF164" s="42"/>
      <c r="AG164" s="42"/>
    </row>
    <row r="165" spans="1:33" s="40" customFormat="1" ht="15" customHeight="1" x14ac:dyDescent="0.3">
      <c r="A165" s="31" t="s">
        <v>1018</v>
      </c>
      <c r="B165" s="32" t="s">
        <v>368</v>
      </c>
      <c r="C165" s="35" t="s">
        <v>496</v>
      </c>
      <c r="D165" s="38" t="s">
        <v>620</v>
      </c>
      <c r="E165" s="38" t="s">
        <v>366</v>
      </c>
      <c r="F165" s="35" t="s">
        <v>617</v>
      </c>
      <c r="G165" s="35" t="s">
        <v>371</v>
      </c>
      <c r="H165" s="35" t="s">
        <v>372</v>
      </c>
      <c r="I165" s="38" t="s">
        <v>621</v>
      </c>
      <c r="J165" s="32" t="s">
        <v>622</v>
      </c>
      <c r="K165" s="35" t="s">
        <v>375</v>
      </c>
      <c r="L165" s="35" t="s">
        <v>376</v>
      </c>
      <c r="M165" s="35" t="s">
        <v>15</v>
      </c>
      <c r="N165" s="39">
        <v>14</v>
      </c>
      <c r="O165" s="33">
        <f t="shared" si="12"/>
        <v>41.921999999999997</v>
      </c>
      <c r="P165" s="33">
        <f t="shared" si="13"/>
        <v>29.346</v>
      </c>
      <c r="Q165" s="33">
        <f t="shared" si="14"/>
        <v>12.576000000000001</v>
      </c>
      <c r="R165" s="33">
        <f t="shared" si="15"/>
        <v>0</v>
      </c>
      <c r="S165" s="34">
        <f t="shared" si="16"/>
        <v>20.960999999999999</v>
      </c>
      <c r="T165" s="34">
        <v>14.673</v>
      </c>
      <c r="U165" s="34">
        <v>6.2880000000000003</v>
      </c>
      <c r="V165" s="34">
        <v>0</v>
      </c>
      <c r="W165" s="33">
        <f t="shared" si="17"/>
        <v>20.960999999999999</v>
      </c>
      <c r="X165" s="34">
        <v>14.673</v>
      </c>
      <c r="Y165" s="34">
        <v>6.2880000000000003</v>
      </c>
      <c r="Z165" s="34">
        <v>0</v>
      </c>
      <c r="AA165" s="33" t="s">
        <v>857</v>
      </c>
      <c r="AB165" s="35" t="s">
        <v>856</v>
      </c>
      <c r="AC165" s="34" t="s">
        <v>377</v>
      </c>
      <c r="AD165" s="34" t="s">
        <v>377</v>
      </c>
      <c r="AE165" s="33"/>
      <c r="AF165" s="42"/>
      <c r="AG165" s="42"/>
    </row>
    <row r="166" spans="1:33" s="37" customFormat="1" ht="15" customHeight="1" x14ac:dyDescent="0.3">
      <c r="A166" s="31" t="s">
        <v>1019</v>
      </c>
      <c r="B166" s="32" t="s">
        <v>398</v>
      </c>
      <c r="C166" s="32" t="s">
        <v>366</v>
      </c>
      <c r="D166" s="32" t="s">
        <v>623</v>
      </c>
      <c r="E166" s="38" t="s">
        <v>366</v>
      </c>
      <c r="F166" s="32" t="s">
        <v>617</v>
      </c>
      <c r="G166" s="32" t="s">
        <v>371</v>
      </c>
      <c r="H166" s="32" t="s">
        <v>372</v>
      </c>
      <c r="I166" s="32" t="s">
        <v>624</v>
      </c>
      <c r="J166" s="32" t="s">
        <v>625</v>
      </c>
      <c r="K166" s="35" t="s">
        <v>375</v>
      </c>
      <c r="L166" s="35" t="s">
        <v>376</v>
      </c>
      <c r="M166" s="32" t="s">
        <v>15</v>
      </c>
      <c r="N166" s="36">
        <v>4</v>
      </c>
      <c r="O166" s="33">
        <f t="shared" si="12"/>
        <v>2.2720000000000002</v>
      </c>
      <c r="P166" s="33">
        <f t="shared" si="13"/>
        <v>1.59</v>
      </c>
      <c r="Q166" s="33">
        <f t="shared" si="14"/>
        <v>0.68200000000000005</v>
      </c>
      <c r="R166" s="33">
        <f t="shared" si="15"/>
        <v>0</v>
      </c>
      <c r="S166" s="34">
        <f t="shared" si="16"/>
        <v>1.1360000000000001</v>
      </c>
      <c r="T166" s="34">
        <v>0.79500000000000004</v>
      </c>
      <c r="U166" s="34">
        <v>0.34100000000000003</v>
      </c>
      <c r="V166" s="34">
        <v>0</v>
      </c>
      <c r="W166" s="33">
        <f t="shared" si="17"/>
        <v>1.1360000000000001</v>
      </c>
      <c r="X166" s="34">
        <v>0.79500000000000004</v>
      </c>
      <c r="Y166" s="34">
        <v>0.34100000000000003</v>
      </c>
      <c r="Z166" s="34">
        <v>0</v>
      </c>
      <c r="AA166" s="33" t="s">
        <v>857</v>
      </c>
      <c r="AB166" s="35" t="s">
        <v>856</v>
      </c>
      <c r="AC166" s="34" t="s">
        <v>377</v>
      </c>
      <c r="AD166" s="34" t="s">
        <v>377</v>
      </c>
      <c r="AE166" s="33"/>
      <c r="AF166" s="35"/>
      <c r="AG166" s="35"/>
    </row>
    <row r="167" spans="1:33" s="37" customFormat="1" ht="15" customHeight="1" x14ac:dyDescent="0.3">
      <c r="A167" s="31" t="s">
        <v>1020</v>
      </c>
      <c r="B167" s="32" t="s">
        <v>368</v>
      </c>
      <c r="C167" s="32" t="s">
        <v>626</v>
      </c>
      <c r="D167" s="32" t="s">
        <v>627</v>
      </c>
      <c r="E167" s="38" t="s">
        <v>366</v>
      </c>
      <c r="F167" s="32" t="s">
        <v>596</v>
      </c>
      <c r="G167" s="32" t="s">
        <v>371</v>
      </c>
      <c r="H167" s="32" t="s">
        <v>372</v>
      </c>
      <c r="I167" s="32" t="s">
        <v>628</v>
      </c>
      <c r="J167" s="32" t="s">
        <v>629</v>
      </c>
      <c r="K167" s="35" t="s">
        <v>375</v>
      </c>
      <c r="L167" s="35" t="s">
        <v>376</v>
      </c>
      <c r="M167" s="32" t="s">
        <v>15</v>
      </c>
      <c r="N167" s="36">
        <v>9</v>
      </c>
      <c r="O167" s="33">
        <f t="shared" si="12"/>
        <v>2.1160000000000001</v>
      </c>
      <c r="P167" s="33">
        <f t="shared" si="13"/>
        <v>1.482</v>
      </c>
      <c r="Q167" s="33">
        <f t="shared" si="14"/>
        <v>0.63400000000000001</v>
      </c>
      <c r="R167" s="33">
        <f t="shared" si="15"/>
        <v>0</v>
      </c>
      <c r="S167" s="34">
        <f t="shared" si="16"/>
        <v>1.0580000000000001</v>
      </c>
      <c r="T167" s="34">
        <v>0.74099999999999999</v>
      </c>
      <c r="U167" s="34">
        <v>0.317</v>
      </c>
      <c r="V167" s="34">
        <v>0</v>
      </c>
      <c r="W167" s="33">
        <f t="shared" si="17"/>
        <v>1.0580000000000001</v>
      </c>
      <c r="X167" s="34">
        <v>0.74099999999999999</v>
      </c>
      <c r="Y167" s="34">
        <v>0.317</v>
      </c>
      <c r="Z167" s="34">
        <v>0</v>
      </c>
      <c r="AA167" s="33" t="s">
        <v>857</v>
      </c>
      <c r="AB167" s="35" t="s">
        <v>856</v>
      </c>
      <c r="AC167" s="34" t="s">
        <v>377</v>
      </c>
      <c r="AD167" s="34" t="s">
        <v>377</v>
      </c>
      <c r="AE167" s="33"/>
      <c r="AF167" s="35"/>
      <c r="AG167" s="35"/>
    </row>
    <row r="168" spans="1:33" s="37" customFormat="1" ht="15" customHeight="1" x14ac:dyDescent="0.3">
      <c r="A168" s="31" t="s">
        <v>1021</v>
      </c>
      <c r="B168" s="32" t="s">
        <v>387</v>
      </c>
      <c r="C168" s="32" t="s">
        <v>366</v>
      </c>
      <c r="D168" s="32" t="s">
        <v>630</v>
      </c>
      <c r="E168" s="38" t="s">
        <v>366</v>
      </c>
      <c r="F168" s="32" t="s">
        <v>631</v>
      </c>
      <c r="G168" s="32" t="s">
        <v>371</v>
      </c>
      <c r="H168" s="32" t="s">
        <v>372</v>
      </c>
      <c r="I168" s="32" t="s">
        <v>632</v>
      </c>
      <c r="J168" s="32" t="s">
        <v>633</v>
      </c>
      <c r="K168" s="35" t="s">
        <v>375</v>
      </c>
      <c r="L168" s="35" t="s">
        <v>376</v>
      </c>
      <c r="M168" s="32" t="s">
        <v>15</v>
      </c>
      <c r="N168" s="36">
        <v>5</v>
      </c>
      <c r="O168" s="33">
        <f t="shared" si="12"/>
        <v>4.3460000000000001</v>
      </c>
      <c r="P168" s="33">
        <f t="shared" si="13"/>
        <v>3.0419999999999998</v>
      </c>
      <c r="Q168" s="33">
        <f t="shared" si="14"/>
        <v>1.304</v>
      </c>
      <c r="R168" s="33">
        <f t="shared" si="15"/>
        <v>0</v>
      </c>
      <c r="S168" s="34">
        <f t="shared" si="16"/>
        <v>2.173</v>
      </c>
      <c r="T168" s="34">
        <v>1.5209999999999999</v>
      </c>
      <c r="U168" s="34">
        <v>0.65200000000000002</v>
      </c>
      <c r="V168" s="34">
        <v>0</v>
      </c>
      <c r="W168" s="33">
        <f t="shared" si="17"/>
        <v>2.173</v>
      </c>
      <c r="X168" s="34">
        <v>1.5209999999999999</v>
      </c>
      <c r="Y168" s="34">
        <v>0.65200000000000002</v>
      </c>
      <c r="Z168" s="34">
        <v>0</v>
      </c>
      <c r="AA168" s="33" t="s">
        <v>857</v>
      </c>
      <c r="AB168" s="35" t="s">
        <v>856</v>
      </c>
      <c r="AC168" s="34" t="s">
        <v>377</v>
      </c>
      <c r="AD168" s="34" t="s">
        <v>377</v>
      </c>
      <c r="AE168" s="33"/>
      <c r="AF168" s="35"/>
      <c r="AG168" s="35"/>
    </row>
    <row r="169" spans="1:33" s="37" customFormat="1" ht="15" customHeight="1" x14ac:dyDescent="0.3">
      <c r="A169" s="31" t="s">
        <v>1022</v>
      </c>
      <c r="B169" s="32" t="s">
        <v>387</v>
      </c>
      <c r="C169" s="32" t="s">
        <v>366</v>
      </c>
      <c r="D169" s="32" t="s">
        <v>634</v>
      </c>
      <c r="E169" s="38" t="s">
        <v>366</v>
      </c>
      <c r="F169" s="32" t="s">
        <v>631</v>
      </c>
      <c r="G169" s="32" t="s">
        <v>371</v>
      </c>
      <c r="H169" s="32" t="s">
        <v>372</v>
      </c>
      <c r="I169" s="32" t="s">
        <v>635</v>
      </c>
      <c r="J169" s="32" t="s">
        <v>636</v>
      </c>
      <c r="K169" s="35" t="s">
        <v>375</v>
      </c>
      <c r="L169" s="35" t="s">
        <v>376</v>
      </c>
      <c r="M169" s="32" t="s">
        <v>15</v>
      </c>
      <c r="N169" s="36">
        <v>4</v>
      </c>
      <c r="O169" s="33">
        <f t="shared" si="12"/>
        <v>0.77600000000000002</v>
      </c>
      <c r="P169" s="33">
        <f t="shared" si="13"/>
        <v>0.54400000000000004</v>
      </c>
      <c r="Q169" s="33">
        <f t="shared" si="14"/>
        <v>0.23200000000000001</v>
      </c>
      <c r="R169" s="33">
        <f t="shared" si="15"/>
        <v>0</v>
      </c>
      <c r="S169" s="34">
        <f t="shared" si="16"/>
        <v>0.38800000000000001</v>
      </c>
      <c r="T169" s="34">
        <v>0.27200000000000002</v>
      </c>
      <c r="U169" s="34">
        <v>0.11600000000000001</v>
      </c>
      <c r="V169" s="34">
        <v>0</v>
      </c>
      <c r="W169" s="33">
        <f t="shared" si="17"/>
        <v>0.38800000000000001</v>
      </c>
      <c r="X169" s="34">
        <v>0.27200000000000002</v>
      </c>
      <c r="Y169" s="34">
        <v>0.11600000000000001</v>
      </c>
      <c r="Z169" s="34">
        <v>0</v>
      </c>
      <c r="AA169" s="33" t="s">
        <v>857</v>
      </c>
      <c r="AB169" s="35" t="s">
        <v>856</v>
      </c>
      <c r="AC169" s="34" t="s">
        <v>377</v>
      </c>
      <c r="AD169" s="34" t="s">
        <v>377</v>
      </c>
      <c r="AE169" s="33"/>
      <c r="AF169" s="35"/>
      <c r="AG169" s="35"/>
    </row>
    <row r="170" spans="1:33" s="37" customFormat="1" ht="15" customHeight="1" x14ac:dyDescent="0.3">
      <c r="A170" s="31" t="s">
        <v>1023</v>
      </c>
      <c r="B170" s="32" t="s">
        <v>378</v>
      </c>
      <c r="C170" s="32" t="s">
        <v>366</v>
      </c>
      <c r="D170" s="32" t="s">
        <v>637</v>
      </c>
      <c r="E170" s="38" t="s">
        <v>366</v>
      </c>
      <c r="F170" s="32" t="s">
        <v>638</v>
      </c>
      <c r="G170" s="32" t="s">
        <v>371</v>
      </c>
      <c r="H170" s="32" t="s">
        <v>372</v>
      </c>
      <c r="I170" s="32" t="s">
        <v>639</v>
      </c>
      <c r="J170" s="32" t="s">
        <v>640</v>
      </c>
      <c r="K170" s="35" t="s">
        <v>375</v>
      </c>
      <c r="L170" s="35" t="s">
        <v>376</v>
      </c>
      <c r="M170" s="32" t="s">
        <v>15</v>
      </c>
      <c r="N170" s="36">
        <v>9</v>
      </c>
      <c r="O170" s="33">
        <f t="shared" si="12"/>
        <v>1.66</v>
      </c>
      <c r="P170" s="33">
        <f t="shared" si="13"/>
        <v>1.1619999999999999</v>
      </c>
      <c r="Q170" s="33">
        <f t="shared" si="14"/>
        <v>0.498</v>
      </c>
      <c r="R170" s="33">
        <f t="shared" si="15"/>
        <v>0</v>
      </c>
      <c r="S170" s="34">
        <f t="shared" si="16"/>
        <v>0.83</v>
      </c>
      <c r="T170" s="34">
        <v>0.58099999999999996</v>
      </c>
      <c r="U170" s="34">
        <v>0.249</v>
      </c>
      <c r="V170" s="34">
        <v>0</v>
      </c>
      <c r="W170" s="33">
        <f t="shared" si="17"/>
        <v>0.83</v>
      </c>
      <c r="X170" s="34">
        <v>0.58099999999999996</v>
      </c>
      <c r="Y170" s="34">
        <v>0.249</v>
      </c>
      <c r="Z170" s="34">
        <v>0</v>
      </c>
      <c r="AA170" s="33" t="s">
        <v>857</v>
      </c>
      <c r="AB170" s="35" t="s">
        <v>856</v>
      </c>
      <c r="AC170" s="34" t="s">
        <v>377</v>
      </c>
      <c r="AD170" s="34" t="s">
        <v>377</v>
      </c>
      <c r="AE170" s="33"/>
      <c r="AF170" s="35"/>
      <c r="AG170" s="35"/>
    </row>
    <row r="171" spans="1:33" s="37" customFormat="1" ht="15" customHeight="1" x14ac:dyDescent="0.3">
      <c r="A171" s="31" t="s">
        <v>1024</v>
      </c>
      <c r="B171" s="32" t="s">
        <v>403</v>
      </c>
      <c r="C171" s="32" t="s">
        <v>561</v>
      </c>
      <c r="D171" s="32" t="s">
        <v>641</v>
      </c>
      <c r="E171" s="38" t="s">
        <v>366</v>
      </c>
      <c r="F171" s="32" t="s">
        <v>638</v>
      </c>
      <c r="G171" s="32" t="s">
        <v>371</v>
      </c>
      <c r="H171" s="32" t="s">
        <v>372</v>
      </c>
      <c r="I171" s="32" t="s">
        <v>642</v>
      </c>
      <c r="J171" s="32" t="s">
        <v>643</v>
      </c>
      <c r="K171" s="35" t="s">
        <v>375</v>
      </c>
      <c r="L171" s="35" t="s">
        <v>376</v>
      </c>
      <c r="M171" s="32" t="s">
        <v>15</v>
      </c>
      <c r="N171" s="36">
        <v>9</v>
      </c>
      <c r="O171" s="33">
        <f t="shared" si="12"/>
        <v>11.247999999999999</v>
      </c>
      <c r="P171" s="33">
        <f t="shared" si="13"/>
        <v>7.8739999999999997</v>
      </c>
      <c r="Q171" s="33">
        <f t="shared" si="14"/>
        <v>3.3740000000000001</v>
      </c>
      <c r="R171" s="33">
        <f t="shared" si="15"/>
        <v>0</v>
      </c>
      <c r="S171" s="34">
        <f t="shared" si="16"/>
        <v>5.6239999999999997</v>
      </c>
      <c r="T171" s="34">
        <v>3.9369999999999998</v>
      </c>
      <c r="U171" s="34">
        <v>1.6870000000000001</v>
      </c>
      <c r="V171" s="34">
        <v>0</v>
      </c>
      <c r="W171" s="33">
        <f t="shared" si="17"/>
        <v>5.6239999999999997</v>
      </c>
      <c r="X171" s="34">
        <v>3.9369999999999998</v>
      </c>
      <c r="Y171" s="34">
        <v>1.6870000000000001</v>
      </c>
      <c r="Z171" s="34">
        <v>0</v>
      </c>
      <c r="AA171" s="33" t="s">
        <v>857</v>
      </c>
      <c r="AB171" s="35" t="s">
        <v>856</v>
      </c>
      <c r="AC171" s="34" t="s">
        <v>377</v>
      </c>
      <c r="AD171" s="34" t="s">
        <v>377</v>
      </c>
      <c r="AE171" s="33"/>
      <c r="AF171" s="35"/>
      <c r="AG171" s="35"/>
    </row>
    <row r="172" spans="1:33" s="37" customFormat="1" ht="15" customHeight="1" x14ac:dyDescent="0.3">
      <c r="A172" s="31" t="s">
        <v>1025</v>
      </c>
      <c r="B172" s="32" t="s">
        <v>644</v>
      </c>
      <c r="C172" s="32" t="s">
        <v>366</v>
      </c>
      <c r="D172" s="32" t="s">
        <v>645</v>
      </c>
      <c r="E172" s="38" t="s">
        <v>366</v>
      </c>
      <c r="F172" s="32" t="s">
        <v>638</v>
      </c>
      <c r="G172" s="32" t="s">
        <v>371</v>
      </c>
      <c r="H172" s="32" t="s">
        <v>372</v>
      </c>
      <c r="I172" s="32" t="s">
        <v>646</v>
      </c>
      <c r="J172" s="32" t="s">
        <v>647</v>
      </c>
      <c r="K172" s="35" t="s">
        <v>375</v>
      </c>
      <c r="L172" s="35" t="s">
        <v>376</v>
      </c>
      <c r="M172" s="32" t="s">
        <v>15</v>
      </c>
      <c r="N172" s="36">
        <v>5</v>
      </c>
      <c r="O172" s="33">
        <f t="shared" si="12"/>
        <v>0.92600000000000005</v>
      </c>
      <c r="P172" s="33">
        <f t="shared" si="13"/>
        <v>0.64800000000000002</v>
      </c>
      <c r="Q172" s="33">
        <f t="shared" si="14"/>
        <v>0.27800000000000002</v>
      </c>
      <c r="R172" s="33">
        <f t="shared" si="15"/>
        <v>0</v>
      </c>
      <c r="S172" s="34">
        <f t="shared" si="16"/>
        <v>0.46300000000000002</v>
      </c>
      <c r="T172" s="34">
        <v>0.32400000000000001</v>
      </c>
      <c r="U172" s="34">
        <v>0.13900000000000001</v>
      </c>
      <c r="V172" s="34">
        <v>0</v>
      </c>
      <c r="W172" s="33">
        <f t="shared" si="17"/>
        <v>0.46300000000000002</v>
      </c>
      <c r="X172" s="34">
        <v>0.32400000000000001</v>
      </c>
      <c r="Y172" s="34">
        <v>0.13900000000000001</v>
      </c>
      <c r="Z172" s="34">
        <v>0</v>
      </c>
      <c r="AA172" s="33" t="s">
        <v>857</v>
      </c>
      <c r="AB172" s="35" t="s">
        <v>856</v>
      </c>
      <c r="AC172" s="34" t="s">
        <v>377</v>
      </c>
      <c r="AD172" s="34" t="s">
        <v>377</v>
      </c>
      <c r="AE172" s="33"/>
      <c r="AF172" s="35"/>
      <c r="AG172" s="35"/>
    </row>
    <row r="173" spans="1:33" s="37" customFormat="1" ht="15" customHeight="1" x14ac:dyDescent="0.3">
      <c r="A173" s="31" t="s">
        <v>1026</v>
      </c>
      <c r="B173" s="32" t="s">
        <v>387</v>
      </c>
      <c r="C173" s="32" t="s">
        <v>366</v>
      </c>
      <c r="D173" s="32" t="s">
        <v>648</v>
      </c>
      <c r="E173" s="38" t="s">
        <v>366</v>
      </c>
      <c r="F173" s="32" t="s">
        <v>649</v>
      </c>
      <c r="G173" s="32" t="s">
        <v>371</v>
      </c>
      <c r="H173" s="32" t="s">
        <v>372</v>
      </c>
      <c r="I173" s="32" t="s">
        <v>650</v>
      </c>
      <c r="J173" s="32" t="s">
        <v>651</v>
      </c>
      <c r="K173" s="35" t="s">
        <v>375</v>
      </c>
      <c r="L173" s="35" t="s">
        <v>376</v>
      </c>
      <c r="M173" s="32" t="s">
        <v>15</v>
      </c>
      <c r="N173" s="36">
        <v>7</v>
      </c>
      <c r="O173" s="33">
        <f t="shared" si="12"/>
        <v>1.724</v>
      </c>
      <c r="P173" s="33">
        <f t="shared" si="13"/>
        <v>1.206</v>
      </c>
      <c r="Q173" s="33">
        <f t="shared" si="14"/>
        <v>0.51800000000000002</v>
      </c>
      <c r="R173" s="33">
        <f t="shared" si="15"/>
        <v>0</v>
      </c>
      <c r="S173" s="34">
        <f t="shared" si="16"/>
        <v>0.86199999999999999</v>
      </c>
      <c r="T173" s="34">
        <v>0.60299999999999998</v>
      </c>
      <c r="U173" s="34">
        <v>0.25900000000000001</v>
      </c>
      <c r="V173" s="34">
        <v>0</v>
      </c>
      <c r="W173" s="33">
        <f t="shared" si="17"/>
        <v>0.86199999999999999</v>
      </c>
      <c r="X173" s="34">
        <v>0.60299999999999998</v>
      </c>
      <c r="Y173" s="34">
        <v>0.25900000000000001</v>
      </c>
      <c r="Z173" s="34">
        <v>0</v>
      </c>
      <c r="AA173" s="33" t="s">
        <v>857</v>
      </c>
      <c r="AB173" s="35" t="s">
        <v>856</v>
      </c>
      <c r="AC173" s="34" t="s">
        <v>377</v>
      </c>
      <c r="AD173" s="34" t="s">
        <v>377</v>
      </c>
      <c r="AE173" s="33"/>
      <c r="AF173" s="35"/>
      <c r="AG173" s="35"/>
    </row>
    <row r="174" spans="1:33" s="40" customFormat="1" ht="15" customHeight="1" x14ac:dyDescent="0.3">
      <c r="A174" s="31" t="s">
        <v>1027</v>
      </c>
      <c r="B174" s="32" t="s">
        <v>387</v>
      </c>
      <c r="C174" s="35" t="s">
        <v>393</v>
      </c>
      <c r="D174" s="38" t="s">
        <v>652</v>
      </c>
      <c r="E174" s="38" t="s">
        <v>366</v>
      </c>
      <c r="F174" s="35" t="s">
        <v>653</v>
      </c>
      <c r="G174" s="35" t="s">
        <v>371</v>
      </c>
      <c r="H174" s="35" t="s">
        <v>372</v>
      </c>
      <c r="I174" s="38" t="s">
        <v>654</v>
      </c>
      <c r="J174" s="38">
        <v>63722069</v>
      </c>
      <c r="K174" s="35" t="s">
        <v>375</v>
      </c>
      <c r="L174" s="35" t="s">
        <v>376</v>
      </c>
      <c r="M174" s="35" t="s">
        <v>15</v>
      </c>
      <c r="N174" s="39">
        <v>9</v>
      </c>
      <c r="O174" s="33">
        <f t="shared" si="12"/>
        <v>4.4119999999999999</v>
      </c>
      <c r="P174" s="33">
        <f t="shared" si="13"/>
        <v>3.0880000000000001</v>
      </c>
      <c r="Q174" s="33">
        <f t="shared" si="14"/>
        <v>1.3240000000000001</v>
      </c>
      <c r="R174" s="33">
        <f t="shared" si="15"/>
        <v>0</v>
      </c>
      <c r="S174" s="34">
        <f t="shared" si="16"/>
        <v>2.206</v>
      </c>
      <c r="T174" s="34">
        <v>1.544</v>
      </c>
      <c r="U174" s="34">
        <v>0.66200000000000003</v>
      </c>
      <c r="V174" s="34">
        <v>0</v>
      </c>
      <c r="W174" s="33">
        <f t="shared" si="17"/>
        <v>2.206</v>
      </c>
      <c r="X174" s="34">
        <v>1.544</v>
      </c>
      <c r="Y174" s="34">
        <v>0.66200000000000003</v>
      </c>
      <c r="Z174" s="34">
        <v>0</v>
      </c>
      <c r="AA174" s="33" t="s">
        <v>857</v>
      </c>
      <c r="AB174" s="35" t="s">
        <v>856</v>
      </c>
      <c r="AC174" s="34" t="s">
        <v>377</v>
      </c>
      <c r="AD174" s="34" t="s">
        <v>377</v>
      </c>
      <c r="AE174" s="33"/>
      <c r="AF174" s="42"/>
      <c r="AG174" s="42"/>
    </row>
    <row r="175" spans="1:33" s="40" customFormat="1" ht="15" customHeight="1" x14ac:dyDescent="0.3">
      <c r="A175" s="31" t="s">
        <v>1028</v>
      </c>
      <c r="B175" s="32" t="s">
        <v>387</v>
      </c>
      <c r="C175" s="35" t="s">
        <v>393</v>
      </c>
      <c r="D175" s="38" t="s">
        <v>655</v>
      </c>
      <c r="E175" s="38" t="s">
        <v>366</v>
      </c>
      <c r="F175" s="35" t="s">
        <v>653</v>
      </c>
      <c r="G175" s="35" t="s">
        <v>371</v>
      </c>
      <c r="H175" s="35" t="s">
        <v>372</v>
      </c>
      <c r="I175" s="38" t="s">
        <v>656</v>
      </c>
      <c r="J175" s="32">
        <v>81536098</v>
      </c>
      <c r="K175" s="35" t="s">
        <v>375</v>
      </c>
      <c r="L175" s="35" t="s">
        <v>376</v>
      </c>
      <c r="M175" s="35" t="s">
        <v>15</v>
      </c>
      <c r="N175" s="39">
        <v>7</v>
      </c>
      <c r="O175" s="33">
        <f t="shared" si="12"/>
        <v>7.9820000000000002</v>
      </c>
      <c r="P175" s="33">
        <f t="shared" si="13"/>
        <v>5.5880000000000001</v>
      </c>
      <c r="Q175" s="33">
        <f t="shared" si="14"/>
        <v>2.3940000000000001</v>
      </c>
      <c r="R175" s="33">
        <f t="shared" si="15"/>
        <v>0</v>
      </c>
      <c r="S175" s="34">
        <f t="shared" si="16"/>
        <v>3.9910000000000001</v>
      </c>
      <c r="T175" s="34">
        <v>2.794</v>
      </c>
      <c r="U175" s="34">
        <v>1.1970000000000001</v>
      </c>
      <c r="V175" s="34">
        <v>0</v>
      </c>
      <c r="W175" s="33">
        <f t="shared" si="17"/>
        <v>3.9910000000000001</v>
      </c>
      <c r="X175" s="34">
        <v>2.794</v>
      </c>
      <c r="Y175" s="34">
        <v>1.1970000000000001</v>
      </c>
      <c r="Z175" s="34">
        <v>0</v>
      </c>
      <c r="AA175" s="33" t="s">
        <v>857</v>
      </c>
      <c r="AB175" s="35" t="s">
        <v>856</v>
      </c>
      <c r="AC175" s="34" t="s">
        <v>377</v>
      </c>
      <c r="AD175" s="34" t="s">
        <v>377</v>
      </c>
      <c r="AE175" s="33"/>
      <c r="AF175" s="42"/>
      <c r="AG175" s="42"/>
    </row>
    <row r="176" spans="1:33" s="37" customFormat="1" ht="15" customHeight="1" x14ac:dyDescent="0.3">
      <c r="A176" s="31" t="s">
        <v>1029</v>
      </c>
      <c r="B176" s="32" t="s">
        <v>387</v>
      </c>
      <c r="C176" s="32" t="s">
        <v>657</v>
      </c>
      <c r="D176" s="32" t="s">
        <v>366</v>
      </c>
      <c r="E176" s="38" t="s">
        <v>366</v>
      </c>
      <c r="F176" s="32" t="s">
        <v>658</v>
      </c>
      <c r="G176" s="32" t="s">
        <v>389</v>
      </c>
      <c r="H176" s="32" t="s">
        <v>390</v>
      </c>
      <c r="I176" s="32" t="s">
        <v>659</v>
      </c>
      <c r="J176" s="32" t="s">
        <v>660</v>
      </c>
      <c r="K176" s="35" t="s">
        <v>375</v>
      </c>
      <c r="L176" s="35" t="s">
        <v>376</v>
      </c>
      <c r="M176" s="32" t="s">
        <v>15</v>
      </c>
      <c r="N176" s="36">
        <v>22</v>
      </c>
      <c r="O176" s="33">
        <f t="shared" si="12"/>
        <v>107.02600000000001</v>
      </c>
      <c r="P176" s="33">
        <f t="shared" si="13"/>
        <v>74.918000000000006</v>
      </c>
      <c r="Q176" s="33">
        <f t="shared" si="14"/>
        <v>32.107999999999997</v>
      </c>
      <c r="R176" s="33">
        <f t="shared" si="15"/>
        <v>0</v>
      </c>
      <c r="S176" s="34">
        <f t="shared" si="16"/>
        <v>53.513000000000005</v>
      </c>
      <c r="T176" s="34">
        <v>37.459000000000003</v>
      </c>
      <c r="U176" s="34">
        <v>16.053999999999998</v>
      </c>
      <c r="V176" s="34">
        <v>0</v>
      </c>
      <c r="W176" s="33">
        <f t="shared" si="17"/>
        <v>53.513000000000005</v>
      </c>
      <c r="X176" s="34">
        <v>37.459000000000003</v>
      </c>
      <c r="Y176" s="34">
        <v>16.053999999999998</v>
      </c>
      <c r="Z176" s="34">
        <v>0</v>
      </c>
      <c r="AA176" s="33" t="s">
        <v>857</v>
      </c>
      <c r="AB176" s="35" t="s">
        <v>856</v>
      </c>
      <c r="AC176" s="34" t="s">
        <v>377</v>
      </c>
      <c r="AD176" s="34" t="s">
        <v>377</v>
      </c>
      <c r="AE176" s="33"/>
      <c r="AF176" s="35"/>
      <c r="AG176" s="35"/>
    </row>
    <row r="177" spans="1:33" s="37" customFormat="1" ht="15" customHeight="1" x14ac:dyDescent="0.3">
      <c r="A177" s="31" t="s">
        <v>1030</v>
      </c>
      <c r="B177" s="32" t="s">
        <v>387</v>
      </c>
      <c r="C177" s="32" t="s">
        <v>366</v>
      </c>
      <c r="D177" s="32" t="s">
        <v>661</v>
      </c>
      <c r="E177" s="38" t="s">
        <v>366</v>
      </c>
      <c r="F177" s="32" t="s">
        <v>662</v>
      </c>
      <c r="G177" s="32" t="s">
        <v>371</v>
      </c>
      <c r="H177" s="32" t="s">
        <v>372</v>
      </c>
      <c r="I177" s="32" t="s">
        <v>663</v>
      </c>
      <c r="J177" s="32" t="s">
        <v>664</v>
      </c>
      <c r="K177" s="35" t="s">
        <v>375</v>
      </c>
      <c r="L177" s="35" t="s">
        <v>376</v>
      </c>
      <c r="M177" s="32" t="s">
        <v>15</v>
      </c>
      <c r="N177" s="36">
        <v>5</v>
      </c>
      <c r="O177" s="33">
        <f t="shared" si="12"/>
        <v>1.3559999999999999</v>
      </c>
      <c r="P177" s="33">
        <f t="shared" si="13"/>
        <v>0.95</v>
      </c>
      <c r="Q177" s="33">
        <f t="shared" si="14"/>
        <v>0.40600000000000003</v>
      </c>
      <c r="R177" s="33">
        <f t="shared" si="15"/>
        <v>0</v>
      </c>
      <c r="S177" s="34">
        <f t="shared" si="16"/>
        <v>0.67799999999999994</v>
      </c>
      <c r="T177" s="34">
        <v>0.47499999999999998</v>
      </c>
      <c r="U177" s="34">
        <v>0.20300000000000001</v>
      </c>
      <c r="V177" s="34">
        <v>0</v>
      </c>
      <c r="W177" s="33">
        <f t="shared" si="17"/>
        <v>0.67799999999999994</v>
      </c>
      <c r="X177" s="34">
        <v>0.47499999999999998</v>
      </c>
      <c r="Y177" s="34">
        <v>0.20300000000000001</v>
      </c>
      <c r="Z177" s="34">
        <v>0</v>
      </c>
      <c r="AA177" s="33" t="s">
        <v>857</v>
      </c>
      <c r="AB177" s="35" t="s">
        <v>856</v>
      </c>
      <c r="AC177" s="34" t="s">
        <v>377</v>
      </c>
      <c r="AD177" s="34" t="s">
        <v>377</v>
      </c>
      <c r="AE177" s="33"/>
      <c r="AF177" s="35"/>
      <c r="AG177" s="35"/>
    </row>
    <row r="178" spans="1:33" s="37" customFormat="1" ht="15" customHeight="1" x14ac:dyDescent="0.3">
      <c r="A178" s="31" t="s">
        <v>1031</v>
      </c>
      <c r="B178" s="32" t="s">
        <v>387</v>
      </c>
      <c r="C178" s="32" t="s">
        <v>366</v>
      </c>
      <c r="D178" s="32" t="s">
        <v>665</v>
      </c>
      <c r="E178" s="38" t="s">
        <v>366</v>
      </c>
      <c r="F178" s="32" t="s">
        <v>662</v>
      </c>
      <c r="G178" s="32" t="s">
        <v>371</v>
      </c>
      <c r="H178" s="32" t="s">
        <v>372</v>
      </c>
      <c r="I178" s="32" t="s">
        <v>666</v>
      </c>
      <c r="J178" s="32" t="s">
        <v>667</v>
      </c>
      <c r="K178" s="35" t="s">
        <v>375</v>
      </c>
      <c r="L178" s="35" t="s">
        <v>376</v>
      </c>
      <c r="M178" s="32" t="s">
        <v>15</v>
      </c>
      <c r="N178" s="36">
        <v>5</v>
      </c>
      <c r="O178" s="33">
        <f t="shared" si="12"/>
        <v>1.2E-2</v>
      </c>
      <c r="P178" s="33">
        <f t="shared" si="13"/>
        <v>8.0000000000000002E-3</v>
      </c>
      <c r="Q178" s="33">
        <f t="shared" si="14"/>
        <v>4.0000000000000001E-3</v>
      </c>
      <c r="R178" s="33">
        <f t="shared" si="15"/>
        <v>0</v>
      </c>
      <c r="S178" s="34">
        <f t="shared" si="16"/>
        <v>6.0000000000000001E-3</v>
      </c>
      <c r="T178" s="34">
        <v>4.0000000000000001E-3</v>
      </c>
      <c r="U178" s="34">
        <v>2E-3</v>
      </c>
      <c r="V178" s="34">
        <v>0</v>
      </c>
      <c r="W178" s="33">
        <f t="shared" si="17"/>
        <v>6.0000000000000001E-3</v>
      </c>
      <c r="X178" s="34">
        <v>4.0000000000000001E-3</v>
      </c>
      <c r="Y178" s="34">
        <v>2E-3</v>
      </c>
      <c r="Z178" s="34">
        <v>0</v>
      </c>
      <c r="AA178" s="33" t="s">
        <v>857</v>
      </c>
      <c r="AB178" s="35" t="s">
        <v>856</v>
      </c>
      <c r="AC178" s="34" t="s">
        <v>377</v>
      </c>
      <c r="AD178" s="34" t="s">
        <v>377</v>
      </c>
      <c r="AE178" s="33"/>
      <c r="AF178" s="35"/>
      <c r="AG178" s="35"/>
    </row>
    <row r="179" spans="1:33" s="37" customFormat="1" ht="15" customHeight="1" x14ac:dyDescent="0.3">
      <c r="A179" s="31" t="s">
        <v>1032</v>
      </c>
      <c r="B179" s="32" t="s">
        <v>387</v>
      </c>
      <c r="C179" s="32" t="s">
        <v>366</v>
      </c>
      <c r="D179" s="32" t="s">
        <v>634</v>
      </c>
      <c r="E179" s="38" t="s">
        <v>366</v>
      </c>
      <c r="F179" s="32" t="s">
        <v>662</v>
      </c>
      <c r="G179" s="32" t="s">
        <v>371</v>
      </c>
      <c r="H179" s="32" t="s">
        <v>372</v>
      </c>
      <c r="I179" s="32" t="s">
        <v>668</v>
      </c>
      <c r="J179" s="32" t="s">
        <v>669</v>
      </c>
      <c r="K179" s="35" t="s">
        <v>375</v>
      </c>
      <c r="L179" s="35" t="s">
        <v>376</v>
      </c>
      <c r="M179" s="32" t="s">
        <v>15</v>
      </c>
      <c r="N179" s="36">
        <v>5</v>
      </c>
      <c r="O179" s="33">
        <f t="shared" si="12"/>
        <v>2.952</v>
      </c>
      <c r="P179" s="33">
        <f t="shared" si="13"/>
        <v>2.0659999999999998</v>
      </c>
      <c r="Q179" s="33">
        <f t="shared" si="14"/>
        <v>0.88600000000000001</v>
      </c>
      <c r="R179" s="33">
        <f t="shared" si="15"/>
        <v>0</v>
      </c>
      <c r="S179" s="34">
        <f t="shared" si="16"/>
        <v>1.476</v>
      </c>
      <c r="T179" s="34">
        <v>1.0329999999999999</v>
      </c>
      <c r="U179" s="34">
        <v>0.443</v>
      </c>
      <c r="V179" s="34">
        <v>0</v>
      </c>
      <c r="W179" s="33">
        <f t="shared" si="17"/>
        <v>1.476</v>
      </c>
      <c r="X179" s="34">
        <v>1.0329999999999999</v>
      </c>
      <c r="Y179" s="34">
        <v>0.443</v>
      </c>
      <c r="Z179" s="34">
        <v>0</v>
      </c>
      <c r="AA179" s="33" t="s">
        <v>857</v>
      </c>
      <c r="AB179" s="35" t="s">
        <v>856</v>
      </c>
      <c r="AC179" s="34" t="s">
        <v>377</v>
      </c>
      <c r="AD179" s="34" t="s">
        <v>377</v>
      </c>
      <c r="AE179" s="33"/>
      <c r="AF179" s="35"/>
      <c r="AG179" s="35"/>
    </row>
    <row r="180" spans="1:33" s="37" customFormat="1" ht="15" customHeight="1" x14ac:dyDescent="0.3">
      <c r="A180" s="31" t="s">
        <v>1033</v>
      </c>
      <c r="B180" s="32" t="s">
        <v>387</v>
      </c>
      <c r="C180" s="32" t="s">
        <v>366</v>
      </c>
      <c r="D180" s="32" t="s">
        <v>670</v>
      </c>
      <c r="E180" s="38" t="s">
        <v>366</v>
      </c>
      <c r="F180" s="32" t="s">
        <v>662</v>
      </c>
      <c r="G180" s="32" t="s">
        <v>371</v>
      </c>
      <c r="H180" s="32" t="s">
        <v>372</v>
      </c>
      <c r="I180" s="32" t="s">
        <v>671</v>
      </c>
      <c r="J180" s="32" t="s">
        <v>672</v>
      </c>
      <c r="K180" s="35" t="s">
        <v>375</v>
      </c>
      <c r="L180" s="35" t="s">
        <v>376</v>
      </c>
      <c r="M180" s="32" t="s">
        <v>15</v>
      </c>
      <c r="N180" s="36">
        <v>9</v>
      </c>
      <c r="O180" s="33">
        <f t="shared" si="12"/>
        <v>0.124</v>
      </c>
      <c r="P180" s="33">
        <f t="shared" si="13"/>
        <v>8.5999999999999993E-2</v>
      </c>
      <c r="Q180" s="33">
        <f t="shared" si="14"/>
        <v>3.7999999999999999E-2</v>
      </c>
      <c r="R180" s="33">
        <f t="shared" si="15"/>
        <v>0</v>
      </c>
      <c r="S180" s="34">
        <f t="shared" si="16"/>
        <v>6.2E-2</v>
      </c>
      <c r="T180" s="34">
        <v>4.2999999999999997E-2</v>
      </c>
      <c r="U180" s="34">
        <v>1.9E-2</v>
      </c>
      <c r="V180" s="34">
        <v>0</v>
      </c>
      <c r="W180" s="33">
        <f t="shared" si="17"/>
        <v>6.2E-2</v>
      </c>
      <c r="X180" s="34">
        <v>4.2999999999999997E-2</v>
      </c>
      <c r="Y180" s="34">
        <v>1.9E-2</v>
      </c>
      <c r="Z180" s="34">
        <v>0</v>
      </c>
      <c r="AA180" s="33" t="s">
        <v>857</v>
      </c>
      <c r="AB180" s="35" t="s">
        <v>856</v>
      </c>
      <c r="AC180" s="34" t="s">
        <v>377</v>
      </c>
      <c r="AD180" s="34" t="s">
        <v>377</v>
      </c>
      <c r="AE180" s="33"/>
      <c r="AF180" s="35"/>
      <c r="AG180" s="35"/>
    </row>
    <row r="181" spans="1:33" s="37" customFormat="1" ht="15" customHeight="1" x14ac:dyDescent="0.3">
      <c r="A181" s="31" t="s">
        <v>1034</v>
      </c>
      <c r="B181" s="32" t="s">
        <v>387</v>
      </c>
      <c r="C181" s="32" t="s">
        <v>366</v>
      </c>
      <c r="D181" s="32" t="s">
        <v>673</v>
      </c>
      <c r="E181" s="38" t="s">
        <v>366</v>
      </c>
      <c r="F181" s="32" t="s">
        <v>662</v>
      </c>
      <c r="G181" s="32" t="s">
        <v>371</v>
      </c>
      <c r="H181" s="32" t="s">
        <v>372</v>
      </c>
      <c r="I181" s="32" t="s">
        <v>674</v>
      </c>
      <c r="J181" s="32" t="s">
        <v>675</v>
      </c>
      <c r="K181" s="35" t="s">
        <v>375</v>
      </c>
      <c r="L181" s="35" t="s">
        <v>376</v>
      </c>
      <c r="M181" s="32" t="s">
        <v>15</v>
      </c>
      <c r="N181" s="36">
        <v>9</v>
      </c>
      <c r="O181" s="33">
        <f t="shared" si="12"/>
        <v>4.4240000000000004</v>
      </c>
      <c r="P181" s="33">
        <f t="shared" si="13"/>
        <v>3.0960000000000001</v>
      </c>
      <c r="Q181" s="33">
        <f t="shared" si="14"/>
        <v>1.3280000000000001</v>
      </c>
      <c r="R181" s="33">
        <f t="shared" si="15"/>
        <v>0</v>
      </c>
      <c r="S181" s="34">
        <f t="shared" si="16"/>
        <v>2.2120000000000002</v>
      </c>
      <c r="T181" s="34">
        <v>1.548</v>
      </c>
      <c r="U181" s="34">
        <v>0.66400000000000003</v>
      </c>
      <c r="V181" s="34">
        <v>0</v>
      </c>
      <c r="W181" s="33">
        <f t="shared" si="17"/>
        <v>2.2120000000000002</v>
      </c>
      <c r="X181" s="34">
        <v>1.548</v>
      </c>
      <c r="Y181" s="34">
        <v>0.66400000000000003</v>
      </c>
      <c r="Z181" s="34">
        <v>0</v>
      </c>
      <c r="AA181" s="33" t="s">
        <v>857</v>
      </c>
      <c r="AB181" s="35" t="s">
        <v>856</v>
      </c>
      <c r="AC181" s="34" t="s">
        <v>377</v>
      </c>
      <c r="AD181" s="34" t="s">
        <v>377</v>
      </c>
      <c r="AE181" s="33"/>
      <c r="AF181" s="35"/>
      <c r="AG181" s="35"/>
    </row>
    <row r="182" spans="1:33" s="40" customFormat="1" ht="15" customHeight="1" x14ac:dyDescent="0.3">
      <c r="A182" s="31" t="s">
        <v>1035</v>
      </c>
      <c r="B182" s="32" t="s">
        <v>387</v>
      </c>
      <c r="C182" s="35" t="s">
        <v>676</v>
      </c>
      <c r="D182" s="38" t="s">
        <v>366</v>
      </c>
      <c r="E182" s="38" t="s">
        <v>366</v>
      </c>
      <c r="F182" s="35" t="s">
        <v>677</v>
      </c>
      <c r="G182" s="35" t="s">
        <v>371</v>
      </c>
      <c r="H182" s="35" t="s">
        <v>372</v>
      </c>
      <c r="I182" s="38" t="s">
        <v>678</v>
      </c>
      <c r="J182" s="38" t="s">
        <v>679</v>
      </c>
      <c r="K182" s="35" t="s">
        <v>375</v>
      </c>
      <c r="L182" s="35" t="s">
        <v>376</v>
      </c>
      <c r="M182" s="35" t="s">
        <v>15</v>
      </c>
      <c r="N182" s="39">
        <v>7</v>
      </c>
      <c r="O182" s="33">
        <f t="shared" si="12"/>
        <v>1.1060000000000001</v>
      </c>
      <c r="P182" s="33">
        <f t="shared" si="13"/>
        <v>0.77400000000000002</v>
      </c>
      <c r="Q182" s="33">
        <f t="shared" si="14"/>
        <v>0.33200000000000002</v>
      </c>
      <c r="R182" s="33">
        <f t="shared" si="15"/>
        <v>0</v>
      </c>
      <c r="S182" s="34">
        <f t="shared" si="16"/>
        <v>0.55300000000000005</v>
      </c>
      <c r="T182" s="34">
        <v>0.38700000000000001</v>
      </c>
      <c r="U182" s="34">
        <v>0.16600000000000001</v>
      </c>
      <c r="V182" s="34">
        <v>0</v>
      </c>
      <c r="W182" s="33">
        <f t="shared" si="17"/>
        <v>0.55300000000000005</v>
      </c>
      <c r="X182" s="34">
        <v>0.38700000000000001</v>
      </c>
      <c r="Y182" s="34">
        <v>0.16600000000000001</v>
      </c>
      <c r="Z182" s="34">
        <v>0</v>
      </c>
      <c r="AA182" s="33" t="s">
        <v>857</v>
      </c>
      <c r="AB182" s="35" t="s">
        <v>856</v>
      </c>
      <c r="AC182" s="34" t="s">
        <v>377</v>
      </c>
      <c r="AD182" s="34" t="s">
        <v>377</v>
      </c>
      <c r="AE182" s="33"/>
      <c r="AF182" s="42"/>
      <c r="AG182" s="42"/>
    </row>
    <row r="183" spans="1:33" s="40" customFormat="1" ht="15" customHeight="1" x14ac:dyDescent="0.3">
      <c r="A183" s="31" t="s">
        <v>1036</v>
      </c>
      <c r="B183" s="32" t="s">
        <v>387</v>
      </c>
      <c r="C183" s="35" t="s">
        <v>366</v>
      </c>
      <c r="D183" s="38" t="s">
        <v>366</v>
      </c>
      <c r="E183" s="38" t="s">
        <v>366</v>
      </c>
      <c r="F183" s="35" t="s">
        <v>680</v>
      </c>
      <c r="G183" s="35" t="s">
        <v>389</v>
      </c>
      <c r="H183" s="35" t="s">
        <v>390</v>
      </c>
      <c r="I183" s="38" t="s">
        <v>681</v>
      </c>
      <c r="J183" s="32" t="s">
        <v>682</v>
      </c>
      <c r="K183" s="35" t="s">
        <v>375</v>
      </c>
      <c r="L183" s="35" t="s">
        <v>376</v>
      </c>
      <c r="M183" s="35" t="s">
        <v>15</v>
      </c>
      <c r="N183" s="39">
        <v>27</v>
      </c>
      <c r="O183" s="33">
        <f t="shared" si="12"/>
        <v>29.097999999999999</v>
      </c>
      <c r="P183" s="33">
        <f t="shared" si="13"/>
        <v>20.367999999999999</v>
      </c>
      <c r="Q183" s="33">
        <f t="shared" si="14"/>
        <v>8.73</v>
      </c>
      <c r="R183" s="33">
        <f t="shared" si="15"/>
        <v>0</v>
      </c>
      <c r="S183" s="34">
        <f t="shared" si="16"/>
        <v>14.548999999999999</v>
      </c>
      <c r="T183" s="34">
        <v>10.183999999999999</v>
      </c>
      <c r="U183" s="34">
        <v>4.3650000000000002</v>
      </c>
      <c r="V183" s="34">
        <v>0</v>
      </c>
      <c r="W183" s="33">
        <f t="shared" si="17"/>
        <v>14.548999999999999</v>
      </c>
      <c r="X183" s="34">
        <v>10.183999999999999</v>
      </c>
      <c r="Y183" s="34">
        <v>4.3650000000000002</v>
      </c>
      <c r="Z183" s="34">
        <v>0</v>
      </c>
      <c r="AA183" s="33" t="s">
        <v>857</v>
      </c>
      <c r="AB183" s="35" t="s">
        <v>856</v>
      </c>
      <c r="AC183" s="34" t="s">
        <v>377</v>
      </c>
      <c r="AD183" s="34" t="s">
        <v>377</v>
      </c>
      <c r="AE183" s="33"/>
      <c r="AF183" s="42"/>
      <c r="AG183" s="42"/>
    </row>
    <row r="184" spans="1:33" s="37" customFormat="1" ht="15" customHeight="1" x14ac:dyDescent="0.3">
      <c r="A184" s="31" t="s">
        <v>1037</v>
      </c>
      <c r="B184" s="32" t="s">
        <v>387</v>
      </c>
      <c r="C184" s="32" t="s">
        <v>432</v>
      </c>
      <c r="D184" s="32" t="s">
        <v>366</v>
      </c>
      <c r="E184" s="38" t="s">
        <v>366</v>
      </c>
      <c r="F184" s="32" t="s">
        <v>658</v>
      </c>
      <c r="G184" s="32" t="s">
        <v>389</v>
      </c>
      <c r="H184" s="32" t="s">
        <v>390</v>
      </c>
      <c r="I184" s="32" t="s">
        <v>683</v>
      </c>
      <c r="J184" s="32" t="s">
        <v>684</v>
      </c>
      <c r="K184" s="35" t="s">
        <v>375</v>
      </c>
      <c r="L184" s="35" t="s">
        <v>376</v>
      </c>
      <c r="M184" s="32" t="s">
        <v>15</v>
      </c>
      <c r="N184" s="36">
        <v>5</v>
      </c>
      <c r="O184" s="33">
        <f t="shared" si="12"/>
        <v>2.3200000000000003</v>
      </c>
      <c r="P184" s="33">
        <f t="shared" si="13"/>
        <v>1.6240000000000001</v>
      </c>
      <c r="Q184" s="33">
        <f t="shared" si="14"/>
        <v>0.69599999999999995</v>
      </c>
      <c r="R184" s="33">
        <f t="shared" si="15"/>
        <v>0</v>
      </c>
      <c r="S184" s="34">
        <f t="shared" si="16"/>
        <v>1.1600000000000001</v>
      </c>
      <c r="T184" s="34">
        <v>0.81200000000000006</v>
      </c>
      <c r="U184" s="34">
        <v>0.34799999999999998</v>
      </c>
      <c r="V184" s="34">
        <v>0</v>
      </c>
      <c r="W184" s="33">
        <f t="shared" si="17"/>
        <v>1.1600000000000001</v>
      </c>
      <c r="X184" s="34">
        <v>0.81200000000000006</v>
      </c>
      <c r="Y184" s="34">
        <v>0.34799999999999998</v>
      </c>
      <c r="Z184" s="34">
        <v>0</v>
      </c>
      <c r="AA184" s="33" t="s">
        <v>857</v>
      </c>
      <c r="AB184" s="35" t="s">
        <v>856</v>
      </c>
      <c r="AC184" s="34" t="s">
        <v>377</v>
      </c>
      <c r="AD184" s="34" t="s">
        <v>377</v>
      </c>
      <c r="AE184" s="33"/>
      <c r="AF184" s="35"/>
      <c r="AG184" s="35"/>
    </row>
    <row r="185" spans="1:33" s="37" customFormat="1" ht="15" customHeight="1" x14ac:dyDescent="0.3">
      <c r="A185" s="31" t="s">
        <v>1038</v>
      </c>
      <c r="B185" s="32" t="s">
        <v>387</v>
      </c>
      <c r="C185" s="32" t="s">
        <v>393</v>
      </c>
      <c r="D185" s="32" t="s">
        <v>366</v>
      </c>
      <c r="E185" s="38" t="s">
        <v>366</v>
      </c>
      <c r="F185" s="32" t="s">
        <v>658</v>
      </c>
      <c r="G185" s="32" t="s">
        <v>389</v>
      </c>
      <c r="H185" s="32" t="s">
        <v>390</v>
      </c>
      <c r="I185" s="32" t="s">
        <v>685</v>
      </c>
      <c r="J185" s="32" t="s">
        <v>686</v>
      </c>
      <c r="K185" s="35" t="s">
        <v>375</v>
      </c>
      <c r="L185" s="35" t="s">
        <v>376</v>
      </c>
      <c r="M185" s="32" t="s">
        <v>15</v>
      </c>
      <c r="N185" s="36">
        <v>5</v>
      </c>
      <c r="O185" s="33">
        <f t="shared" si="12"/>
        <v>7.3000000000000007</v>
      </c>
      <c r="P185" s="33">
        <f t="shared" si="13"/>
        <v>5.1100000000000003</v>
      </c>
      <c r="Q185" s="33">
        <f t="shared" si="14"/>
        <v>2.19</v>
      </c>
      <c r="R185" s="33">
        <f t="shared" si="15"/>
        <v>0</v>
      </c>
      <c r="S185" s="34">
        <f t="shared" si="16"/>
        <v>3.6500000000000004</v>
      </c>
      <c r="T185" s="34">
        <v>2.5550000000000002</v>
      </c>
      <c r="U185" s="34">
        <v>1.095</v>
      </c>
      <c r="V185" s="34">
        <v>0</v>
      </c>
      <c r="W185" s="33">
        <f t="shared" si="17"/>
        <v>3.6500000000000004</v>
      </c>
      <c r="X185" s="34">
        <v>2.5550000000000002</v>
      </c>
      <c r="Y185" s="34">
        <v>1.095</v>
      </c>
      <c r="Z185" s="34">
        <v>0</v>
      </c>
      <c r="AA185" s="33" t="s">
        <v>857</v>
      </c>
      <c r="AB185" s="35" t="s">
        <v>856</v>
      </c>
      <c r="AC185" s="34" t="s">
        <v>377</v>
      </c>
      <c r="AD185" s="34" t="s">
        <v>377</v>
      </c>
      <c r="AE185" s="33"/>
      <c r="AF185" s="35"/>
      <c r="AG185" s="35"/>
    </row>
    <row r="186" spans="1:33" s="37" customFormat="1" ht="15" customHeight="1" x14ac:dyDescent="0.3">
      <c r="A186" s="31" t="s">
        <v>1039</v>
      </c>
      <c r="B186" s="32" t="s">
        <v>387</v>
      </c>
      <c r="C186" s="32" t="s">
        <v>366</v>
      </c>
      <c r="D186" s="32" t="s">
        <v>687</v>
      </c>
      <c r="E186" s="38" t="s">
        <v>366</v>
      </c>
      <c r="F186" s="32" t="s">
        <v>688</v>
      </c>
      <c r="G186" s="32" t="s">
        <v>371</v>
      </c>
      <c r="H186" s="32" t="s">
        <v>372</v>
      </c>
      <c r="I186" s="32" t="s">
        <v>689</v>
      </c>
      <c r="J186" s="32" t="s">
        <v>690</v>
      </c>
      <c r="K186" s="35" t="s">
        <v>375</v>
      </c>
      <c r="L186" s="35" t="s">
        <v>376</v>
      </c>
      <c r="M186" s="32" t="s">
        <v>15</v>
      </c>
      <c r="N186" s="36">
        <v>7</v>
      </c>
      <c r="O186" s="33">
        <f t="shared" si="12"/>
        <v>15.771999999999998</v>
      </c>
      <c r="P186" s="33">
        <f t="shared" si="13"/>
        <v>11.04</v>
      </c>
      <c r="Q186" s="33">
        <f t="shared" si="14"/>
        <v>4.7320000000000002</v>
      </c>
      <c r="R186" s="33">
        <f t="shared" si="15"/>
        <v>0</v>
      </c>
      <c r="S186" s="34">
        <f t="shared" si="16"/>
        <v>7.8859999999999992</v>
      </c>
      <c r="T186" s="34">
        <v>5.52</v>
      </c>
      <c r="U186" s="34">
        <v>2.3660000000000001</v>
      </c>
      <c r="V186" s="34">
        <v>0</v>
      </c>
      <c r="W186" s="33">
        <f t="shared" si="17"/>
        <v>7.8859999999999992</v>
      </c>
      <c r="X186" s="34">
        <v>5.52</v>
      </c>
      <c r="Y186" s="34">
        <v>2.3660000000000001</v>
      </c>
      <c r="Z186" s="34">
        <v>0</v>
      </c>
      <c r="AA186" s="33" t="s">
        <v>857</v>
      </c>
      <c r="AB186" s="35" t="s">
        <v>856</v>
      </c>
      <c r="AC186" s="34" t="s">
        <v>377</v>
      </c>
      <c r="AD186" s="34" t="s">
        <v>377</v>
      </c>
      <c r="AE186" s="33"/>
      <c r="AF186" s="35"/>
      <c r="AG186" s="35"/>
    </row>
    <row r="187" spans="1:33" s="37" customFormat="1" ht="15" customHeight="1" x14ac:dyDescent="0.3">
      <c r="A187" s="31" t="s">
        <v>1040</v>
      </c>
      <c r="B187" s="32" t="s">
        <v>691</v>
      </c>
      <c r="C187" s="32" t="s">
        <v>366</v>
      </c>
      <c r="D187" s="32" t="s">
        <v>692</v>
      </c>
      <c r="E187" s="38" t="s">
        <v>366</v>
      </c>
      <c r="F187" s="32" t="s">
        <v>688</v>
      </c>
      <c r="G187" s="32" t="s">
        <v>371</v>
      </c>
      <c r="H187" s="32" t="s">
        <v>372</v>
      </c>
      <c r="I187" s="32" t="s">
        <v>693</v>
      </c>
      <c r="J187" s="32" t="s">
        <v>694</v>
      </c>
      <c r="K187" s="35" t="s">
        <v>375</v>
      </c>
      <c r="L187" s="35" t="s">
        <v>376</v>
      </c>
      <c r="M187" s="32" t="s">
        <v>15</v>
      </c>
      <c r="N187" s="36">
        <v>4</v>
      </c>
      <c r="O187" s="33">
        <f t="shared" si="12"/>
        <v>7.8E-2</v>
      </c>
      <c r="P187" s="33">
        <f t="shared" si="13"/>
        <v>5.3999999999999999E-2</v>
      </c>
      <c r="Q187" s="33">
        <f t="shared" si="14"/>
        <v>2.4E-2</v>
      </c>
      <c r="R187" s="33">
        <f t="shared" si="15"/>
        <v>0</v>
      </c>
      <c r="S187" s="34">
        <f t="shared" si="16"/>
        <v>3.9E-2</v>
      </c>
      <c r="T187" s="34">
        <v>2.7E-2</v>
      </c>
      <c r="U187" s="34">
        <v>1.2E-2</v>
      </c>
      <c r="V187" s="34">
        <v>0</v>
      </c>
      <c r="W187" s="33">
        <f t="shared" si="17"/>
        <v>3.9E-2</v>
      </c>
      <c r="X187" s="34">
        <v>2.7E-2</v>
      </c>
      <c r="Y187" s="34">
        <v>1.2E-2</v>
      </c>
      <c r="Z187" s="34">
        <v>0</v>
      </c>
      <c r="AA187" s="33" t="s">
        <v>857</v>
      </c>
      <c r="AB187" s="35" t="s">
        <v>856</v>
      </c>
      <c r="AC187" s="34" t="s">
        <v>377</v>
      </c>
      <c r="AD187" s="34" t="s">
        <v>377</v>
      </c>
      <c r="AE187" s="33"/>
      <c r="AF187" s="35"/>
      <c r="AG187" s="35"/>
    </row>
    <row r="188" spans="1:33" s="37" customFormat="1" ht="15" customHeight="1" x14ac:dyDescent="0.3">
      <c r="A188" s="31" t="s">
        <v>1041</v>
      </c>
      <c r="B188" s="32" t="s">
        <v>403</v>
      </c>
      <c r="C188" s="32" t="s">
        <v>366</v>
      </c>
      <c r="D188" s="32" t="s">
        <v>695</v>
      </c>
      <c r="E188" s="38" t="s">
        <v>366</v>
      </c>
      <c r="F188" s="32" t="s">
        <v>688</v>
      </c>
      <c r="G188" s="32" t="s">
        <v>371</v>
      </c>
      <c r="H188" s="32" t="s">
        <v>372</v>
      </c>
      <c r="I188" s="32" t="s">
        <v>696</v>
      </c>
      <c r="J188" s="32" t="s">
        <v>697</v>
      </c>
      <c r="K188" s="35" t="s">
        <v>375</v>
      </c>
      <c r="L188" s="35" t="s">
        <v>376</v>
      </c>
      <c r="M188" s="32" t="s">
        <v>15</v>
      </c>
      <c r="N188" s="36">
        <v>4</v>
      </c>
      <c r="O188" s="33">
        <f t="shared" si="12"/>
        <v>0</v>
      </c>
      <c r="P188" s="33">
        <f t="shared" si="13"/>
        <v>0</v>
      </c>
      <c r="Q188" s="33">
        <f t="shared" si="14"/>
        <v>0</v>
      </c>
      <c r="R188" s="33">
        <f t="shared" si="15"/>
        <v>0</v>
      </c>
      <c r="S188" s="34">
        <f t="shared" si="16"/>
        <v>0</v>
      </c>
      <c r="T188" s="34">
        <v>0</v>
      </c>
      <c r="U188" s="34">
        <v>0</v>
      </c>
      <c r="V188" s="34">
        <v>0</v>
      </c>
      <c r="W188" s="33">
        <f t="shared" si="17"/>
        <v>0</v>
      </c>
      <c r="X188" s="34">
        <v>0</v>
      </c>
      <c r="Y188" s="34">
        <v>0</v>
      </c>
      <c r="Z188" s="34">
        <v>0</v>
      </c>
      <c r="AA188" s="33" t="s">
        <v>857</v>
      </c>
      <c r="AB188" s="35" t="s">
        <v>856</v>
      </c>
      <c r="AC188" s="34" t="s">
        <v>377</v>
      </c>
      <c r="AD188" s="34" t="s">
        <v>377</v>
      </c>
      <c r="AE188" s="33"/>
      <c r="AF188" s="35"/>
      <c r="AG188" s="35"/>
    </row>
    <row r="189" spans="1:33" s="37" customFormat="1" ht="15" customHeight="1" x14ac:dyDescent="0.3">
      <c r="A189" s="31" t="s">
        <v>1042</v>
      </c>
      <c r="B189" s="32" t="s">
        <v>378</v>
      </c>
      <c r="C189" s="32" t="s">
        <v>366</v>
      </c>
      <c r="D189" s="32" t="s">
        <v>698</v>
      </c>
      <c r="E189" s="38" t="s">
        <v>366</v>
      </c>
      <c r="F189" s="32" t="s">
        <v>688</v>
      </c>
      <c r="G189" s="32" t="s">
        <v>371</v>
      </c>
      <c r="H189" s="32" t="s">
        <v>372</v>
      </c>
      <c r="I189" s="32" t="s">
        <v>699</v>
      </c>
      <c r="J189" s="32" t="s">
        <v>700</v>
      </c>
      <c r="K189" s="35" t="s">
        <v>375</v>
      </c>
      <c r="L189" s="35" t="s">
        <v>376</v>
      </c>
      <c r="M189" s="32" t="s">
        <v>15</v>
      </c>
      <c r="N189" s="36">
        <v>4</v>
      </c>
      <c r="O189" s="33">
        <f t="shared" si="12"/>
        <v>1.6559999999999999</v>
      </c>
      <c r="P189" s="33">
        <f t="shared" si="13"/>
        <v>1.1599999999999999</v>
      </c>
      <c r="Q189" s="33">
        <f t="shared" si="14"/>
        <v>0.496</v>
      </c>
      <c r="R189" s="33">
        <f t="shared" si="15"/>
        <v>0</v>
      </c>
      <c r="S189" s="34">
        <f t="shared" si="16"/>
        <v>0.82799999999999996</v>
      </c>
      <c r="T189" s="34">
        <v>0.57999999999999996</v>
      </c>
      <c r="U189" s="34">
        <v>0.248</v>
      </c>
      <c r="V189" s="34">
        <v>0</v>
      </c>
      <c r="W189" s="33">
        <f t="shared" si="17"/>
        <v>0.82799999999999996</v>
      </c>
      <c r="X189" s="34">
        <v>0.57999999999999996</v>
      </c>
      <c r="Y189" s="34">
        <v>0.248</v>
      </c>
      <c r="Z189" s="34">
        <v>0</v>
      </c>
      <c r="AA189" s="33" t="s">
        <v>857</v>
      </c>
      <c r="AB189" s="35" t="s">
        <v>856</v>
      </c>
      <c r="AC189" s="34" t="s">
        <v>377</v>
      </c>
      <c r="AD189" s="34" t="s">
        <v>377</v>
      </c>
      <c r="AE189" s="33"/>
      <c r="AF189" s="35"/>
      <c r="AG189" s="35"/>
    </row>
    <row r="190" spans="1:33" s="40" customFormat="1" ht="15" customHeight="1" x14ac:dyDescent="0.3">
      <c r="A190" s="31" t="s">
        <v>1043</v>
      </c>
      <c r="B190" s="32" t="s">
        <v>701</v>
      </c>
      <c r="C190" s="35" t="s">
        <v>702</v>
      </c>
      <c r="D190" s="38" t="s">
        <v>703</v>
      </c>
      <c r="E190" s="38" t="s">
        <v>366</v>
      </c>
      <c r="F190" s="35" t="s">
        <v>677</v>
      </c>
      <c r="G190" s="35" t="s">
        <v>371</v>
      </c>
      <c r="H190" s="35" t="s">
        <v>372</v>
      </c>
      <c r="I190" s="38" t="s">
        <v>704</v>
      </c>
      <c r="J190" s="38" t="s">
        <v>705</v>
      </c>
      <c r="K190" s="35" t="s">
        <v>375</v>
      </c>
      <c r="L190" s="35" t="s">
        <v>376</v>
      </c>
      <c r="M190" s="35" t="s">
        <v>15</v>
      </c>
      <c r="N190" s="39">
        <v>14</v>
      </c>
      <c r="O190" s="33">
        <f t="shared" si="12"/>
        <v>15.996</v>
      </c>
      <c r="P190" s="33">
        <f t="shared" si="13"/>
        <v>11.198</v>
      </c>
      <c r="Q190" s="33">
        <f t="shared" si="14"/>
        <v>4.798</v>
      </c>
      <c r="R190" s="33">
        <f t="shared" si="15"/>
        <v>0</v>
      </c>
      <c r="S190" s="34">
        <f t="shared" si="16"/>
        <v>7.9980000000000002</v>
      </c>
      <c r="T190" s="34">
        <v>5.5990000000000002</v>
      </c>
      <c r="U190" s="34">
        <v>2.399</v>
      </c>
      <c r="V190" s="34">
        <v>0</v>
      </c>
      <c r="W190" s="33">
        <f t="shared" si="17"/>
        <v>7.9980000000000002</v>
      </c>
      <c r="X190" s="34">
        <v>5.5990000000000002</v>
      </c>
      <c r="Y190" s="34">
        <v>2.399</v>
      </c>
      <c r="Z190" s="34">
        <v>0</v>
      </c>
      <c r="AA190" s="33" t="s">
        <v>857</v>
      </c>
      <c r="AB190" s="35" t="s">
        <v>856</v>
      </c>
      <c r="AC190" s="34" t="s">
        <v>377</v>
      </c>
      <c r="AD190" s="34" t="s">
        <v>377</v>
      </c>
      <c r="AE190" s="33"/>
      <c r="AF190" s="42"/>
      <c r="AG190" s="42"/>
    </row>
    <row r="191" spans="1:33" s="40" customFormat="1" ht="15" customHeight="1" x14ac:dyDescent="0.3">
      <c r="A191" s="31" t="s">
        <v>1044</v>
      </c>
      <c r="B191" s="32" t="s">
        <v>387</v>
      </c>
      <c r="C191" s="35" t="s">
        <v>366</v>
      </c>
      <c r="D191" s="38" t="s">
        <v>706</v>
      </c>
      <c r="E191" s="38" t="s">
        <v>366</v>
      </c>
      <c r="F191" s="35" t="s">
        <v>555</v>
      </c>
      <c r="G191" s="35" t="s">
        <v>371</v>
      </c>
      <c r="H191" s="35" t="s">
        <v>372</v>
      </c>
      <c r="I191" s="38" t="s">
        <v>707</v>
      </c>
      <c r="J191" s="32" t="s">
        <v>708</v>
      </c>
      <c r="K191" s="35" t="s">
        <v>375</v>
      </c>
      <c r="L191" s="35" t="s">
        <v>376</v>
      </c>
      <c r="M191" s="35" t="s">
        <v>21</v>
      </c>
      <c r="N191" s="39">
        <v>44</v>
      </c>
      <c r="O191" s="33">
        <f t="shared" si="12"/>
        <v>62.787999999999997</v>
      </c>
      <c r="P191" s="33">
        <f t="shared" si="13"/>
        <v>62.787999999999997</v>
      </c>
      <c r="Q191" s="33">
        <f t="shared" si="14"/>
        <v>0</v>
      </c>
      <c r="R191" s="33">
        <f t="shared" si="15"/>
        <v>0</v>
      </c>
      <c r="S191" s="34">
        <f t="shared" si="16"/>
        <v>31.393999999999998</v>
      </c>
      <c r="T191" s="34">
        <v>31.393999999999998</v>
      </c>
      <c r="U191" s="34">
        <v>0</v>
      </c>
      <c r="V191" s="34">
        <v>0</v>
      </c>
      <c r="W191" s="33">
        <f t="shared" si="17"/>
        <v>31.393999999999998</v>
      </c>
      <c r="X191" s="34">
        <v>31.393999999999998</v>
      </c>
      <c r="Y191" s="34">
        <v>0</v>
      </c>
      <c r="Z191" s="34">
        <v>0</v>
      </c>
      <c r="AA191" s="33" t="s">
        <v>857</v>
      </c>
      <c r="AB191" s="35" t="s">
        <v>856</v>
      </c>
      <c r="AC191" s="34" t="s">
        <v>377</v>
      </c>
      <c r="AD191" s="34" t="s">
        <v>377</v>
      </c>
      <c r="AE191" s="33"/>
      <c r="AF191" s="42"/>
      <c r="AG191" s="42"/>
    </row>
    <row r="192" spans="1:33" s="37" customFormat="1" ht="15" customHeight="1" x14ac:dyDescent="0.3">
      <c r="A192" s="31" t="s">
        <v>1045</v>
      </c>
      <c r="B192" s="32" t="s">
        <v>709</v>
      </c>
      <c r="C192" s="32" t="s">
        <v>415</v>
      </c>
      <c r="D192" s="32">
        <v>68</v>
      </c>
      <c r="E192" s="38" t="s">
        <v>366</v>
      </c>
      <c r="F192" s="32" t="s">
        <v>372</v>
      </c>
      <c r="G192" s="32" t="s">
        <v>371</v>
      </c>
      <c r="H192" s="32" t="s">
        <v>372</v>
      </c>
      <c r="I192" s="32" t="s">
        <v>710</v>
      </c>
      <c r="J192" s="32" t="s">
        <v>711</v>
      </c>
      <c r="K192" s="35" t="s">
        <v>375</v>
      </c>
      <c r="L192" s="35" t="s">
        <v>376</v>
      </c>
      <c r="M192" s="32" t="s">
        <v>22</v>
      </c>
      <c r="N192" s="36">
        <v>80</v>
      </c>
      <c r="O192" s="33">
        <f t="shared" si="12"/>
        <v>1.496</v>
      </c>
      <c r="P192" s="33">
        <f t="shared" si="13"/>
        <v>1.496</v>
      </c>
      <c r="Q192" s="33">
        <f t="shared" si="14"/>
        <v>0</v>
      </c>
      <c r="R192" s="33">
        <f t="shared" si="15"/>
        <v>0</v>
      </c>
      <c r="S192" s="34">
        <f t="shared" si="16"/>
        <v>0.748</v>
      </c>
      <c r="T192" s="34">
        <v>0.748</v>
      </c>
      <c r="U192" s="34">
        <v>0</v>
      </c>
      <c r="V192" s="34">
        <v>0</v>
      </c>
      <c r="W192" s="33">
        <f t="shared" si="17"/>
        <v>0.748</v>
      </c>
      <c r="X192" s="34">
        <v>0.748</v>
      </c>
      <c r="Y192" s="34">
        <v>0</v>
      </c>
      <c r="Z192" s="34">
        <v>0</v>
      </c>
      <c r="AA192" s="33" t="s">
        <v>857</v>
      </c>
      <c r="AB192" s="35" t="s">
        <v>856</v>
      </c>
      <c r="AC192" s="34" t="s">
        <v>377</v>
      </c>
      <c r="AD192" s="34" t="s">
        <v>377</v>
      </c>
      <c r="AE192" s="33"/>
      <c r="AF192" s="35"/>
      <c r="AG192" s="35"/>
    </row>
    <row r="193" spans="1:34" s="37" customFormat="1" ht="15" customHeight="1" x14ac:dyDescent="0.3">
      <c r="A193" s="31" t="s">
        <v>1046</v>
      </c>
      <c r="B193" s="32" t="s">
        <v>712</v>
      </c>
      <c r="C193" s="32" t="s">
        <v>366</v>
      </c>
      <c r="D193" s="32" t="s">
        <v>366</v>
      </c>
      <c r="E193" s="38" t="s">
        <v>366</v>
      </c>
      <c r="F193" s="32" t="s">
        <v>600</v>
      </c>
      <c r="G193" s="32" t="s">
        <v>371</v>
      </c>
      <c r="H193" s="32" t="s">
        <v>372</v>
      </c>
      <c r="I193" s="32" t="s">
        <v>713</v>
      </c>
      <c r="J193" s="32" t="s">
        <v>714</v>
      </c>
      <c r="K193" s="35" t="s">
        <v>375</v>
      </c>
      <c r="L193" s="35" t="s">
        <v>376</v>
      </c>
      <c r="M193" s="32" t="s">
        <v>15</v>
      </c>
      <c r="N193" s="36">
        <v>27</v>
      </c>
      <c r="O193" s="33">
        <f t="shared" si="12"/>
        <v>9.3919999999999995</v>
      </c>
      <c r="P193" s="33">
        <f t="shared" si="13"/>
        <v>6.5739999999999998</v>
      </c>
      <c r="Q193" s="33">
        <f t="shared" si="14"/>
        <v>2.8180000000000001</v>
      </c>
      <c r="R193" s="33">
        <f t="shared" si="15"/>
        <v>0</v>
      </c>
      <c r="S193" s="34">
        <f t="shared" si="16"/>
        <v>4.6959999999999997</v>
      </c>
      <c r="T193" s="34">
        <v>3.2869999999999999</v>
      </c>
      <c r="U193" s="34">
        <v>1.409</v>
      </c>
      <c r="V193" s="34">
        <v>0</v>
      </c>
      <c r="W193" s="33">
        <f t="shared" si="17"/>
        <v>4.6959999999999997</v>
      </c>
      <c r="X193" s="34">
        <v>3.2869999999999999</v>
      </c>
      <c r="Y193" s="34">
        <v>1.409</v>
      </c>
      <c r="Z193" s="34">
        <v>0</v>
      </c>
      <c r="AA193" s="33" t="s">
        <v>857</v>
      </c>
      <c r="AB193" s="35" t="s">
        <v>856</v>
      </c>
      <c r="AC193" s="34" t="s">
        <v>377</v>
      </c>
      <c r="AD193" s="34" t="s">
        <v>377</v>
      </c>
      <c r="AE193" s="33"/>
      <c r="AF193" s="35"/>
      <c r="AG193" s="35"/>
    </row>
    <row r="194" spans="1:34" s="37" customFormat="1" ht="15" customHeight="1" x14ac:dyDescent="0.3">
      <c r="A194" s="31" t="s">
        <v>1047</v>
      </c>
      <c r="B194" s="32" t="s">
        <v>715</v>
      </c>
      <c r="C194" s="32" t="s">
        <v>366</v>
      </c>
      <c r="D194" s="32" t="s">
        <v>716</v>
      </c>
      <c r="E194" s="38" t="s">
        <v>366</v>
      </c>
      <c r="F194" s="32" t="s">
        <v>457</v>
      </c>
      <c r="G194" s="32" t="s">
        <v>389</v>
      </c>
      <c r="H194" s="32" t="s">
        <v>390</v>
      </c>
      <c r="I194" s="32" t="s">
        <v>717</v>
      </c>
      <c r="J194" s="32" t="s">
        <v>718</v>
      </c>
      <c r="K194" s="35" t="s">
        <v>375</v>
      </c>
      <c r="L194" s="35" t="s">
        <v>376</v>
      </c>
      <c r="M194" s="32" t="s">
        <v>21</v>
      </c>
      <c r="N194" s="36">
        <v>72</v>
      </c>
      <c r="O194" s="33">
        <f t="shared" si="12"/>
        <v>159.29</v>
      </c>
      <c r="P194" s="33">
        <f t="shared" si="13"/>
        <v>159.29</v>
      </c>
      <c r="Q194" s="33">
        <f t="shared" si="14"/>
        <v>0</v>
      </c>
      <c r="R194" s="33">
        <f t="shared" si="15"/>
        <v>0</v>
      </c>
      <c r="S194" s="34">
        <f t="shared" si="16"/>
        <v>79.644999999999996</v>
      </c>
      <c r="T194" s="34">
        <v>79.644999999999996</v>
      </c>
      <c r="U194" s="34">
        <v>0</v>
      </c>
      <c r="V194" s="34">
        <v>0</v>
      </c>
      <c r="W194" s="33">
        <f t="shared" si="17"/>
        <v>79.644999999999996</v>
      </c>
      <c r="X194" s="34">
        <v>79.644999999999996</v>
      </c>
      <c r="Y194" s="34">
        <v>0</v>
      </c>
      <c r="Z194" s="34">
        <v>0</v>
      </c>
      <c r="AA194" s="33" t="s">
        <v>857</v>
      </c>
      <c r="AB194" s="35" t="s">
        <v>856</v>
      </c>
      <c r="AC194" s="34" t="s">
        <v>377</v>
      </c>
      <c r="AD194" s="34" t="s">
        <v>377</v>
      </c>
      <c r="AE194" s="33"/>
      <c r="AF194" s="35"/>
      <c r="AG194" s="35"/>
    </row>
    <row r="195" spans="1:34" s="51" customFormat="1" ht="15" customHeight="1" x14ac:dyDescent="0.3">
      <c r="A195" s="43" t="s">
        <v>1048</v>
      </c>
      <c r="B195" s="44" t="s">
        <v>719</v>
      </c>
      <c r="C195" s="44" t="s">
        <v>366</v>
      </c>
      <c r="D195" s="44" t="s">
        <v>366</v>
      </c>
      <c r="E195" s="45" t="s">
        <v>366</v>
      </c>
      <c r="F195" s="44" t="s">
        <v>720</v>
      </c>
      <c r="G195" s="44" t="s">
        <v>371</v>
      </c>
      <c r="H195" s="44" t="s">
        <v>372</v>
      </c>
      <c r="I195" s="44" t="s">
        <v>721</v>
      </c>
      <c r="J195" s="44" t="s">
        <v>722</v>
      </c>
      <c r="K195" s="46" t="s">
        <v>375</v>
      </c>
      <c r="L195" s="46" t="s">
        <v>376</v>
      </c>
      <c r="M195" s="44" t="s">
        <v>21</v>
      </c>
      <c r="N195" s="47">
        <v>60</v>
      </c>
      <c r="O195" s="48">
        <f t="shared" si="12"/>
        <v>110.6</v>
      </c>
      <c r="P195" s="48">
        <f t="shared" si="13"/>
        <v>110.6</v>
      </c>
      <c r="Q195" s="48">
        <f t="shared" si="14"/>
        <v>0</v>
      </c>
      <c r="R195" s="48">
        <f t="shared" si="15"/>
        <v>0</v>
      </c>
      <c r="S195" s="49">
        <f t="shared" si="16"/>
        <v>55.3</v>
      </c>
      <c r="T195" s="49">
        <v>55.3</v>
      </c>
      <c r="U195" s="49">
        <v>0</v>
      </c>
      <c r="V195" s="49">
        <v>0</v>
      </c>
      <c r="W195" s="48">
        <f t="shared" si="17"/>
        <v>55.3</v>
      </c>
      <c r="X195" s="49">
        <v>55.3</v>
      </c>
      <c r="Y195" s="49">
        <v>0</v>
      </c>
      <c r="Z195" s="49">
        <v>0</v>
      </c>
      <c r="AA195" s="48" t="s">
        <v>857</v>
      </c>
      <c r="AB195" s="46" t="s">
        <v>856</v>
      </c>
      <c r="AC195" s="49" t="s">
        <v>377</v>
      </c>
      <c r="AD195" s="49" t="s">
        <v>377</v>
      </c>
      <c r="AE195" s="46"/>
      <c r="AF195" s="46"/>
      <c r="AG195" s="46"/>
      <c r="AH195" s="50" t="s">
        <v>723</v>
      </c>
    </row>
    <row r="196" spans="1:34" s="51" customFormat="1" ht="15" customHeight="1" x14ac:dyDescent="0.3">
      <c r="A196" s="43" t="s">
        <v>1049</v>
      </c>
      <c r="B196" s="44" t="s">
        <v>724</v>
      </c>
      <c r="C196" s="44" t="s">
        <v>411</v>
      </c>
      <c r="D196" s="44" t="s">
        <v>366</v>
      </c>
      <c r="E196" s="45" t="s">
        <v>366</v>
      </c>
      <c r="F196" s="44" t="s">
        <v>384</v>
      </c>
      <c r="G196" s="44" t="s">
        <v>371</v>
      </c>
      <c r="H196" s="44" t="s">
        <v>372</v>
      </c>
      <c r="I196" s="44" t="s">
        <v>725</v>
      </c>
      <c r="J196" s="44" t="s">
        <v>726</v>
      </c>
      <c r="K196" s="46" t="s">
        <v>375</v>
      </c>
      <c r="L196" s="46" t="s">
        <v>376</v>
      </c>
      <c r="M196" s="44" t="s">
        <v>21</v>
      </c>
      <c r="N196" s="47">
        <v>45</v>
      </c>
      <c r="O196" s="48">
        <f t="shared" si="12"/>
        <v>114.4</v>
      </c>
      <c r="P196" s="48">
        <f t="shared" si="13"/>
        <v>114.4</v>
      </c>
      <c r="Q196" s="48">
        <f t="shared" si="14"/>
        <v>0</v>
      </c>
      <c r="R196" s="48">
        <f t="shared" si="15"/>
        <v>0</v>
      </c>
      <c r="S196" s="49">
        <f t="shared" si="16"/>
        <v>57.2</v>
      </c>
      <c r="T196" s="49">
        <v>57.2</v>
      </c>
      <c r="U196" s="49">
        <v>0</v>
      </c>
      <c r="V196" s="49">
        <v>0</v>
      </c>
      <c r="W196" s="48">
        <f t="shared" si="17"/>
        <v>57.2</v>
      </c>
      <c r="X196" s="49">
        <v>57.2</v>
      </c>
      <c r="Y196" s="49">
        <v>0</v>
      </c>
      <c r="Z196" s="49">
        <v>0</v>
      </c>
      <c r="AA196" s="48" t="s">
        <v>857</v>
      </c>
      <c r="AB196" s="46" t="s">
        <v>856</v>
      </c>
      <c r="AC196" s="49" t="s">
        <v>377</v>
      </c>
      <c r="AD196" s="49" t="s">
        <v>377</v>
      </c>
      <c r="AE196" s="46"/>
      <c r="AF196" s="46"/>
      <c r="AG196" s="46"/>
      <c r="AH196" s="50" t="s">
        <v>723</v>
      </c>
    </row>
    <row r="197" spans="1:34" s="37" customFormat="1" ht="15" customHeight="1" x14ac:dyDescent="0.3">
      <c r="A197" s="31" t="s">
        <v>1050</v>
      </c>
      <c r="B197" s="32" t="s">
        <v>387</v>
      </c>
      <c r="C197" s="32" t="s">
        <v>366</v>
      </c>
      <c r="D197" s="32" t="s">
        <v>727</v>
      </c>
      <c r="E197" s="38" t="s">
        <v>366</v>
      </c>
      <c r="F197" s="32" t="s">
        <v>728</v>
      </c>
      <c r="G197" s="32" t="s">
        <v>371</v>
      </c>
      <c r="H197" s="32" t="s">
        <v>372</v>
      </c>
      <c r="I197" s="32" t="s">
        <v>729</v>
      </c>
      <c r="J197" s="32" t="s">
        <v>730</v>
      </c>
      <c r="K197" s="35" t="s">
        <v>375</v>
      </c>
      <c r="L197" s="35" t="s">
        <v>376</v>
      </c>
      <c r="M197" s="32" t="s">
        <v>9</v>
      </c>
      <c r="N197" s="36">
        <v>9</v>
      </c>
      <c r="O197" s="33">
        <f t="shared" si="12"/>
        <v>3.06</v>
      </c>
      <c r="P197" s="33">
        <f t="shared" si="13"/>
        <v>3.06</v>
      </c>
      <c r="Q197" s="33">
        <f t="shared" si="14"/>
        <v>0</v>
      </c>
      <c r="R197" s="33">
        <f t="shared" si="15"/>
        <v>0</v>
      </c>
      <c r="S197" s="34">
        <f t="shared" si="16"/>
        <v>1.53</v>
      </c>
      <c r="T197" s="34">
        <v>1.53</v>
      </c>
      <c r="U197" s="34">
        <v>0</v>
      </c>
      <c r="V197" s="34">
        <v>0</v>
      </c>
      <c r="W197" s="33">
        <f t="shared" si="17"/>
        <v>1.53</v>
      </c>
      <c r="X197" s="34">
        <v>1.53</v>
      </c>
      <c r="Y197" s="34">
        <v>0</v>
      </c>
      <c r="Z197" s="34">
        <v>0</v>
      </c>
      <c r="AA197" s="33" t="s">
        <v>857</v>
      </c>
      <c r="AB197" s="35" t="s">
        <v>856</v>
      </c>
      <c r="AC197" s="34" t="s">
        <v>377</v>
      </c>
      <c r="AD197" s="34" t="s">
        <v>377</v>
      </c>
      <c r="AE197" s="35"/>
      <c r="AF197" s="35"/>
      <c r="AG197" s="35"/>
      <c r="AH197" s="41"/>
    </row>
    <row r="198" spans="1:34" s="37" customFormat="1" ht="15" customHeight="1" x14ac:dyDescent="0.3">
      <c r="A198" s="31" t="s">
        <v>1051</v>
      </c>
      <c r="B198" s="32" t="s">
        <v>387</v>
      </c>
      <c r="C198" s="32" t="s">
        <v>366</v>
      </c>
      <c r="D198" s="32" t="s">
        <v>731</v>
      </c>
      <c r="E198" s="38" t="s">
        <v>366</v>
      </c>
      <c r="F198" s="32" t="s">
        <v>732</v>
      </c>
      <c r="G198" s="32" t="s">
        <v>371</v>
      </c>
      <c r="H198" s="32" t="s">
        <v>372</v>
      </c>
      <c r="I198" s="32" t="s">
        <v>733</v>
      </c>
      <c r="J198" s="32" t="s">
        <v>734</v>
      </c>
      <c r="K198" s="35" t="s">
        <v>375</v>
      </c>
      <c r="L198" s="35" t="s">
        <v>376</v>
      </c>
      <c r="M198" s="32" t="s">
        <v>13</v>
      </c>
      <c r="N198" s="36">
        <v>15</v>
      </c>
      <c r="O198" s="33">
        <f t="shared" si="12"/>
        <v>1.306</v>
      </c>
      <c r="P198" s="33">
        <f t="shared" si="13"/>
        <v>0.91400000000000003</v>
      </c>
      <c r="Q198" s="33">
        <f t="shared" si="14"/>
        <v>0.39200000000000002</v>
      </c>
      <c r="R198" s="33">
        <f t="shared" si="15"/>
        <v>0</v>
      </c>
      <c r="S198" s="34">
        <f t="shared" si="16"/>
        <v>0.65300000000000002</v>
      </c>
      <c r="T198" s="34">
        <v>0.45700000000000002</v>
      </c>
      <c r="U198" s="34">
        <v>0.19600000000000001</v>
      </c>
      <c r="V198" s="34">
        <v>0</v>
      </c>
      <c r="W198" s="33">
        <f t="shared" si="17"/>
        <v>0.65300000000000002</v>
      </c>
      <c r="X198" s="34">
        <v>0.45700000000000002</v>
      </c>
      <c r="Y198" s="34">
        <v>0.19600000000000001</v>
      </c>
      <c r="Z198" s="34">
        <v>0</v>
      </c>
      <c r="AA198" s="33" t="s">
        <v>857</v>
      </c>
      <c r="AB198" s="35" t="s">
        <v>856</v>
      </c>
      <c r="AC198" s="34" t="s">
        <v>377</v>
      </c>
      <c r="AD198" s="34" t="s">
        <v>377</v>
      </c>
      <c r="AE198" s="35"/>
      <c r="AF198" s="35"/>
      <c r="AG198" s="35"/>
      <c r="AH198" s="41"/>
    </row>
    <row r="199" spans="1:34" s="37" customFormat="1" ht="15" customHeight="1" x14ac:dyDescent="0.3">
      <c r="A199" s="31" t="s">
        <v>1052</v>
      </c>
      <c r="B199" s="32" t="s">
        <v>387</v>
      </c>
      <c r="C199" s="32" t="s">
        <v>366</v>
      </c>
      <c r="D199" s="32" t="s">
        <v>735</v>
      </c>
      <c r="E199" s="38" t="s">
        <v>366</v>
      </c>
      <c r="F199" s="32" t="s">
        <v>732</v>
      </c>
      <c r="G199" s="32" t="s">
        <v>371</v>
      </c>
      <c r="H199" s="32" t="s">
        <v>372</v>
      </c>
      <c r="I199" s="32" t="s">
        <v>736</v>
      </c>
      <c r="J199" s="32" t="s">
        <v>737</v>
      </c>
      <c r="K199" s="35" t="s">
        <v>375</v>
      </c>
      <c r="L199" s="35" t="s">
        <v>376</v>
      </c>
      <c r="M199" s="32" t="s">
        <v>9</v>
      </c>
      <c r="N199" s="36">
        <v>4</v>
      </c>
      <c r="O199" s="33">
        <f t="shared" si="12"/>
        <v>1.21</v>
      </c>
      <c r="P199" s="33">
        <f t="shared" si="13"/>
        <v>1.21</v>
      </c>
      <c r="Q199" s="33">
        <f t="shared" si="14"/>
        <v>0</v>
      </c>
      <c r="R199" s="33">
        <f t="shared" si="15"/>
        <v>0</v>
      </c>
      <c r="S199" s="34">
        <f t="shared" si="16"/>
        <v>0.60499999999999998</v>
      </c>
      <c r="T199" s="34">
        <v>0.60499999999999998</v>
      </c>
      <c r="U199" s="34">
        <v>0</v>
      </c>
      <c r="V199" s="34">
        <v>0</v>
      </c>
      <c r="W199" s="33">
        <f t="shared" si="17"/>
        <v>0.60499999999999998</v>
      </c>
      <c r="X199" s="34">
        <v>0.60499999999999998</v>
      </c>
      <c r="Y199" s="34">
        <v>0</v>
      </c>
      <c r="Z199" s="34">
        <v>0</v>
      </c>
      <c r="AA199" s="33" t="s">
        <v>857</v>
      </c>
      <c r="AB199" s="35" t="s">
        <v>856</v>
      </c>
      <c r="AC199" s="34" t="s">
        <v>377</v>
      </c>
      <c r="AD199" s="34" t="s">
        <v>377</v>
      </c>
      <c r="AE199" s="35"/>
      <c r="AF199" s="35"/>
      <c r="AG199" s="35"/>
      <c r="AH199" s="41"/>
    </row>
    <row r="200" spans="1:34" s="40" customFormat="1" ht="15" customHeight="1" x14ac:dyDescent="0.3">
      <c r="A200" s="31" t="s">
        <v>1053</v>
      </c>
      <c r="B200" s="32" t="s">
        <v>387</v>
      </c>
      <c r="C200" s="35" t="s">
        <v>366</v>
      </c>
      <c r="D200" s="38" t="s">
        <v>738</v>
      </c>
      <c r="E200" s="38" t="s">
        <v>366</v>
      </c>
      <c r="F200" s="35" t="s">
        <v>739</v>
      </c>
      <c r="G200" s="35" t="s">
        <v>371</v>
      </c>
      <c r="H200" s="35" t="s">
        <v>372</v>
      </c>
      <c r="I200" s="38" t="s">
        <v>740</v>
      </c>
      <c r="J200" s="38" t="s">
        <v>741</v>
      </c>
      <c r="K200" s="35" t="s">
        <v>375</v>
      </c>
      <c r="L200" s="35" t="s">
        <v>376</v>
      </c>
      <c r="M200" s="35" t="s">
        <v>9</v>
      </c>
      <c r="N200" s="39">
        <v>9</v>
      </c>
      <c r="O200" s="33">
        <f t="shared" si="12"/>
        <v>3.306</v>
      </c>
      <c r="P200" s="33">
        <f t="shared" si="13"/>
        <v>3.306</v>
      </c>
      <c r="Q200" s="33">
        <f t="shared" si="14"/>
        <v>0</v>
      </c>
      <c r="R200" s="33">
        <f t="shared" si="15"/>
        <v>0</v>
      </c>
      <c r="S200" s="34">
        <f t="shared" si="16"/>
        <v>1.653</v>
      </c>
      <c r="T200" s="34">
        <v>1.653</v>
      </c>
      <c r="U200" s="34">
        <v>0</v>
      </c>
      <c r="V200" s="34">
        <v>0</v>
      </c>
      <c r="W200" s="33">
        <f t="shared" si="17"/>
        <v>1.653</v>
      </c>
      <c r="X200" s="34">
        <v>1.653</v>
      </c>
      <c r="Y200" s="34">
        <v>0</v>
      </c>
      <c r="Z200" s="34">
        <v>0</v>
      </c>
      <c r="AA200" s="33" t="s">
        <v>857</v>
      </c>
      <c r="AB200" s="35" t="s">
        <v>856</v>
      </c>
      <c r="AC200" s="34" t="s">
        <v>377</v>
      </c>
      <c r="AD200" s="34" t="s">
        <v>377</v>
      </c>
      <c r="AE200" s="42"/>
      <c r="AF200" s="42"/>
      <c r="AG200" s="42"/>
      <c r="AH200" s="41"/>
    </row>
    <row r="201" spans="1:34" s="40" customFormat="1" ht="15" customHeight="1" x14ac:dyDescent="0.3">
      <c r="A201" s="31" t="s">
        <v>1054</v>
      </c>
      <c r="B201" s="32" t="s">
        <v>387</v>
      </c>
      <c r="C201" s="35" t="s">
        <v>366</v>
      </c>
      <c r="D201" s="38" t="s">
        <v>742</v>
      </c>
      <c r="E201" s="38" t="s">
        <v>366</v>
      </c>
      <c r="F201" s="35" t="s">
        <v>743</v>
      </c>
      <c r="G201" s="35" t="s">
        <v>371</v>
      </c>
      <c r="H201" s="35" t="s">
        <v>372</v>
      </c>
      <c r="I201" s="38" t="s">
        <v>744</v>
      </c>
      <c r="J201" s="32">
        <v>9318291</v>
      </c>
      <c r="K201" s="35" t="s">
        <v>375</v>
      </c>
      <c r="L201" s="35" t="s">
        <v>376</v>
      </c>
      <c r="M201" s="35" t="s">
        <v>9</v>
      </c>
      <c r="N201" s="39">
        <v>4</v>
      </c>
      <c r="O201" s="33">
        <f t="shared" si="12"/>
        <v>0.69599999999999995</v>
      </c>
      <c r="P201" s="33">
        <f t="shared" si="13"/>
        <v>0.69599999999999995</v>
      </c>
      <c r="Q201" s="33">
        <f t="shared" si="14"/>
        <v>0</v>
      </c>
      <c r="R201" s="33">
        <f t="shared" si="15"/>
        <v>0</v>
      </c>
      <c r="S201" s="34">
        <f t="shared" si="16"/>
        <v>0.34799999999999998</v>
      </c>
      <c r="T201" s="34">
        <v>0.34799999999999998</v>
      </c>
      <c r="U201" s="34">
        <v>0</v>
      </c>
      <c r="V201" s="34">
        <v>0</v>
      </c>
      <c r="W201" s="33">
        <f t="shared" si="17"/>
        <v>0.34799999999999998</v>
      </c>
      <c r="X201" s="34">
        <v>0.34799999999999998</v>
      </c>
      <c r="Y201" s="34">
        <v>0</v>
      </c>
      <c r="Z201" s="34">
        <v>0</v>
      </c>
      <c r="AA201" s="33" t="s">
        <v>857</v>
      </c>
      <c r="AB201" s="35" t="s">
        <v>856</v>
      </c>
      <c r="AC201" s="34" t="s">
        <v>377</v>
      </c>
      <c r="AD201" s="34" t="s">
        <v>377</v>
      </c>
      <c r="AE201" s="42"/>
      <c r="AF201" s="42"/>
      <c r="AG201" s="42"/>
      <c r="AH201" s="41"/>
    </row>
    <row r="202" spans="1:34" s="37" customFormat="1" ht="15" customHeight="1" x14ac:dyDescent="0.3">
      <c r="A202" s="31" t="s">
        <v>1055</v>
      </c>
      <c r="B202" s="32" t="s">
        <v>387</v>
      </c>
      <c r="C202" s="32" t="s">
        <v>745</v>
      </c>
      <c r="D202" s="32" t="s">
        <v>746</v>
      </c>
      <c r="E202" s="38" t="s">
        <v>366</v>
      </c>
      <c r="F202" s="32" t="s">
        <v>370</v>
      </c>
      <c r="G202" s="32" t="s">
        <v>371</v>
      </c>
      <c r="H202" s="32" t="s">
        <v>372</v>
      </c>
      <c r="I202" s="32" t="s">
        <v>747</v>
      </c>
      <c r="J202" s="32" t="s">
        <v>748</v>
      </c>
      <c r="K202" s="35" t="s">
        <v>375</v>
      </c>
      <c r="L202" s="35" t="s">
        <v>376</v>
      </c>
      <c r="M202" s="32" t="s">
        <v>9</v>
      </c>
      <c r="N202" s="36">
        <v>7</v>
      </c>
      <c r="O202" s="33">
        <f t="shared" si="12"/>
        <v>3</v>
      </c>
      <c r="P202" s="33">
        <f t="shared" si="13"/>
        <v>3</v>
      </c>
      <c r="Q202" s="33">
        <f t="shared" si="14"/>
        <v>0</v>
      </c>
      <c r="R202" s="33">
        <f t="shared" si="15"/>
        <v>0</v>
      </c>
      <c r="S202" s="34">
        <f t="shared" si="16"/>
        <v>1.5</v>
      </c>
      <c r="T202" s="34">
        <v>1.5</v>
      </c>
      <c r="U202" s="34">
        <v>0</v>
      </c>
      <c r="V202" s="34">
        <v>0</v>
      </c>
      <c r="W202" s="33">
        <f t="shared" si="17"/>
        <v>1.5</v>
      </c>
      <c r="X202" s="34">
        <v>1.5</v>
      </c>
      <c r="Y202" s="34">
        <v>0</v>
      </c>
      <c r="Z202" s="34">
        <v>0</v>
      </c>
      <c r="AA202" s="33" t="s">
        <v>857</v>
      </c>
      <c r="AB202" s="35" t="s">
        <v>856</v>
      </c>
      <c r="AC202" s="34" t="s">
        <v>377</v>
      </c>
      <c r="AD202" s="34" t="s">
        <v>377</v>
      </c>
      <c r="AE202" s="35"/>
      <c r="AF202" s="35"/>
      <c r="AG202" s="35"/>
      <c r="AH202" s="41"/>
    </row>
    <row r="203" spans="1:34" s="37" customFormat="1" ht="15" customHeight="1" x14ac:dyDescent="0.3">
      <c r="A203" s="31" t="s">
        <v>1056</v>
      </c>
      <c r="B203" s="32" t="s">
        <v>387</v>
      </c>
      <c r="C203" s="32" t="s">
        <v>366</v>
      </c>
      <c r="D203" s="32" t="s">
        <v>749</v>
      </c>
      <c r="E203" s="38" t="s">
        <v>366</v>
      </c>
      <c r="F203" s="32" t="s">
        <v>739</v>
      </c>
      <c r="G203" s="32" t="s">
        <v>371</v>
      </c>
      <c r="H203" s="32" t="s">
        <v>372</v>
      </c>
      <c r="I203" s="32" t="s">
        <v>750</v>
      </c>
      <c r="J203" s="32" t="s">
        <v>751</v>
      </c>
      <c r="K203" s="35" t="s">
        <v>375</v>
      </c>
      <c r="L203" s="35" t="s">
        <v>376</v>
      </c>
      <c r="M203" s="32" t="s">
        <v>9</v>
      </c>
      <c r="N203" s="36">
        <v>7</v>
      </c>
      <c r="O203" s="33">
        <f t="shared" ref="O203:O232" si="18">SUM(P203:R203)</f>
        <v>2.5979999999999999</v>
      </c>
      <c r="P203" s="33">
        <f t="shared" ref="P203:P232" si="19">T203+X203</f>
        <v>2.5979999999999999</v>
      </c>
      <c r="Q203" s="33">
        <f t="shared" ref="Q203:Q232" si="20">U203+Y203</f>
        <v>0</v>
      </c>
      <c r="R203" s="33">
        <f t="shared" ref="R203:R232" si="21">V203+Z203</f>
        <v>0</v>
      </c>
      <c r="S203" s="34">
        <f t="shared" ref="S203:S232" si="22">SUM(T203:V203)</f>
        <v>1.2989999999999999</v>
      </c>
      <c r="T203" s="34">
        <v>1.2989999999999999</v>
      </c>
      <c r="U203" s="34">
        <v>0</v>
      </c>
      <c r="V203" s="34">
        <v>0</v>
      </c>
      <c r="W203" s="33">
        <f t="shared" ref="W203:W232" si="23">SUM(X203:Z203)</f>
        <v>1.2989999999999999</v>
      </c>
      <c r="X203" s="34">
        <v>1.2989999999999999</v>
      </c>
      <c r="Y203" s="34">
        <v>0</v>
      </c>
      <c r="Z203" s="34">
        <v>0</v>
      </c>
      <c r="AA203" s="33" t="s">
        <v>857</v>
      </c>
      <c r="AB203" s="35" t="s">
        <v>856</v>
      </c>
      <c r="AC203" s="34" t="s">
        <v>377</v>
      </c>
      <c r="AD203" s="34" t="s">
        <v>377</v>
      </c>
      <c r="AE203" s="35"/>
      <c r="AF203" s="35"/>
      <c r="AG203" s="35"/>
      <c r="AH203" s="41"/>
    </row>
    <row r="204" spans="1:34" s="37" customFormat="1" ht="15" customHeight="1" x14ac:dyDescent="0.3">
      <c r="A204" s="31" t="s">
        <v>1057</v>
      </c>
      <c r="B204" s="32" t="s">
        <v>752</v>
      </c>
      <c r="C204" s="32" t="s">
        <v>393</v>
      </c>
      <c r="D204" s="32" t="s">
        <v>753</v>
      </c>
      <c r="E204" s="38" t="s">
        <v>366</v>
      </c>
      <c r="F204" s="32" t="s">
        <v>653</v>
      </c>
      <c r="G204" s="32" t="s">
        <v>371</v>
      </c>
      <c r="H204" s="32" t="s">
        <v>372</v>
      </c>
      <c r="I204" s="32" t="s">
        <v>754</v>
      </c>
      <c r="J204" s="32" t="s">
        <v>755</v>
      </c>
      <c r="K204" s="35" t="s">
        <v>375</v>
      </c>
      <c r="L204" s="35" t="s">
        <v>376</v>
      </c>
      <c r="M204" s="32" t="s">
        <v>756</v>
      </c>
      <c r="N204" s="36">
        <v>32</v>
      </c>
      <c r="O204" s="33">
        <f t="shared" si="18"/>
        <v>39.694000000000003</v>
      </c>
      <c r="P204" s="33">
        <f t="shared" si="19"/>
        <v>39.694000000000003</v>
      </c>
      <c r="Q204" s="33">
        <f t="shared" si="20"/>
        <v>0</v>
      </c>
      <c r="R204" s="33">
        <f t="shared" si="21"/>
        <v>0</v>
      </c>
      <c r="S204" s="34">
        <f t="shared" si="22"/>
        <v>19.847000000000001</v>
      </c>
      <c r="T204" s="34">
        <v>19.847000000000001</v>
      </c>
      <c r="U204" s="34">
        <v>0</v>
      </c>
      <c r="V204" s="34">
        <v>0</v>
      </c>
      <c r="W204" s="33">
        <f t="shared" si="23"/>
        <v>19.847000000000001</v>
      </c>
      <c r="X204" s="34">
        <v>19.847000000000001</v>
      </c>
      <c r="Y204" s="34">
        <v>0</v>
      </c>
      <c r="Z204" s="34">
        <v>0</v>
      </c>
      <c r="AA204" s="33" t="s">
        <v>857</v>
      </c>
      <c r="AB204" s="35" t="s">
        <v>856</v>
      </c>
      <c r="AC204" s="34" t="s">
        <v>377</v>
      </c>
      <c r="AD204" s="34" t="s">
        <v>377</v>
      </c>
      <c r="AE204" s="35"/>
      <c r="AF204" s="35"/>
      <c r="AG204" s="35"/>
      <c r="AH204" s="41"/>
    </row>
    <row r="205" spans="1:34" s="37" customFormat="1" ht="15" customHeight="1" x14ac:dyDescent="0.3">
      <c r="A205" s="31" t="s">
        <v>1058</v>
      </c>
      <c r="B205" s="32" t="s">
        <v>368</v>
      </c>
      <c r="C205" s="32" t="s">
        <v>415</v>
      </c>
      <c r="D205" s="32" t="s">
        <v>757</v>
      </c>
      <c r="E205" s="38" t="s">
        <v>366</v>
      </c>
      <c r="F205" s="32" t="s">
        <v>417</v>
      </c>
      <c r="G205" s="32" t="s">
        <v>371</v>
      </c>
      <c r="H205" s="32" t="s">
        <v>372</v>
      </c>
      <c r="I205" s="32" t="s">
        <v>758</v>
      </c>
      <c r="J205" s="32" t="s">
        <v>759</v>
      </c>
      <c r="K205" s="35" t="s">
        <v>375</v>
      </c>
      <c r="L205" s="35" t="s">
        <v>376</v>
      </c>
      <c r="M205" s="32" t="s">
        <v>9</v>
      </c>
      <c r="N205" s="36">
        <v>27</v>
      </c>
      <c r="O205" s="33">
        <f t="shared" si="18"/>
        <v>29.957999999999998</v>
      </c>
      <c r="P205" s="33">
        <f t="shared" si="19"/>
        <v>29.957999999999998</v>
      </c>
      <c r="Q205" s="33">
        <f t="shared" si="20"/>
        <v>0</v>
      </c>
      <c r="R205" s="33">
        <f t="shared" si="21"/>
        <v>0</v>
      </c>
      <c r="S205" s="34">
        <f t="shared" si="22"/>
        <v>14.978999999999999</v>
      </c>
      <c r="T205" s="34">
        <v>14.978999999999999</v>
      </c>
      <c r="U205" s="34">
        <v>0</v>
      </c>
      <c r="V205" s="34">
        <v>0</v>
      </c>
      <c r="W205" s="33">
        <f t="shared" si="23"/>
        <v>14.978999999999999</v>
      </c>
      <c r="X205" s="34">
        <v>14.978999999999999</v>
      </c>
      <c r="Y205" s="34">
        <v>0</v>
      </c>
      <c r="Z205" s="34">
        <v>0</v>
      </c>
      <c r="AA205" s="33" t="s">
        <v>857</v>
      </c>
      <c r="AB205" s="35" t="s">
        <v>856</v>
      </c>
      <c r="AC205" s="34" t="s">
        <v>377</v>
      </c>
      <c r="AD205" s="34" t="s">
        <v>377</v>
      </c>
      <c r="AE205" s="35"/>
      <c r="AF205" s="35"/>
      <c r="AG205" s="35"/>
      <c r="AH205" s="41"/>
    </row>
    <row r="206" spans="1:34" s="51" customFormat="1" ht="15" customHeight="1" x14ac:dyDescent="0.3">
      <c r="A206" s="43" t="s">
        <v>1059</v>
      </c>
      <c r="B206" s="44" t="s">
        <v>760</v>
      </c>
      <c r="C206" s="44" t="s">
        <v>761</v>
      </c>
      <c r="D206" s="44" t="s">
        <v>366</v>
      </c>
      <c r="E206" s="45" t="s">
        <v>366</v>
      </c>
      <c r="F206" s="44" t="s">
        <v>372</v>
      </c>
      <c r="G206" s="44" t="s">
        <v>371</v>
      </c>
      <c r="H206" s="44" t="s">
        <v>372</v>
      </c>
      <c r="I206" s="44" t="s">
        <v>762</v>
      </c>
      <c r="J206" s="44" t="s">
        <v>763</v>
      </c>
      <c r="K206" s="46" t="s">
        <v>375</v>
      </c>
      <c r="L206" s="46" t="s">
        <v>376</v>
      </c>
      <c r="M206" s="44" t="s">
        <v>54</v>
      </c>
      <c r="N206" s="47">
        <v>60</v>
      </c>
      <c r="O206" s="48">
        <f t="shared" si="18"/>
        <v>105.5</v>
      </c>
      <c r="P206" s="48">
        <f t="shared" si="19"/>
        <v>105.5</v>
      </c>
      <c r="Q206" s="48">
        <f t="shared" si="20"/>
        <v>0</v>
      </c>
      <c r="R206" s="48">
        <f t="shared" si="21"/>
        <v>0</v>
      </c>
      <c r="S206" s="49">
        <f t="shared" si="22"/>
        <v>52.75</v>
      </c>
      <c r="T206" s="49">
        <v>52.75</v>
      </c>
      <c r="U206" s="49">
        <v>0</v>
      </c>
      <c r="V206" s="49">
        <v>0</v>
      </c>
      <c r="W206" s="48">
        <f t="shared" si="23"/>
        <v>52.75</v>
      </c>
      <c r="X206" s="49">
        <v>52.75</v>
      </c>
      <c r="Y206" s="49">
        <v>0</v>
      </c>
      <c r="Z206" s="49">
        <v>0</v>
      </c>
      <c r="AA206" s="48" t="s">
        <v>857</v>
      </c>
      <c r="AB206" s="46" t="s">
        <v>856</v>
      </c>
      <c r="AC206" s="49" t="s">
        <v>377</v>
      </c>
      <c r="AD206" s="49" t="s">
        <v>377</v>
      </c>
      <c r="AE206" s="46"/>
      <c r="AF206" s="46"/>
      <c r="AG206" s="46"/>
      <c r="AH206" s="50" t="s">
        <v>723</v>
      </c>
    </row>
    <row r="207" spans="1:34" s="37" customFormat="1" ht="15" customHeight="1" x14ac:dyDescent="0.3">
      <c r="A207" s="31" t="s">
        <v>1060</v>
      </c>
      <c r="B207" s="32" t="s">
        <v>764</v>
      </c>
      <c r="C207" s="32" t="s">
        <v>765</v>
      </c>
      <c r="D207" s="32" t="s">
        <v>366</v>
      </c>
      <c r="E207" s="38" t="s">
        <v>366</v>
      </c>
      <c r="F207" s="32" t="s">
        <v>653</v>
      </c>
      <c r="G207" s="32" t="s">
        <v>371</v>
      </c>
      <c r="H207" s="32" t="s">
        <v>372</v>
      </c>
      <c r="I207" s="32" t="s">
        <v>766</v>
      </c>
      <c r="J207" s="32" t="s">
        <v>767</v>
      </c>
      <c r="K207" s="35" t="s">
        <v>375</v>
      </c>
      <c r="L207" s="35" t="s">
        <v>376</v>
      </c>
      <c r="M207" s="32" t="s">
        <v>756</v>
      </c>
      <c r="N207" s="36">
        <v>30</v>
      </c>
      <c r="O207" s="33">
        <f t="shared" si="18"/>
        <v>116.17400000000001</v>
      </c>
      <c r="P207" s="33">
        <f t="shared" si="19"/>
        <v>116.17400000000001</v>
      </c>
      <c r="Q207" s="33">
        <f t="shared" si="20"/>
        <v>0</v>
      </c>
      <c r="R207" s="33">
        <f t="shared" si="21"/>
        <v>0</v>
      </c>
      <c r="S207" s="34">
        <f t="shared" si="22"/>
        <v>58.087000000000003</v>
      </c>
      <c r="T207" s="34">
        <v>58.087000000000003</v>
      </c>
      <c r="U207" s="34">
        <v>0</v>
      </c>
      <c r="V207" s="34">
        <v>0</v>
      </c>
      <c r="W207" s="33">
        <f t="shared" si="23"/>
        <v>58.087000000000003</v>
      </c>
      <c r="X207" s="34">
        <v>58.087000000000003</v>
      </c>
      <c r="Y207" s="34">
        <v>0</v>
      </c>
      <c r="Z207" s="34">
        <v>0</v>
      </c>
      <c r="AA207" s="33" t="s">
        <v>857</v>
      </c>
      <c r="AB207" s="35" t="s">
        <v>856</v>
      </c>
      <c r="AC207" s="34" t="s">
        <v>377</v>
      </c>
      <c r="AD207" s="34" t="s">
        <v>377</v>
      </c>
      <c r="AE207" s="35"/>
      <c r="AF207" s="35"/>
      <c r="AG207" s="35"/>
      <c r="AH207" s="41"/>
    </row>
    <row r="208" spans="1:34" s="40" customFormat="1" ht="15" customHeight="1" x14ac:dyDescent="0.3">
      <c r="A208" s="31" t="s">
        <v>1061</v>
      </c>
      <c r="B208" s="32" t="s">
        <v>387</v>
      </c>
      <c r="C208" s="35" t="s">
        <v>366</v>
      </c>
      <c r="D208" s="38" t="s">
        <v>768</v>
      </c>
      <c r="E208" s="38" t="s">
        <v>366</v>
      </c>
      <c r="F208" s="35" t="s">
        <v>720</v>
      </c>
      <c r="G208" s="35" t="s">
        <v>371</v>
      </c>
      <c r="H208" s="35" t="s">
        <v>372</v>
      </c>
      <c r="I208" s="38" t="s">
        <v>769</v>
      </c>
      <c r="J208" s="38" t="s">
        <v>770</v>
      </c>
      <c r="K208" s="35" t="s">
        <v>375</v>
      </c>
      <c r="L208" s="35" t="s">
        <v>376</v>
      </c>
      <c r="M208" s="35" t="s">
        <v>9</v>
      </c>
      <c r="N208" s="39">
        <v>17</v>
      </c>
      <c r="O208" s="33">
        <f t="shared" si="18"/>
        <v>8.2639999999999993</v>
      </c>
      <c r="P208" s="33">
        <f t="shared" si="19"/>
        <v>8.2639999999999993</v>
      </c>
      <c r="Q208" s="33">
        <f t="shared" si="20"/>
        <v>0</v>
      </c>
      <c r="R208" s="33">
        <f t="shared" si="21"/>
        <v>0</v>
      </c>
      <c r="S208" s="34">
        <f t="shared" si="22"/>
        <v>4.1319999999999997</v>
      </c>
      <c r="T208" s="34">
        <v>4.1319999999999997</v>
      </c>
      <c r="U208" s="34">
        <v>0</v>
      </c>
      <c r="V208" s="34">
        <v>0</v>
      </c>
      <c r="W208" s="33">
        <f t="shared" si="23"/>
        <v>4.1319999999999997</v>
      </c>
      <c r="X208" s="34">
        <v>4.1319999999999997</v>
      </c>
      <c r="Y208" s="34">
        <v>0</v>
      </c>
      <c r="Z208" s="34">
        <v>0</v>
      </c>
      <c r="AA208" s="33" t="s">
        <v>857</v>
      </c>
      <c r="AB208" s="35" t="s">
        <v>856</v>
      </c>
      <c r="AC208" s="34" t="s">
        <v>377</v>
      </c>
      <c r="AD208" s="34" t="s">
        <v>377</v>
      </c>
      <c r="AE208" s="42"/>
      <c r="AF208" s="42"/>
      <c r="AG208" s="42"/>
      <c r="AH208" s="41"/>
    </row>
    <row r="209" spans="1:34" s="40" customFormat="1" ht="15" customHeight="1" x14ac:dyDescent="0.3">
      <c r="A209" s="31" t="s">
        <v>1062</v>
      </c>
      <c r="B209" s="32" t="s">
        <v>387</v>
      </c>
      <c r="C209" s="35" t="s">
        <v>366</v>
      </c>
      <c r="D209" s="38" t="s">
        <v>771</v>
      </c>
      <c r="E209" s="38" t="s">
        <v>366</v>
      </c>
      <c r="F209" s="35" t="s">
        <v>720</v>
      </c>
      <c r="G209" s="35" t="s">
        <v>371</v>
      </c>
      <c r="H209" s="35" t="s">
        <v>372</v>
      </c>
      <c r="I209" s="38" t="s">
        <v>772</v>
      </c>
      <c r="J209" s="32">
        <v>63698625</v>
      </c>
      <c r="K209" s="35" t="s">
        <v>375</v>
      </c>
      <c r="L209" s="35" t="s">
        <v>376</v>
      </c>
      <c r="M209" s="35" t="s">
        <v>9</v>
      </c>
      <c r="N209" s="39">
        <v>4</v>
      </c>
      <c r="O209" s="33">
        <f t="shared" si="18"/>
        <v>0.872</v>
      </c>
      <c r="P209" s="33">
        <f t="shared" si="19"/>
        <v>0.872</v>
      </c>
      <c r="Q209" s="33">
        <f t="shared" si="20"/>
        <v>0</v>
      </c>
      <c r="R209" s="33">
        <f t="shared" si="21"/>
        <v>0</v>
      </c>
      <c r="S209" s="34">
        <f t="shared" si="22"/>
        <v>0.436</v>
      </c>
      <c r="T209" s="34">
        <v>0.436</v>
      </c>
      <c r="U209" s="34">
        <v>0</v>
      </c>
      <c r="V209" s="34">
        <v>0</v>
      </c>
      <c r="W209" s="33">
        <f t="shared" si="23"/>
        <v>0.436</v>
      </c>
      <c r="X209" s="34">
        <v>0.436</v>
      </c>
      <c r="Y209" s="34">
        <v>0</v>
      </c>
      <c r="Z209" s="34">
        <v>0</v>
      </c>
      <c r="AA209" s="33" t="s">
        <v>857</v>
      </c>
      <c r="AB209" s="35" t="s">
        <v>856</v>
      </c>
      <c r="AC209" s="34" t="s">
        <v>377</v>
      </c>
      <c r="AD209" s="34" t="s">
        <v>377</v>
      </c>
      <c r="AE209" s="42"/>
      <c r="AF209" s="42"/>
      <c r="AG209" s="42"/>
      <c r="AH209" s="41"/>
    </row>
    <row r="210" spans="1:34" s="37" customFormat="1" ht="15" customHeight="1" x14ac:dyDescent="0.3">
      <c r="A210" s="31" t="s">
        <v>1063</v>
      </c>
      <c r="B210" s="32" t="s">
        <v>387</v>
      </c>
      <c r="C210" s="32" t="s">
        <v>399</v>
      </c>
      <c r="D210" s="32" t="s">
        <v>773</v>
      </c>
      <c r="E210" s="38" t="s">
        <v>366</v>
      </c>
      <c r="F210" s="32" t="s">
        <v>596</v>
      </c>
      <c r="G210" s="32" t="s">
        <v>371</v>
      </c>
      <c r="H210" s="32" t="s">
        <v>372</v>
      </c>
      <c r="I210" s="32" t="s">
        <v>774</v>
      </c>
      <c r="J210" s="32">
        <v>63676995</v>
      </c>
      <c r="K210" s="35" t="s">
        <v>375</v>
      </c>
      <c r="L210" s="35" t="s">
        <v>376</v>
      </c>
      <c r="M210" s="32" t="s">
        <v>9</v>
      </c>
      <c r="N210" s="36">
        <v>14</v>
      </c>
      <c r="O210" s="33">
        <f t="shared" si="18"/>
        <v>19.728000000000002</v>
      </c>
      <c r="P210" s="33">
        <f t="shared" si="19"/>
        <v>19.728000000000002</v>
      </c>
      <c r="Q210" s="33">
        <f t="shared" si="20"/>
        <v>0</v>
      </c>
      <c r="R210" s="33">
        <f t="shared" si="21"/>
        <v>0</v>
      </c>
      <c r="S210" s="34">
        <f t="shared" si="22"/>
        <v>9.8640000000000008</v>
      </c>
      <c r="T210" s="34">
        <v>9.8640000000000008</v>
      </c>
      <c r="U210" s="34">
        <v>0</v>
      </c>
      <c r="V210" s="34">
        <v>0</v>
      </c>
      <c r="W210" s="33">
        <f t="shared" si="23"/>
        <v>9.8640000000000008</v>
      </c>
      <c r="X210" s="34">
        <v>9.8640000000000008</v>
      </c>
      <c r="Y210" s="34">
        <v>0</v>
      </c>
      <c r="Z210" s="34">
        <v>0</v>
      </c>
      <c r="AA210" s="33" t="s">
        <v>857</v>
      </c>
      <c r="AB210" s="35" t="s">
        <v>856</v>
      </c>
      <c r="AC210" s="34" t="s">
        <v>377</v>
      </c>
      <c r="AD210" s="34" t="s">
        <v>377</v>
      </c>
      <c r="AE210" s="35"/>
      <c r="AF210" s="35"/>
      <c r="AG210" s="35"/>
      <c r="AH210" s="41"/>
    </row>
    <row r="211" spans="1:34" s="37" customFormat="1" ht="15" customHeight="1" x14ac:dyDescent="0.3">
      <c r="A211" s="31" t="s">
        <v>1064</v>
      </c>
      <c r="B211" s="32" t="s">
        <v>775</v>
      </c>
      <c r="C211" s="32" t="s">
        <v>366</v>
      </c>
      <c r="D211" s="32" t="s">
        <v>776</v>
      </c>
      <c r="E211" s="38" t="s">
        <v>366</v>
      </c>
      <c r="F211" s="32" t="s">
        <v>777</v>
      </c>
      <c r="G211" s="32" t="s">
        <v>371</v>
      </c>
      <c r="H211" s="32" t="s">
        <v>372</v>
      </c>
      <c r="I211" s="32" t="s">
        <v>778</v>
      </c>
      <c r="J211" s="32">
        <v>90078707</v>
      </c>
      <c r="K211" s="35" t="s">
        <v>375</v>
      </c>
      <c r="L211" s="35" t="s">
        <v>376</v>
      </c>
      <c r="M211" s="32" t="s">
        <v>9</v>
      </c>
      <c r="N211" s="36">
        <v>14</v>
      </c>
      <c r="O211" s="33">
        <f t="shared" si="18"/>
        <v>1.82</v>
      </c>
      <c r="P211" s="33">
        <f t="shared" si="19"/>
        <v>1.82</v>
      </c>
      <c r="Q211" s="33">
        <f t="shared" si="20"/>
        <v>0</v>
      </c>
      <c r="R211" s="33">
        <f t="shared" si="21"/>
        <v>0</v>
      </c>
      <c r="S211" s="34">
        <f t="shared" si="22"/>
        <v>0.91</v>
      </c>
      <c r="T211" s="34">
        <v>0.91</v>
      </c>
      <c r="U211" s="34">
        <v>0</v>
      </c>
      <c r="V211" s="34">
        <v>0</v>
      </c>
      <c r="W211" s="33">
        <f t="shared" si="23"/>
        <v>0.91</v>
      </c>
      <c r="X211" s="34">
        <v>0.91</v>
      </c>
      <c r="Y211" s="34">
        <v>0</v>
      </c>
      <c r="Z211" s="34">
        <v>0</v>
      </c>
      <c r="AA211" s="33" t="s">
        <v>857</v>
      </c>
      <c r="AB211" s="35" t="s">
        <v>856</v>
      </c>
      <c r="AC211" s="34" t="s">
        <v>377</v>
      </c>
      <c r="AD211" s="34" t="s">
        <v>377</v>
      </c>
      <c r="AE211" s="35"/>
      <c r="AF211" s="35"/>
      <c r="AG211" s="35"/>
      <c r="AH211" s="41"/>
    </row>
    <row r="212" spans="1:34" s="37" customFormat="1" ht="15" customHeight="1" x14ac:dyDescent="0.3">
      <c r="A212" s="31" t="s">
        <v>1065</v>
      </c>
      <c r="B212" s="32" t="s">
        <v>779</v>
      </c>
      <c r="C212" s="32" t="s">
        <v>780</v>
      </c>
      <c r="D212" s="32" t="s">
        <v>781</v>
      </c>
      <c r="E212" s="38" t="s">
        <v>366</v>
      </c>
      <c r="F212" s="32" t="s">
        <v>782</v>
      </c>
      <c r="G212" s="32" t="s">
        <v>371</v>
      </c>
      <c r="H212" s="32" t="s">
        <v>372</v>
      </c>
      <c r="I212" s="32" t="s">
        <v>783</v>
      </c>
      <c r="J212" s="32" t="s">
        <v>784</v>
      </c>
      <c r="K212" s="35" t="s">
        <v>375</v>
      </c>
      <c r="L212" s="35" t="s">
        <v>376</v>
      </c>
      <c r="M212" s="32" t="s">
        <v>9</v>
      </c>
      <c r="N212" s="36">
        <v>27</v>
      </c>
      <c r="O212" s="33">
        <f t="shared" si="18"/>
        <v>25.56</v>
      </c>
      <c r="P212" s="33">
        <f t="shared" si="19"/>
        <v>25.56</v>
      </c>
      <c r="Q212" s="33">
        <f t="shared" si="20"/>
        <v>0</v>
      </c>
      <c r="R212" s="33">
        <f t="shared" si="21"/>
        <v>0</v>
      </c>
      <c r="S212" s="34">
        <f t="shared" si="22"/>
        <v>12.78</v>
      </c>
      <c r="T212" s="34">
        <v>12.78</v>
      </c>
      <c r="U212" s="34">
        <v>0</v>
      </c>
      <c r="V212" s="34">
        <v>0</v>
      </c>
      <c r="W212" s="33">
        <f t="shared" si="23"/>
        <v>12.78</v>
      </c>
      <c r="X212" s="34">
        <v>12.78</v>
      </c>
      <c r="Y212" s="34">
        <v>0</v>
      </c>
      <c r="Z212" s="34">
        <v>0</v>
      </c>
      <c r="AA212" s="33" t="s">
        <v>857</v>
      </c>
      <c r="AB212" s="35" t="s">
        <v>856</v>
      </c>
      <c r="AC212" s="34" t="s">
        <v>377</v>
      </c>
      <c r="AD212" s="34" t="s">
        <v>377</v>
      </c>
      <c r="AE212" s="35"/>
      <c r="AF212" s="35"/>
      <c r="AG212" s="35"/>
      <c r="AH212" s="41"/>
    </row>
    <row r="213" spans="1:34" s="37" customFormat="1" ht="15" customHeight="1" x14ac:dyDescent="0.3">
      <c r="A213" s="31" t="s">
        <v>1066</v>
      </c>
      <c r="B213" s="32" t="s">
        <v>779</v>
      </c>
      <c r="C213" s="32" t="s">
        <v>785</v>
      </c>
      <c r="D213" s="32" t="s">
        <v>786</v>
      </c>
      <c r="E213" s="38" t="s">
        <v>366</v>
      </c>
      <c r="F213" s="32" t="s">
        <v>782</v>
      </c>
      <c r="G213" s="32" t="s">
        <v>371</v>
      </c>
      <c r="H213" s="32" t="s">
        <v>372</v>
      </c>
      <c r="I213" s="32" t="s">
        <v>787</v>
      </c>
      <c r="J213" s="32" t="s">
        <v>788</v>
      </c>
      <c r="K213" s="35" t="s">
        <v>375</v>
      </c>
      <c r="L213" s="35" t="s">
        <v>376</v>
      </c>
      <c r="M213" s="32" t="s">
        <v>9</v>
      </c>
      <c r="N213" s="36">
        <v>4</v>
      </c>
      <c r="O213" s="33">
        <f t="shared" si="18"/>
        <v>1.32</v>
      </c>
      <c r="P213" s="33">
        <f t="shared" si="19"/>
        <v>1.32</v>
      </c>
      <c r="Q213" s="33">
        <f t="shared" si="20"/>
        <v>0</v>
      </c>
      <c r="R213" s="33">
        <f t="shared" si="21"/>
        <v>0</v>
      </c>
      <c r="S213" s="34">
        <f t="shared" si="22"/>
        <v>0.66</v>
      </c>
      <c r="T213" s="34">
        <v>0.66</v>
      </c>
      <c r="U213" s="34">
        <v>0</v>
      </c>
      <c r="V213" s="34">
        <v>0</v>
      </c>
      <c r="W213" s="33">
        <f t="shared" si="23"/>
        <v>0.66</v>
      </c>
      <c r="X213" s="34">
        <v>0.66</v>
      </c>
      <c r="Y213" s="34">
        <v>0</v>
      </c>
      <c r="Z213" s="34">
        <v>0</v>
      </c>
      <c r="AA213" s="33" t="s">
        <v>857</v>
      </c>
      <c r="AB213" s="35" t="s">
        <v>856</v>
      </c>
      <c r="AC213" s="34" t="s">
        <v>377</v>
      </c>
      <c r="AD213" s="34" t="s">
        <v>377</v>
      </c>
      <c r="AE213" s="35"/>
      <c r="AF213" s="35"/>
      <c r="AG213" s="35"/>
      <c r="AH213" s="41"/>
    </row>
    <row r="214" spans="1:34" s="37" customFormat="1" ht="15" customHeight="1" x14ac:dyDescent="0.3">
      <c r="A214" s="31" t="s">
        <v>1067</v>
      </c>
      <c r="B214" s="32" t="s">
        <v>779</v>
      </c>
      <c r="C214" s="32" t="s">
        <v>393</v>
      </c>
      <c r="D214" s="32" t="s">
        <v>789</v>
      </c>
      <c r="E214" s="38" t="s">
        <v>366</v>
      </c>
      <c r="F214" s="32" t="s">
        <v>384</v>
      </c>
      <c r="G214" s="32" t="s">
        <v>371</v>
      </c>
      <c r="H214" s="32" t="s">
        <v>372</v>
      </c>
      <c r="I214" s="32" t="s">
        <v>790</v>
      </c>
      <c r="J214" s="32">
        <v>9460333</v>
      </c>
      <c r="K214" s="35" t="s">
        <v>375</v>
      </c>
      <c r="L214" s="35" t="s">
        <v>376</v>
      </c>
      <c r="M214" s="32" t="s">
        <v>9</v>
      </c>
      <c r="N214" s="36">
        <v>7</v>
      </c>
      <c r="O214" s="33">
        <f t="shared" si="18"/>
        <v>1.302</v>
      </c>
      <c r="P214" s="33">
        <f t="shared" si="19"/>
        <v>1.302</v>
      </c>
      <c r="Q214" s="33">
        <f t="shared" si="20"/>
        <v>0</v>
      </c>
      <c r="R214" s="33">
        <f t="shared" si="21"/>
        <v>0</v>
      </c>
      <c r="S214" s="34">
        <f t="shared" si="22"/>
        <v>0.65100000000000002</v>
      </c>
      <c r="T214" s="34">
        <v>0.65100000000000002</v>
      </c>
      <c r="U214" s="34">
        <v>0</v>
      </c>
      <c r="V214" s="34">
        <v>0</v>
      </c>
      <c r="W214" s="33">
        <f t="shared" si="23"/>
        <v>0.65100000000000002</v>
      </c>
      <c r="X214" s="34">
        <v>0.65100000000000002</v>
      </c>
      <c r="Y214" s="34">
        <v>0</v>
      </c>
      <c r="Z214" s="34">
        <v>0</v>
      </c>
      <c r="AA214" s="33" t="s">
        <v>857</v>
      </c>
      <c r="AB214" s="35" t="s">
        <v>856</v>
      </c>
      <c r="AC214" s="34" t="s">
        <v>377</v>
      </c>
      <c r="AD214" s="34" t="s">
        <v>377</v>
      </c>
      <c r="AE214" s="35"/>
      <c r="AF214" s="35"/>
      <c r="AG214" s="35"/>
      <c r="AH214" s="41"/>
    </row>
    <row r="215" spans="1:34" s="37" customFormat="1" ht="15" customHeight="1" x14ac:dyDescent="0.3">
      <c r="A215" s="31" t="s">
        <v>1068</v>
      </c>
      <c r="B215" s="32" t="s">
        <v>779</v>
      </c>
      <c r="C215" s="32" t="s">
        <v>393</v>
      </c>
      <c r="D215" s="32" t="s">
        <v>791</v>
      </c>
      <c r="E215" s="38" t="s">
        <v>366</v>
      </c>
      <c r="F215" s="32" t="s">
        <v>384</v>
      </c>
      <c r="G215" s="32" t="s">
        <v>371</v>
      </c>
      <c r="H215" s="32" t="s">
        <v>372</v>
      </c>
      <c r="I215" s="32" t="s">
        <v>792</v>
      </c>
      <c r="J215" s="32">
        <v>9699425</v>
      </c>
      <c r="K215" s="35" t="s">
        <v>375</v>
      </c>
      <c r="L215" s="35" t="s">
        <v>376</v>
      </c>
      <c r="M215" s="32" t="s">
        <v>9</v>
      </c>
      <c r="N215" s="36">
        <v>7</v>
      </c>
      <c r="O215" s="33">
        <f t="shared" si="18"/>
        <v>6.4480000000000004</v>
      </c>
      <c r="P215" s="33">
        <f t="shared" si="19"/>
        <v>6.4480000000000004</v>
      </c>
      <c r="Q215" s="33">
        <f t="shared" si="20"/>
        <v>0</v>
      </c>
      <c r="R215" s="33">
        <f t="shared" si="21"/>
        <v>0</v>
      </c>
      <c r="S215" s="34">
        <f t="shared" si="22"/>
        <v>3.2240000000000002</v>
      </c>
      <c r="T215" s="34">
        <v>3.2240000000000002</v>
      </c>
      <c r="U215" s="34">
        <v>0</v>
      </c>
      <c r="V215" s="34">
        <v>0</v>
      </c>
      <c r="W215" s="33">
        <f t="shared" si="23"/>
        <v>3.2240000000000002</v>
      </c>
      <c r="X215" s="34">
        <v>3.2240000000000002</v>
      </c>
      <c r="Y215" s="34">
        <v>0</v>
      </c>
      <c r="Z215" s="34">
        <v>0</v>
      </c>
      <c r="AA215" s="33" t="s">
        <v>857</v>
      </c>
      <c r="AB215" s="35" t="s">
        <v>856</v>
      </c>
      <c r="AC215" s="34" t="s">
        <v>377</v>
      </c>
      <c r="AD215" s="34" t="s">
        <v>377</v>
      </c>
      <c r="AE215" s="35"/>
      <c r="AF215" s="35"/>
      <c r="AG215" s="35"/>
      <c r="AH215" s="41"/>
    </row>
    <row r="216" spans="1:34" s="40" customFormat="1" ht="15" customHeight="1" x14ac:dyDescent="0.3">
      <c r="A216" s="31" t="s">
        <v>1069</v>
      </c>
      <c r="B216" s="32" t="s">
        <v>779</v>
      </c>
      <c r="C216" s="35" t="s">
        <v>793</v>
      </c>
      <c r="D216" s="38" t="s">
        <v>794</v>
      </c>
      <c r="E216" s="38" t="s">
        <v>366</v>
      </c>
      <c r="F216" s="35" t="s">
        <v>384</v>
      </c>
      <c r="G216" s="35" t="s">
        <v>371</v>
      </c>
      <c r="H216" s="35" t="s">
        <v>372</v>
      </c>
      <c r="I216" s="38" t="s">
        <v>795</v>
      </c>
      <c r="J216" s="38">
        <v>2174668</v>
      </c>
      <c r="K216" s="35" t="s">
        <v>375</v>
      </c>
      <c r="L216" s="35" t="s">
        <v>376</v>
      </c>
      <c r="M216" s="35" t="s">
        <v>9</v>
      </c>
      <c r="N216" s="39">
        <v>4</v>
      </c>
      <c r="O216" s="33">
        <f t="shared" si="18"/>
        <v>0.41199999999999998</v>
      </c>
      <c r="P216" s="33">
        <f t="shared" si="19"/>
        <v>0.41199999999999998</v>
      </c>
      <c r="Q216" s="33">
        <f t="shared" si="20"/>
        <v>0</v>
      </c>
      <c r="R216" s="33">
        <f t="shared" si="21"/>
        <v>0</v>
      </c>
      <c r="S216" s="34">
        <f t="shared" si="22"/>
        <v>0.20599999999999999</v>
      </c>
      <c r="T216" s="34">
        <v>0.20599999999999999</v>
      </c>
      <c r="U216" s="34">
        <v>0</v>
      </c>
      <c r="V216" s="34">
        <v>0</v>
      </c>
      <c r="W216" s="33">
        <f t="shared" si="23"/>
        <v>0.20599999999999999</v>
      </c>
      <c r="X216" s="34">
        <v>0.20599999999999999</v>
      </c>
      <c r="Y216" s="34">
        <v>0</v>
      </c>
      <c r="Z216" s="34">
        <v>0</v>
      </c>
      <c r="AA216" s="33" t="s">
        <v>857</v>
      </c>
      <c r="AB216" s="35" t="s">
        <v>856</v>
      </c>
      <c r="AC216" s="34" t="s">
        <v>377</v>
      </c>
      <c r="AD216" s="34" t="s">
        <v>377</v>
      </c>
      <c r="AE216" s="42"/>
      <c r="AF216" s="42"/>
      <c r="AG216" s="42"/>
      <c r="AH216" s="41"/>
    </row>
    <row r="217" spans="1:34" s="40" customFormat="1" ht="15" customHeight="1" x14ac:dyDescent="0.3">
      <c r="A217" s="31" t="s">
        <v>1070</v>
      </c>
      <c r="B217" s="32" t="s">
        <v>796</v>
      </c>
      <c r="C217" s="35" t="s">
        <v>415</v>
      </c>
      <c r="D217" s="38" t="s">
        <v>797</v>
      </c>
      <c r="E217" s="38" t="s">
        <v>366</v>
      </c>
      <c r="F217" s="35" t="s">
        <v>372</v>
      </c>
      <c r="G217" s="35" t="s">
        <v>371</v>
      </c>
      <c r="H217" s="35" t="s">
        <v>372</v>
      </c>
      <c r="I217" s="38" t="s">
        <v>798</v>
      </c>
      <c r="J217" s="32" t="s">
        <v>799</v>
      </c>
      <c r="K217" s="35" t="s">
        <v>375</v>
      </c>
      <c r="L217" s="35" t="s">
        <v>376</v>
      </c>
      <c r="M217" s="35" t="s">
        <v>800</v>
      </c>
      <c r="N217" s="39">
        <v>200</v>
      </c>
      <c r="O217" s="33">
        <f t="shared" si="18"/>
        <v>1357.902</v>
      </c>
      <c r="P217" s="33">
        <f t="shared" si="19"/>
        <v>950.53200000000004</v>
      </c>
      <c r="Q217" s="33">
        <f t="shared" si="20"/>
        <v>407.37</v>
      </c>
      <c r="R217" s="33">
        <f t="shared" si="21"/>
        <v>0</v>
      </c>
      <c r="S217" s="34">
        <f t="shared" si="22"/>
        <v>678.95100000000002</v>
      </c>
      <c r="T217" s="34">
        <v>475.26600000000002</v>
      </c>
      <c r="U217" s="34">
        <v>203.685</v>
      </c>
      <c r="V217" s="34">
        <v>0</v>
      </c>
      <c r="W217" s="33">
        <f t="shared" si="23"/>
        <v>678.95100000000002</v>
      </c>
      <c r="X217" s="34">
        <v>475.26600000000002</v>
      </c>
      <c r="Y217" s="34">
        <v>203.685</v>
      </c>
      <c r="Z217" s="34">
        <v>0</v>
      </c>
      <c r="AA217" s="33" t="s">
        <v>857</v>
      </c>
      <c r="AB217" s="35" t="s">
        <v>856</v>
      </c>
      <c r="AC217" s="34" t="s">
        <v>377</v>
      </c>
      <c r="AD217" s="34" t="s">
        <v>377</v>
      </c>
      <c r="AE217" s="42"/>
      <c r="AF217" s="42"/>
      <c r="AG217" s="42"/>
      <c r="AH217" s="41"/>
    </row>
    <row r="218" spans="1:34" s="54" customFormat="1" ht="15" customHeight="1" x14ac:dyDescent="0.3">
      <c r="A218" s="43" t="s">
        <v>1071</v>
      </c>
      <c r="B218" s="44" t="s">
        <v>801</v>
      </c>
      <c r="C218" s="46" t="s">
        <v>432</v>
      </c>
      <c r="D218" s="45" t="s">
        <v>802</v>
      </c>
      <c r="E218" s="45" t="s">
        <v>366</v>
      </c>
      <c r="F218" s="46" t="s">
        <v>372</v>
      </c>
      <c r="G218" s="46" t="s">
        <v>371</v>
      </c>
      <c r="H218" s="46" t="s">
        <v>372</v>
      </c>
      <c r="I218" s="45" t="s">
        <v>803</v>
      </c>
      <c r="J218" s="44" t="s">
        <v>804</v>
      </c>
      <c r="K218" s="46" t="s">
        <v>375</v>
      </c>
      <c r="L218" s="46" t="s">
        <v>376</v>
      </c>
      <c r="M218" s="46" t="s">
        <v>800</v>
      </c>
      <c r="N218" s="52">
        <v>140</v>
      </c>
      <c r="O218" s="48">
        <f t="shared" si="18"/>
        <v>1161.5999999999999</v>
      </c>
      <c r="P218" s="48">
        <f t="shared" si="19"/>
        <v>813.12</v>
      </c>
      <c r="Q218" s="48">
        <f t="shared" si="20"/>
        <v>348.48</v>
      </c>
      <c r="R218" s="48">
        <f t="shared" si="21"/>
        <v>0</v>
      </c>
      <c r="S218" s="49">
        <f t="shared" si="22"/>
        <v>580.79999999999995</v>
      </c>
      <c r="T218" s="49">
        <v>406.56</v>
      </c>
      <c r="U218" s="49">
        <v>174.24</v>
      </c>
      <c r="V218" s="49">
        <v>0</v>
      </c>
      <c r="W218" s="48">
        <f t="shared" si="23"/>
        <v>580.79999999999995</v>
      </c>
      <c r="X218" s="49">
        <v>406.56</v>
      </c>
      <c r="Y218" s="49">
        <v>174.24</v>
      </c>
      <c r="Z218" s="49">
        <v>0</v>
      </c>
      <c r="AA218" s="48" t="s">
        <v>857</v>
      </c>
      <c r="AB218" s="46" t="s">
        <v>856</v>
      </c>
      <c r="AC218" s="49" t="s">
        <v>377</v>
      </c>
      <c r="AD218" s="49" t="s">
        <v>377</v>
      </c>
      <c r="AE218" s="53"/>
      <c r="AF218" s="53"/>
      <c r="AG218" s="53"/>
      <c r="AH218" s="50" t="s">
        <v>723</v>
      </c>
    </row>
    <row r="219" spans="1:34" s="54" customFormat="1" ht="15" customHeight="1" x14ac:dyDescent="0.3">
      <c r="A219" s="43" t="s">
        <v>1072</v>
      </c>
      <c r="B219" s="44" t="s">
        <v>805</v>
      </c>
      <c r="C219" s="46" t="s">
        <v>806</v>
      </c>
      <c r="D219" s="45" t="s">
        <v>807</v>
      </c>
      <c r="E219" s="45" t="s">
        <v>366</v>
      </c>
      <c r="F219" s="46" t="s">
        <v>372</v>
      </c>
      <c r="G219" s="46" t="s">
        <v>371</v>
      </c>
      <c r="H219" s="46" t="s">
        <v>372</v>
      </c>
      <c r="I219" s="45" t="s">
        <v>808</v>
      </c>
      <c r="J219" s="44" t="s">
        <v>809</v>
      </c>
      <c r="K219" s="46" t="s">
        <v>375</v>
      </c>
      <c r="L219" s="46" t="s">
        <v>376</v>
      </c>
      <c r="M219" s="46" t="s">
        <v>800</v>
      </c>
      <c r="N219" s="52">
        <v>90</v>
      </c>
      <c r="O219" s="48">
        <f t="shared" si="18"/>
        <v>793.09999999999991</v>
      </c>
      <c r="P219" s="48">
        <f t="shared" si="19"/>
        <v>555.16999999999996</v>
      </c>
      <c r="Q219" s="48">
        <f t="shared" si="20"/>
        <v>237.93</v>
      </c>
      <c r="R219" s="48">
        <f t="shared" si="21"/>
        <v>0</v>
      </c>
      <c r="S219" s="49">
        <f t="shared" si="22"/>
        <v>396.54999999999995</v>
      </c>
      <c r="T219" s="49">
        <v>277.58499999999998</v>
      </c>
      <c r="U219" s="49">
        <v>118.965</v>
      </c>
      <c r="V219" s="49">
        <v>0</v>
      </c>
      <c r="W219" s="48">
        <f t="shared" si="23"/>
        <v>396.54999999999995</v>
      </c>
      <c r="X219" s="49">
        <v>277.58499999999998</v>
      </c>
      <c r="Y219" s="49">
        <v>118.965</v>
      </c>
      <c r="Z219" s="49">
        <v>0</v>
      </c>
      <c r="AA219" s="48" t="s">
        <v>857</v>
      </c>
      <c r="AB219" s="46" t="s">
        <v>856</v>
      </c>
      <c r="AC219" s="49" t="s">
        <v>377</v>
      </c>
      <c r="AD219" s="49" t="s">
        <v>377</v>
      </c>
      <c r="AE219" s="53"/>
      <c r="AF219" s="53"/>
      <c r="AG219" s="53"/>
      <c r="AH219" s="50" t="s">
        <v>723</v>
      </c>
    </row>
    <row r="220" spans="1:34" s="54" customFormat="1" ht="15" customHeight="1" x14ac:dyDescent="0.3">
      <c r="A220" s="43" t="s">
        <v>1073</v>
      </c>
      <c r="B220" s="44" t="s">
        <v>810</v>
      </c>
      <c r="C220" s="46" t="s">
        <v>811</v>
      </c>
      <c r="D220" s="45" t="s">
        <v>366</v>
      </c>
      <c r="E220" s="45" t="s">
        <v>366</v>
      </c>
      <c r="F220" s="46" t="s">
        <v>372</v>
      </c>
      <c r="G220" s="46" t="s">
        <v>371</v>
      </c>
      <c r="H220" s="46" t="s">
        <v>372</v>
      </c>
      <c r="I220" s="45" t="s">
        <v>812</v>
      </c>
      <c r="J220" s="44" t="s">
        <v>813</v>
      </c>
      <c r="K220" s="46" t="s">
        <v>375</v>
      </c>
      <c r="L220" s="46" t="s">
        <v>376</v>
      </c>
      <c r="M220" s="46" t="s">
        <v>800</v>
      </c>
      <c r="N220" s="52">
        <v>104</v>
      </c>
      <c r="O220" s="48">
        <f t="shared" si="18"/>
        <v>584</v>
      </c>
      <c r="P220" s="48">
        <f t="shared" si="19"/>
        <v>408.8</v>
      </c>
      <c r="Q220" s="48">
        <f t="shared" si="20"/>
        <v>175.2</v>
      </c>
      <c r="R220" s="48">
        <f t="shared" si="21"/>
        <v>0</v>
      </c>
      <c r="S220" s="49">
        <f t="shared" si="22"/>
        <v>292</v>
      </c>
      <c r="T220" s="49">
        <v>204.4</v>
      </c>
      <c r="U220" s="49">
        <v>87.6</v>
      </c>
      <c r="V220" s="49">
        <v>0</v>
      </c>
      <c r="W220" s="48">
        <f t="shared" si="23"/>
        <v>292</v>
      </c>
      <c r="X220" s="49">
        <v>204.4</v>
      </c>
      <c r="Y220" s="49">
        <v>87.6</v>
      </c>
      <c r="Z220" s="49">
        <v>0</v>
      </c>
      <c r="AA220" s="48" t="s">
        <v>857</v>
      </c>
      <c r="AB220" s="46" t="s">
        <v>856</v>
      </c>
      <c r="AC220" s="49" t="s">
        <v>377</v>
      </c>
      <c r="AD220" s="49" t="s">
        <v>377</v>
      </c>
      <c r="AE220" s="53"/>
      <c r="AF220" s="53"/>
      <c r="AG220" s="53"/>
      <c r="AH220" s="50" t="s">
        <v>723</v>
      </c>
    </row>
    <row r="221" spans="1:34" s="40" customFormat="1" ht="15" customHeight="1" x14ac:dyDescent="0.3">
      <c r="A221" s="31" t="s">
        <v>1074</v>
      </c>
      <c r="B221" s="32" t="s">
        <v>779</v>
      </c>
      <c r="C221" s="35" t="s">
        <v>366</v>
      </c>
      <c r="D221" s="38" t="s">
        <v>814</v>
      </c>
      <c r="E221" s="38" t="s">
        <v>366</v>
      </c>
      <c r="F221" s="35" t="s">
        <v>732</v>
      </c>
      <c r="G221" s="35" t="s">
        <v>815</v>
      </c>
      <c r="H221" s="35" t="s">
        <v>372</v>
      </c>
      <c r="I221" s="38" t="s">
        <v>816</v>
      </c>
      <c r="J221" s="32" t="s">
        <v>817</v>
      </c>
      <c r="K221" s="35" t="s">
        <v>375</v>
      </c>
      <c r="L221" s="35" t="s">
        <v>376</v>
      </c>
      <c r="M221" s="35" t="s">
        <v>9</v>
      </c>
      <c r="N221" s="39">
        <v>4</v>
      </c>
      <c r="O221" s="33">
        <f t="shared" si="18"/>
        <v>0.79800000000000004</v>
      </c>
      <c r="P221" s="33">
        <f t="shared" si="19"/>
        <v>0.79800000000000004</v>
      </c>
      <c r="Q221" s="33">
        <f t="shared" si="20"/>
        <v>0</v>
      </c>
      <c r="R221" s="33">
        <f t="shared" si="21"/>
        <v>0</v>
      </c>
      <c r="S221" s="34">
        <f t="shared" si="22"/>
        <v>0.39900000000000002</v>
      </c>
      <c r="T221" s="34">
        <v>0.39900000000000002</v>
      </c>
      <c r="U221" s="34">
        <v>0</v>
      </c>
      <c r="V221" s="34">
        <v>0</v>
      </c>
      <c r="W221" s="33">
        <f t="shared" si="23"/>
        <v>0.39900000000000002</v>
      </c>
      <c r="X221" s="34">
        <v>0.39900000000000002</v>
      </c>
      <c r="Y221" s="34">
        <v>0</v>
      </c>
      <c r="Z221" s="34">
        <v>0</v>
      </c>
      <c r="AA221" s="33" t="s">
        <v>857</v>
      </c>
      <c r="AB221" s="35" t="s">
        <v>856</v>
      </c>
      <c r="AC221" s="34" t="s">
        <v>377</v>
      </c>
      <c r="AD221" s="34" t="s">
        <v>377</v>
      </c>
      <c r="AE221" s="42"/>
      <c r="AF221" s="42"/>
      <c r="AG221" s="42"/>
      <c r="AH221" s="41"/>
    </row>
    <row r="222" spans="1:34" s="54" customFormat="1" ht="15" customHeight="1" x14ac:dyDescent="0.3">
      <c r="A222" s="43" t="s">
        <v>1075</v>
      </c>
      <c r="B222" s="44" t="s">
        <v>818</v>
      </c>
      <c r="C222" s="46" t="s">
        <v>492</v>
      </c>
      <c r="D222" s="45" t="s">
        <v>819</v>
      </c>
      <c r="E222" s="45" t="s">
        <v>366</v>
      </c>
      <c r="F222" s="46" t="s">
        <v>372</v>
      </c>
      <c r="G222" s="46" t="s">
        <v>371</v>
      </c>
      <c r="H222" s="46" t="s">
        <v>372</v>
      </c>
      <c r="I222" s="45" t="s">
        <v>820</v>
      </c>
      <c r="J222" s="44" t="s">
        <v>821</v>
      </c>
      <c r="K222" s="46" t="s">
        <v>375</v>
      </c>
      <c r="L222" s="46" t="s">
        <v>376</v>
      </c>
      <c r="M222" s="46" t="s">
        <v>21</v>
      </c>
      <c r="N222" s="52">
        <v>70</v>
      </c>
      <c r="O222" s="48">
        <f t="shared" si="18"/>
        <v>129</v>
      </c>
      <c r="P222" s="48">
        <f t="shared" si="19"/>
        <v>129</v>
      </c>
      <c r="Q222" s="48">
        <f t="shared" si="20"/>
        <v>0</v>
      </c>
      <c r="R222" s="48">
        <f t="shared" si="21"/>
        <v>0</v>
      </c>
      <c r="S222" s="49">
        <f t="shared" si="22"/>
        <v>64.5</v>
      </c>
      <c r="T222" s="49">
        <v>64.5</v>
      </c>
      <c r="U222" s="49">
        <v>0</v>
      </c>
      <c r="V222" s="49">
        <v>0</v>
      </c>
      <c r="W222" s="48">
        <f t="shared" si="23"/>
        <v>64.5</v>
      </c>
      <c r="X222" s="49">
        <v>64.5</v>
      </c>
      <c r="Y222" s="49">
        <v>0</v>
      </c>
      <c r="Z222" s="49">
        <v>0</v>
      </c>
      <c r="AA222" s="48" t="s">
        <v>857</v>
      </c>
      <c r="AB222" s="46" t="s">
        <v>856</v>
      </c>
      <c r="AC222" s="49" t="s">
        <v>377</v>
      </c>
      <c r="AD222" s="49" t="s">
        <v>377</v>
      </c>
      <c r="AE222" s="53"/>
      <c r="AF222" s="53"/>
      <c r="AG222" s="53"/>
      <c r="AH222" s="50" t="s">
        <v>723</v>
      </c>
    </row>
    <row r="223" spans="1:34" s="40" customFormat="1" ht="15" customHeight="1" x14ac:dyDescent="0.3">
      <c r="A223" s="31" t="s">
        <v>1076</v>
      </c>
      <c r="B223" s="32" t="s">
        <v>387</v>
      </c>
      <c r="C223" s="35" t="s">
        <v>822</v>
      </c>
      <c r="D223" s="38" t="s">
        <v>823</v>
      </c>
      <c r="E223" s="38" t="s">
        <v>366</v>
      </c>
      <c r="F223" s="35" t="s">
        <v>372</v>
      </c>
      <c r="G223" s="35" t="s">
        <v>371</v>
      </c>
      <c r="H223" s="35" t="s">
        <v>372</v>
      </c>
      <c r="I223" s="38" t="s">
        <v>824</v>
      </c>
      <c r="J223" s="32">
        <v>3103580</v>
      </c>
      <c r="K223" s="35" t="s">
        <v>375</v>
      </c>
      <c r="L223" s="35" t="s">
        <v>376</v>
      </c>
      <c r="M223" s="35" t="s">
        <v>9</v>
      </c>
      <c r="N223" s="39">
        <v>7</v>
      </c>
      <c r="O223" s="33">
        <f t="shared" si="18"/>
        <v>1.802</v>
      </c>
      <c r="P223" s="33">
        <f t="shared" si="19"/>
        <v>1.802</v>
      </c>
      <c r="Q223" s="33">
        <f t="shared" si="20"/>
        <v>0</v>
      </c>
      <c r="R223" s="33">
        <f t="shared" si="21"/>
        <v>0</v>
      </c>
      <c r="S223" s="34">
        <f t="shared" si="22"/>
        <v>0.90100000000000002</v>
      </c>
      <c r="T223" s="34">
        <v>0.90100000000000002</v>
      </c>
      <c r="U223" s="34">
        <v>0</v>
      </c>
      <c r="V223" s="34">
        <v>0</v>
      </c>
      <c r="W223" s="33">
        <f t="shared" si="23"/>
        <v>0.90100000000000002</v>
      </c>
      <c r="X223" s="34">
        <v>0.90100000000000002</v>
      </c>
      <c r="Y223" s="34">
        <v>0</v>
      </c>
      <c r="Z223" s="34">
        <v>0</v>
      </c>
      <c r="AA223" s="33" t="s">
        <v>857</v>
      </c>
      <c r="AB223" s="35" t="s">
        <v>856</v>
      </c>
      <c r="AC223" s="34" t="s">
        <v>377</v>
      </c>
      <c r="AD223" s="34" t="s">
        <v>377</v>
      </c>
      <c r="AE223" s="42"/>
      <c r="AF223" s="42"/>
      <c r="AG223" s="42"/>
      <c r="AH223" s="41"/>
    </row>
    <row r="224" spans="1:34" s="40" customFormat="1" ht="15" customHeight="1" x14ac:dyDescent="0.3">
      <c r="A224" s="31" t="s">
        <v>1077</v>
      </c>
      <c r="B224" s="32" t="s">
        <v>387</v>
      </c>
      <c r="C224" s="35" t="s">
        <v>366</v>
      </c>
      <c r="D224" s="38" t="s">
        <v>825</v>
      </c>
      <c r="E224" s="38" t="s">
        <v>366</v>
      </c>
      <c r="F224" s="35" t="s">
        <v>826</v>
      </c>
      <c r="G224" s="35" t="s">
        <v>371</v>
      </c>
      <c r="H224" s="35" t="s">
        <v>372</v>
      </c>
      <c r="I224" s="38" t="s">
        <v>827</v>
      </c>
      <c r="J224" s="32" t="s">
        <v>828</v>
      </c>
      <c r="K224" s="35" t="s">
        <v>375</v>
      </c>
      <c r="L224" s="35" t="s">
        <v>829</v>
      </c>
      <c r="M224" s="35" t="s">
        <v>9</v>
      </c>
      <c r="N224" s="39">
        <v>8</v>
      </c>
      <c r="O224" s="33">
        <f t="shared" si="18"/>
        <v>1.34</v>
      </c>
      <c r="P224" s="33">
        <f t="shared" si="19"/>
        <v>1.34</v>
      </c>
      <c r="Q224" s="33">
        <f t="shared" si="20"/>
        <v>0</v>
      </c>
      <c r="R224" s="33">
        <f t="shared" si="21"/>
        <v>0</v>
      </c>
      <c r="S224" s="34">
        <f t="shared" si="22"/>
        <v>0.67</v>
      </c>
      <c r="T224" s="34">
        <v>0.67</v>
      </c>
      <c r="U224" s="34">
        <v>0</v>
      </c>
      <c r="V224" s="34">
        <v>0</v>
      </c>
      <c r="W224" s="33">
        <f t="shared" si="23"/>
        <v>0.67</v>
      </c>
      <c r="X224" s="34">
        <v>0.67</v>
      </c>
      <c r="Y224" s="34">
        <v>0</v>
      </c>
      <c r="Z224" s="34">
        <v>0</v>
      </c>
      <c r="AA224" s="33" t="s">
        <v>857</v>
      </c>
      <c r="AB224" s="35" t="s">
        <v>856</v>
      </c>
      <c r="AC224" s="34" t="s">
        <v>377</v>
      </c>
      <c r="AD224" s="34" t="s">
        <v>377</v>
      </c>
      <c r="AE224" s="42"/>
      <c r="AF224" s="42"/>
      <c r="AG224" s="42"/>
      <c r="AH224" s="41"/>
    </row>
    <row r="225" spans="1:34" s="40" customFormat="1" ht="15" customHeight="1" x14ac:dyDescent="0.3">
      <c r="A225" s="31" t="s">
        <v>1078</v>
      </c>
      <c r="B225" s="32" t="s">
        <v>830</v>
      </c>
      <c r="C225" s="35" t="s">
        <v>366</v>
      </c>
      <c r="D225" s="38" t="s">
        <v>831</v>
      </c>
      <c r="E225" s="38" t="s">
        <v>366</v>
      </c>
      <c r="F225" s="35" t="s">
        <v>826</v>
      </c>
      <c r="G225" s="35" t="s">
        <v>371</v>
      </c>
      <c r="H225" s="35" t="s">
        <v>372</v>
      </c>
      <c r="I225" s="38" t="s">
        <v>832</v>
      </c>
      <c r="J225" s="32" t="s">
        <v>833</v>
      </c>
      <c r="K225" s="35" t="s">
        <v>375</v>
      </c>
      <c r="L225" s="35" t="s">
        <v>829</v>
      </c>
      <c r="M225" s="35" t="s">
        <v>9</v>
      </c>
      <c r="N225" s="39">
        <v>20</v>
      </c>
      <c r="O225" s="33">
        <f t="shared" si="18"/>
        <v>2.2440000000000002</v>
      </c>
      <c r="P225" s="33">
        <f t="shared" si="19"/>
        <v>2.2440000000000002</v>
      </c>
      <c r="Q225" s="33">
        <f t="shared" si="20"/>
        <v>0</v>
      </c>
      <c r="R225" s="33">
        <f t="shared" si="21"/>
        <v>0</v>
      </c>
      <c r="S225" s="34">
        <f t="shared" si="22"/>
        <v>1.1220000000000001</v>
      </c>
      <c r="T225" s="34">
        <v>1.1220000000000001</v>
      </c>
      <c r="U225" s="34">
        <v>0</v>
      </c>
      <c r="V225" s="34">
        <v>0</v>
      </c>
      <c r="W225" s="33">
        <f t="shared" si="23"/>
        <v>1.1220000000000001</v>
      </c>
      <c r="X225" s="34">
        <v>1.1220000000000001</v>
      </c>
      <c r="Y225" s="34">
        <v>0</v>
      </c>
      <c r="Z225" s="34">
        <v>0</v>
      </c>
      <c r="AA225" s="33" t="s">
        <v>857</v>
      </c>
      <c r="AB225" s="35" t="s">
        <v>856</v>
      </c>
      <c r="AC225" s="34" t="s">
        <v>377</v>
      </c>
      <c r="AD225" s="34" t="s">
        <v>377</v>
      </c>
      <c r="AE225" s="42"/>
      <c r="AF225" s="42"/>
      <c r="AG225" s="42"/>
      <c r="AH225" s="41"/>
    </row>
    <row r="226" spans="1:34" s="40" customFormat="1" ht="15" customHeight="1" x14ac:dyDescent="0.3">
      <c r="A226" s="31" t="s">
        <v>1079</v>
      </c>
      <c r="B226" s="32" t="s">
        <v>387</v>
      </c>
      <c r="C226" s="35" t="s">
        <v>224</v>
      </c>
      <c r="D226" s="38" t="s">
        <v>834</v>
      </c>
      <c r="E226" s="38" t="s">
        <v>366</v>
      </c>
      <c r="F226" s="35" t="s">
        <v>384</v>
      </c>
      <c r="G226" s="35" t="s">
        <v>371</v>
      </c>
      <c r="H226" s="35" t="s">
        <v>372</v>
      </c>
      <c r="I226" s="38" t="s">
        <v>835</v>
      </c>
      <c r="J226" s="32" t="s">
        <v>836</v>
      </c>
      <c r="K226" s="35" t="s">
        <v>375</v>
      </c>
      <c r="L226" s="35" t="s">
        <v>829</v>
      </c>
      <c r="M226" s="35" t="s">
        <v>9</v>
      </c>
      <c r="N226" s="39">
        <v>14</v>
      </c>
      <c r="O226" s="33">
        <f t="shared" si="18"/>
        <v>2.056</v>
      </c>
      <c r="P226" s="33">
        <f t="shared" si="19"/>
        <v>2.056</v>
      </c>
      <c r="Q226" s="33">
        <f t="shared" si="20"/>
        <v>0</v>
      </c>
      <c r="R226" s="33">
        <f t="shared" si="21"/>
        <v>0</v>
      </c>
      <c r="S226" s="34">
        <f t="shared" si="22"/>
        <v>1.028</v>
      </c>
      <c r="T226" s="34">
        <v>1.028</v>
      </c>
      <c r="U226" s="34">
        <v>0</v>
      </c>
      <c r="V226" s="34">
        <v>0</v>
      </c>
      <c r="W226" s="33">
        <f t="shared" si="23"/>
        <v>1.028</v>
      </c>
      <c r="X226" s="34">
        <v>1.028</v>
      </c>
      <c r="Y226" s="34">
        <v>0</v>
      </c>
      <c r="Z226" s="34">
        <v>0</v>
      </c>
      <c r="AA226" s="33" t="s">
        <v>857</v>
      </c>
      <c r="AB226" s="35" t="s">
        <v>856</v>
      </c>
      <c r="AC226" s="34" t="s">
        <v>377</v>
      </c>
      <c r="AD226" s="34" t="s">
        <v>377</v>
      </c>
      <c r="AE226" s="42"/>
      <c r="AF226" s="42"/>
      <c r="AG226" s="42"/>
      <c r="AH226" s="41"/>
    </row>
    <row r="227" spans="1:34" s="40" customFormat="1" ht="15" customHeight="1" x14ac:dyDescent="0.3">
      <c r="A227" s="31" t="s">
        <v>1080</v>
      </c>
      <c r="B227" s="32" t="s">
        <v>387</v>
      </c>
      <c r="C227" s="35" t="s">
        <v>837</v>
      </c>
      <c r="D227" s="38" t="s">
        <v>838</v>
      </c>
      <c r="E227" s="38" t="s">
        <v>366</v>
      </c>
      <c r="F227" s="35" t="s">
        <v>839</v>
      </c>
      <c r="G227" s="35" t="s">
        <v>371</v>
      </c>
      <c r="H227" s="35" t="s">
        <v>372</v>
      </c>
      <c r="I227" s="38" t="s">
        <v>840</v>
      </c>
      <c r="J227" s="32" t="s">
        <v>841</v>
      </c>
      <c r="K227" s="35" t="s">
        <v>375</v>
      </c>
      <c r="L227" s="35" t="s">
        <v>829</v>
      </c>
      <c r="M227" s="35" t="s">
        <v>9</v>
      </c>
      <c r="N227" s="39">
        <v>12</v>
      </c>
      <c r="O227" s="33">
        <f t="shared" si="18"/>
        <v>1.3879999999999999</v>
      </c>
      <c r="P227" s="33">
        <f t="shared" si="19"/>
        <v>1.3879999999999999</v>
      </c>
      <c r="Q227" s="33">
        <f t="shared" si="20"/>
        <v>0</v>
      </c>
      <c r="R227" s="33">
        <f t="shared" si="21"/>
        <v>0</v>
      </c>
      <c r="S227" s="34">
        <f t="shared" si="22"/>
        <v>0.69399999999999995</v>
      </c>
      <c r="T227" s="34">
        <v>0.69399999999999995</v>
      </c>
      <c r="U227" s="34">
        <v>0</v>
      </c>
      <c r="V227" s="34">
        <v>0</v>
      </c>
      <c r="W227" s="33">
        <f t="shared" si="23"/>
        <v>0.69399999999999995</v>
      </c>
      <c r="X227" s="34">
        <v>0.69399999999999995</v>
      </c>
      <c r="Y227" s="34">
        <v>0</v>
      </c>
      <c r="Z227" s="34">
        <v>0</v>
      </c>
      <c r="AA227" s="33" t="s">
        <v>857</v>
      </c>
      <c r="AB227" s="35" t="s">
        <v>856</v>
      </c>
      <c r="AC227" s="34" t="s">
        <v>377</v>
      </c>
      <c r="AD227" s="34" t="s">
        <v>377</v>
      </c>
      <c r="AE227" s="42"/>
      <c r="AF227" s="42"/>
      <c r="AG227" s="42"/>
      <c r="AH227" s="41"/>
    </row>
    <row r="228" spans="1:34" s="40" customFormat="1" ht="15" customHeight="1" x14ac:dyDescent="0.3">
      <c r="A228" s="31" t="s">
        <v>1081</v>
      </c>
      <c r="B228" s="32" t="s">
        <v>387</v>
      </c>
      <c r="C228" s="35" t="s">
        <v>842</v>
      </c>
      <c r="D228" s="38" t="s">
        <v>843</v>
      </c>
      <c r="E228" s="38" t="s">
        <v>366</v>
      </c>
      <c r="F228" s="35" t="s">
        <v>839</v>
      </c>
      <c r="G228" s="35" t="s">
        <v>371</v>
      </c>
      <c r="H228" s="35" t="s">
        <v>372</v>
      </c>
      <c r="I228" s="38" t="s">
        <v>844</v>
      </c>
      <c r="J228" s="32" t="s">
        <v>845</v>
      </c>
      <c r="K228" s="35" t="s">
        <v>375</v>
      </c>
      <c r="L228" s="35" t="s">
        <v>829</v>
      </c>
      <c r="M228" s="35" t="s">
        <v>9</v>
      </c>
      <c r="N228" s="39">
        <v>12</v>
      </c>
      <c r="O228" s="33">
        <f t="shared" si="18"/>
        <v>1.3540000000000001</v>
      </c>
      <c r="P228" s="33">
        <f t="shared" si="19"/>
        <v>1.3540000000000001</v>
      </c>
      <c r="Q228" s="33">
        <f t="shared" si="20"/>
        <v>0</v>
      </c>
      <c r="R228" s="33">
        <f t="shared" si="21"/>
        <v>0</v>
      </c>
      <c r="S228" s="34">
        <f t="shared" si="22"/>
        <v>0.67700000000000005</v>
      </c>
      <c r="T228" s="34">
        <v>0.67700000000000005</v>
      </c>
      <c r="U228" s="34">
        <v>0</v>
      </c>
      <c r="V228" s="34">
        <v>0</v>
      </c>
      <c r="W228" s="33">
        <f t="shared" si="23"/>
        <v>0.67700000000000005</v>
      </c>
      <c r="X228" s="34">
        <v>0.67700000000000005</v>
      </c>
      <c r="Y228" s="34">
        <v>0</v>
      </c>
      <c r="Z228" s="34">
        <v>0</v>
      </c>
      <c r="AA228" s="33" t="s">
        <v>857</v>
      </c>
      <c r="AB228" s="35" t="s">
        <v>856</v>
      </c>
      <c r="AC228" s="34" t="s">
        <v>377</v>
      </c>
      <c r="AD228" s="34" t="s">
        <v>377</v>
      </c>
      <c r="AE228" s="42"/>
      <c r="AF228" s="42"/>
      <c r="AG228" s="42"/>
      <c r="AH228" s="41"/>
    </row>
    <row r="229" spans="1:34" s="40" customFormat="1" ht="15" customHeight="1" x14ac:dyDescent="0.3">
      <c r="A229" s="31" t="s">
        <v>1082</v>
      </c>
      <c r="B229" s="32" t="s">
        <v>387</v>
      </c>
      <c r="C229" s="35" t="s">
        <v>837</v>
      </c>
      <c r="D229" s="38" t="s">
        <v>846</v>
      </c>
      <c r="E229" s="38" t="s">
        <v>366</v>
      </c>
      <c r="F229" s="35" t="s">
        <v>839</v>
      </c>
      <c r="G229" s="35" t="s">
        <v>371</v>
      </c>
      <c r="H229" s="35" t="s">
        <v>372</v>
      </c>
      <c r="I229" s="38" t="s">
        <v>847</v>
      </c>
      <c r="J229" s="32" t="s">
        <v>848</v>
      </c>
      <c r="K229" s="35" t="s">
        <v>375</v>
      </c>
      <c r="L229" s="35" t="s">
        <v>829</v>
      </c>
      <c r="M229" s="35" t="s">
        <v>9</v>
      </c>
      <c r="N229" s="39">
        <v>8</v>
      </c>
      <c r="O229" s="33">
        <f t="shared" si="18"/>
        <v>0.30399999999999999</v>
      </c>
      <c r="P229" s="33">
        <f t="shared" si="19"/>
        <v>0.30399999999999999</v>
      </c>
      <c r="Q229" s="33">
        <f t="shared" si="20"/>
        <v>0</v>
      </c>
      <c r="R229" s="33">
        <f t="shared" si="21"/>
        <v>0</v>
      </c>
      <c r="S229" s="34">
        <f t="shared" si="22"/>
        <v>0.152</v>
      </c>
      <c r="T229" s="34">
        <v>0.152</v>
      </c>
      <c r="U229" s="34">
        <v>0</v>
      </c>
      <c r="V229" s="34">
        <v>0</v>
      </c>
      <c r="W229" s="33">
        <f t="shared" si="23"/>
        <v>0.152</v>
      </c>
      <c r="X229" s="34">
        <v>0.152</v>
      </c>
      <c r="Y229" s="34">
        <v>0</v>
      </c>
      <c r="Z229" s="34">
        <v>0</v>
      </c>
      <c r="AA229" s="33" t="s">
        <v>857</v>
      </c>
      <c r="AB229" s="35" t="s">
        <v>856</v>
      </c>
      <c r="AC229" s="34" t="s">
        <v>377</v>
      </c>
      <c r="AD229" s="34" t="s">
        <v>377</v>
      </c>
      <c r="AE229" s="42"/>
      <c r="AF229" s="42"/>
      <c r="AG229" s="42"/>
      <c r="AH229" s="41"/>
    </row>
    <row r="230" spans="1:34" s="40" customFormat="1" ht="15" customHeight="1" x14ac:dyDescent="0.3">
      <c r="A230" s="31" t="s">
        <v>1083</v>
      </c>
      <c r="B230" s="32" t="s">
        <v>387</v>
      </c>
      <c r="C230" s="35" t="s">
        <v>849</v>
      </c>
      <c r="D230" s="38" t="s">
        <v>850</v>
      </c>
      <c r="E230" s="38" t="s">
        <v>366</v>
      </c>
      <c r="F230" s="35" t="s">
        <v>372</v>
      </c>
      <c r="G230" s="35" t="s">
        <v>371</v>
      </c>
      <c r="H230" s="35" t="s">
        <v>372</v>
      </c>
      <c r="I230" s="38" t="s">
        <v>851</v>
      </c>
      <c r="J230" s="32" t="s">
        <v>852</v>
      </c>
      <c r="K230" s="35" t="s">
        <v>375</v>
      </c>
      <c r="L230" s="35" t="s">
        <v>829</v>
      </c>
      <c r="M230" s="35" t="s">
        <v>9</v>
      </c>
      <c r="N230" s="39">
        <v>10</v>
      </c>
      <c r="O230" s="33">
        <f t="shared" si="18"/>
        <v>1.3520000000000001</v>
      </c>
      <c r="P230" s="33">
        <f t="shared" si="19"/>
        <v>1.3520000000000001</v>
      </c>
      <c r="Q230" s="33">
        <f t="shared" si="20"/>
        <v>0</v>
      </c>
      <c r="R230" s="33">
        <f t="shared" si="21"/>
        <v>0</v>
      </c>
      <c r="S230" s="34">
        <f t="shared" si="22"/>
        <v>0.67600000000000005</v>
      </c>
      <c r="T230" s="34">
        <v>0.67600000000000005</v>
      </c>
      <c r="U230" s="34">
        <v>0</v>
      </c>
      <c r="V230" s="34">
        <v>0</v>
      </c>
      <c r="W230" s="33">
        <f t="shared" si="23"/>
        <v>0.67600000000000005</v>
      </c>
      <c r="X230" s="34">
        <v>0.67600000000000005</v>
      </c>
      <c r="Y230" s="34">
        <v>0</v>
      </c>
      <c r="Z230" s="34">
        <v>0</v>
      </c>
      <c r="AA230" s="33" t="s">
        <v>857</v>
      </c>
      <c r="AB230" s="35" t="s">
        <v>856</v>
      </c>
      <c r="AC230" s="34" t="s">
        <v>377</v>
      </c>
      <c r="AD230" s="34" t="s">
        <v>377</v>
      </c>
      <c r="AE230" s="42"/>
      <c r="AF230" s="42"/>
      <c r="AG230" s="42"/>
      <c r="AH230" s="41"/>
    </row>
    <row r="231" spans="1:34" s="40" customFormat="1" ht="15" customHeight="1" x14ac:dyDescent="0.3">
      <c r="A231" s="31" t="s">
        <v>1084</v>
      </c>
      <c r="B231" s="32" t="s">
        <v>387</v>
      </c>
      <c r="C231" s="35" t="s">
        <v>853</v>
      </c>
      <c r="D231" s="38" t="s">
        <v>854</v>
      </c>
      <c r="E231" s="38" t="s">
        <v>366</v>
      </c>
      <c r="F231" s="35" t="s">
        <v>677</v>
      </c>
      <c r="G231" s="35" t="s">
        <v>371</v>
      </c>
      <c r="H231" s="35" t="s">
        <v>372</v>
      </c>
      <c r="I231" s="38" t="s">
        <v>855</v>
      </c>
      <c r="J231" s="32" t="s">
        <v>852</v>
      </c>
      <c r="K231" s="35" t="s">
        <v>375</v>
      </c>
      <c r="L231" s="35" t="s">
        <v>829</v>
      </c>
      <c r="M231" s="35" t="s">
        <v>9</v>
      </c>
      <c r="N231" s="39">
        <v>11</v>
      </c>
      <c r="O231" s="33">
        <f t="shared" si="18"/>
        <v>1.3520000000000001</v>
      </c>
      <c r="P231" s="33">
        <f t="shared" si="19"/>
        <v>1.3520000000000001</v>
      </c>
      <c r="Q231" s="33">
        <f t="shared" si="20"/>
        <v>0</v>
      </c>
      <c r="R231" s="33">
        <f t="shared" si="21"/>
        <v>0</v>
      </c>
      <c r="S231" s="34">
        <f t="shared" si="22"/>
        <v>0.67600000000000005</v>
      </c>
      <c r="T231" s="34">
        <v>0.67600000000000005</v>
      </c>
      <c r="U231" s="34">
        <v>0</v>
      </c>
      <c r="V231" s="34">
        <v>0</v>
      </c>
      <c r="W231" s="33">
        <f t="shared" si="23"/>
        <v>0.67600000000000005</v>
      </c>
      <c r="X231" s="34">
        <v>0.67600000000000005</v>
      </c>
      <c r="Y231" s="34">
        <v>0</v>
      </c>
      <c r="Z231" s="34">
        <v>0</v>
      </c>
      <c r="AA231" s="33" t="s">
        <v>857</v>
      </c>
      <c r="AB231" s="35" t="s">
        <v>367</v>
      </c>
      <c r="AC231" s="34" t="s">
        <v>377</v>
      </c>
      <c r="AD231" s="34" t="s">
        <v>377</v>
      </c>
      <c r="AE231" s="42"/>
      <c r="AF231" s="42"/>
      <c r="AG231" s="42"/>
      <c r="AH231" s="41"/>
    </row>
    <row r="232" spans="1:34" s="40" customFormat="1" ht="15" customHeight="1" x14ac:dyDescent="0.3">
      <c r="A232" s="31" t="s">
        <v>1085</v>
      </c>
      <c r="B232" s="32" t="s">
        <v>860</v>
      </c>
      <c r="C232" s="35" t="s">
        <v>861</v>
      </c>
      <c r="D232" s="38" t="s">
        <v>802</v>
      </c>
      <c r="E232" s="38" t="s">
        <v>366</v>
      </c>
      <c r="F232" s="35" t="s">
        <v>862</v>
      </c>
      <c r="G232" s="35" t="s">
        <v>863</v>
      </c>
      <c r="H232" s="35" t="s">
        <v>862</v>
      </c>
      <c r="I232" s="38" t="s">
        <v>864</v>
      </c>
      <c r="J232" s="32" t="s">
        <v>865</v>
      </c>
      <c r="K232" s="35" t="s">
        <v>72</v>
      </c>
      <c r="L232" s="35" t="s">
        <v>73</v>
      </c>
      <c r="M232" s="35" t="s">
        <v>800</v>
      </c>
      <c r="N232" s="39">
        <v>370</v>
      </c>
      <c r="O232" s="33">
        <f t="shared" si="18"/>
        <v>2072.3940000000002</v>
      </c>
      <c r="P232" s="33">
        <f t="shared" si="19"/>
        <v>513.58600000000001</v>
      </c>
      <c r="Q232" s="33">
        <f t="shared" si="20"/>
        <v>1558.808</v>
      </c>
      <c r="R232" s="33">
        <f t="shared" si="21"/>
        <v>0</v>
      </c>
      <c r="S232" s="34">
        <f t="shared" si="22"/>
        <v>1036.1970000000001</v>
      </c>
      <c r="T232" s="33">
        <v>256.79300000000001</v>
      </c>
      <c r="U232" s="33">
        <v>779.404</v>
      </c>
      <c r="V232" s="34">
        <v>0</v>
      </c>
      <c r="W232" s="33">
        <f t="shared" si="23"/>
        <v>1036.1970000000001</v>
      </c>
      <c r="X232" s="33">
        <v>256.79300000000001</v>
      </c>
      <c r="Y232" s="33">
        <v>779.404</v>
      </c>
      <c r="Z232" s="34">
        <v>0</v>
      </c>
      <c r="AA232" s="33" t="s">
        <v>857</v>
      </c>
      <c r="AB232" s="34"/>
      <c r="AC232" s="34" t="s">
        <v>859</v>
      </c>
      <c r="AD232" s="34" t="s">
        <v>859</v>
      </c>
      <c r="AE232" s="42"/>
      <c r="AF232" s="42"/>
      <c r="AG232" s="42"/>
    </row>
  </sheetData>
  <autoFilter ref="A9:AD232" xr:uid="{00000000-0009-0000-0000-000004000000}"/>
  <mergeCells count="2">
    <mergeCell ref="A3:AC3"/>
    <mergeCell ref="A5:AC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JednostkiOrganizacyjnePłatnicy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2023-06-28T04:21:53Z</dcterms:modified>
</cp:coreProperties>
</file>