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Oferta R_115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1" i="2" l="1"/>
  <c r="I39" i="2"/>
  <c r="I38" i="2"/>
  <c r="I37" i="2"/>
  <c r="I36" i="2"/>
  <c r="I35" i="2"/>
  <c r="I34" i="2"/>
  <c r="I33" i="2"/>
  <c r="I32" i="2"/>
  <c r="I31" i="2"/>
  <c r="I28" i="2"/>
  <c r="I26" i="2"/>
  <c r="I25" i="2"/>
  <c r="I22" i="2"/>
  <c r="I21" i="2"/>
  <c r="I19" i="2"/>
  <c r="I17" i="2"/>
  <c r="I13" i="2"/>
  <c r="I10" i="2"/>
  <c r="I8" i="2"/>
  <c r="I6" i="2"/>
  <c r="I5" i="2"/>
  <c r="I4" i="2"/>
</calcChain>
</file>

<file path=xl/sharedStrings.xml><?xml version="1.0" encoding="utf-8"?>
<sst xmlns="http://schemas.openxmlformats.org/spreadsheetml/2006/main" count="136" uniqueCount="88">
  <si>
    <t>Ilość</t>
  </si>
  <si>
    <t>1.</t>
  </si>
  <si>
    <t>16 03 04 – nieorganiczne odpady inne niż wymienione w 160303, 160380</t>
  </si>
  <si>
    <t>kg</t>
  </si>
  <si>
    <t>ul. Popiołowa (poligon)</t>
  </si>
  <si>
    <t>2.</t>
  </si>
  <si>
    <t>16 03 05* - organiczne odpady zawierające substancje niebezpieczne</t>
  </si>
  <si>
    <t>3.</t>
  </si>
  <si>
    <t xml:space="preserve">15 01 10* - Opakowania zawierające pozostałości substancji niebezpiecznych lub nimi zanieczyszczone </t>
  </si>
  <si>
    <t xml:space="preserve">ul. Podgórska 14 </t>
  </si>
  <si>
    <t>ul. Popiołowa  (poligon)</t>
  </si>
  <si>
    <t>4.</t>
  </si>
  <si>
    <t>Ul. Sobieskiego 36</t>
  </si>
  <si>
    <t>5.</t>
  </si>
  <si>
    <t>Ul. Okólna 37</t>
  </si>
  <si>
    <t>Ul. Popiołowa (Poligon)</t>
  </si>
  <si>
    <t>6.</t>
  </si>
  <si>
    <t>16 01 07* - filtry olejowe</t>
  </si>
  <si>
    <t>Ul. Okólna 35</t>
  </si>
  <si>
    <t>Ul. Podgórska 14</t>
  </si>
  <si>
    <t>7.</t>
  </si>
  <si>
    <t>8.</t>
  </si>
  <si>
    <t>9.</t>
  </si>
  <si>
    <t>10.</t>
  </si>
  <si>
    <t>11.</t>
  </si>
  <si>
    <t>06 04 04* - odpad zwierający rtęć</t>
  </si>
  <si>
    <t>12.</t>
  </si>
  <si>
    <t>160213* - Świetlówki</t>
  </si>
  <si>
    <t>13.</t>
  </si>
  <si>
    <t xml:space="preserve">16 05 06*– podchloryn </t>
  </si>
  <si>
    <t>Ul. Sobieskiego</t>
  </si>
  <si>
    <t>14.</t>
  </si>
  <si>
    <t>Ul. Jacewska 73</t>
  </si>
  <si>
    <t>15.</t>
  </si>
  <si>
    <t>16.</t>
  </si>
  <si>
    <t>Latkowo</t>
  </si>
  <si>
    <t>17.</t>
  </si>
  <si>
    <t>Ul. Dworcowa 56</t>
  </si>
  <si>
    <t>18.</t>
  </si>
  <si>
    <t>17 03 01* - mieszanka bitumiczna</t>
  </si>
  <si>
    <t>19.</t>
  </si>
  <si>
    <t>Więcławice</t>
  </si>
  <si>
    <t>20.</t>
  </si>
  <si>
    <t>21.</t>
  </si>
  <si>
    <t>17 01 82 - inne niewymienione elementy</t>
  </si>
  <si>
    <t>22.</t>
  </si>
  <si>
    <t xml:space="preserve">160213* - Świetlówki </t>
  </si>
  <si>
    <t xml:space="preserve">Ul. Dworcowa 56 </t>
  </si>
  <si>
    <r>
      <t xml:space="preserve">16 02 14 – </t>
    </r>
    <r>
      <rPr>
        <sz val="12"/>
        <color rgb="FF333333"/>
        <rFont val="Arial"/>
        <family val="2"/>
        <charset val="238"/>
      </rPr>
      <t>Zużyte urządzenia inne niż wymienione w 16 02 09 do 16 02 13</t>
    </r>
  </si>
  <si>
    <r>
      <t xml:space="preserve">15 02 02* - </t>
    </r>
    <r>
      <rPr>
        <sz val="12"/>
        <color rgb="FF333333"/>
        <rFont val="Arial"/>
        <family val="2"/>
        <charset val="238"/>
      </rPr>
      <t>Sorbenty, materiały filtracyjne (w tym filtry olejowe nieujęte w innych grupach), tkaniny do wycierania (np. szmaty, ścierki) i ubrania ochronne zanieczyszczone substancjami niebezpiecznymi (np. PCB)</t>
    </r>
  </si>
  <si>
    <r>
      <t xml:space="preserve">16 06 04 - </t>
    </r>
    <r>
      <rPr>
        <sz val="12"/>
        <color rgb="FF333333"/>
        <rFont val="Arial"/>
        <family val="2"/>
        <charset val="238"/>
      </rPr>
      <t>Baterie alkaliczne (z wyłączeniem 16 06 03)</t>
    </r>
  </si>
  <si>
    <r>
      <t xml:space="preserve">16 80 01 - </t>
    </r>
    <r>
      <rPr>
        <sz val="12"/>
        <color rgb="FF333333"/>
        <rFont val="Arial"/>
        <family val="2"/>
        <charset val="238"/>
      </rPr>
      <t>Magnetyczne i optyczne nośniki informacji</t>
    </r>
  </si>
  <si>
    <r>
      <t xml:space="preserve">16 01 99 - </t>
    </r>
    <r>
      <rPr>
        <sz val="12"/>
        <color rgb="FF333333"/>
        <rFont val="Arial"/>
        <family val="2"/>
        <charset val="238"/>
      </rPr>
      <t>Inne niewymienione odpady</t>
    </r>
  </si>
  <si>
    <r>
      <t xml:space="preserve">15 02 03 - </t>
    </r>
    <r>
      <rPr>
        <sz val="12"/>
        <color rgb="FF333333"/>
        <rFont val="Arial"/>
        <family val="2"/>
        <charset val="238"/>
      </rPr>
      <t>Sorbenty, materiały filtracyjne, tkaniny do wycierania (np. szmaty, ścierki) i ubrania ochronne inne niż wymienione w 15 02 02</t>
    </r>
  </si>
  <si>
    <r>
      <t xml:space="preserve">16 03 06 - </t>
    </r>
    <r>
      <rPr>
        <sz val="12"/>
        <color rgb="FF333333"/>
        <rFont val="Arial"/>
        <family val="2"/>
        <charset val="238"/>
      </rPr>
      <t>Organiczne odpady inne niż wymienione w 16 03 05, 16 03 80</t>
    </r>
  </si>
  <si>
    <t>Cena jednostkowa netto</t>
  </si>
  <si>
    <t xml:space="preserve">88-100 Inowrocław: ul. Jacewska 73, ul. Dworcowa 56, Latkowo, Więcławice </t>
  </si>
  <si>
    <t>Ul. Okólna37</t>
  </si>
  <si>
    <t>Lp.</t>
  </si>
  <si>
    <t>Kod odpadu</t>
  </si>
  <si>
    <t>cena jednostkowa brutto</t>
  </si>
  <si>
    <t>Jednostka miary</t>
  </si>
  <si>
    <t>Miejsca odbioru</t>
  </si>
  <si>
    <t>Suma brutto</t>
  </si>
  <si>
    <t>SUMA:</t>
  </si>
  <si>
    <t>87-100 Toruń: ul. Okólna 37, Sobieskiego 36, Podgórska 14, ul. Okólna 37, ul. Sienkiewicza 36, ul. Popiołowa (poligon)</t>
  </si>
  <si>
    <t>Ul. Dworcowa 56, Ul. Jacewska 73</t>
  </si>
  <si>
    <t xml:space="preserve">Przedmiotem zamówienia jest odbiór transport i załadunek odpadów podanych poniżej.
Odpady przechowywane są luzem należy wziąć pod uwagę własne pojemniki.
</t>
  </si>
  <si>
    <r>
      <t>1.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1"/>
        <color theme="1"/>
        <rFont val="Arial"/>
        <family val="2"/>
        <charset val="238"/>
      </rPr>
      <t>Nieprzekraczalny termin realizacji zamówienia: do 09.12.2024r.</t>
    </r>
  </si>
  <si>
    <r>
      <t>2.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1"/>
        <color theme="1"/>
        <rFont val="Arial"/>
        <family val="2"/>
        <charset val="238"/>
      </rPr>
      <t>Płatne przelewem 30 dni.</t>
    </r>
  </si>
  <si>
    <r>
      <t>3.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1"/>
        <color theme="1"/>
        <rFont val="Arial"/>
        <family val="2"/>
        <charset val="238"/>
      </rPr>
      <t>Oświadczenie o posiadaniu wpisu do rejestru BDO w zakresie zbierania, przetwarzania (unieszkodliwiania , odzysku) transportu odpadów wymienionych w zapytaniu lub umowę z podmiotem prowadzącym działalność w  wymienionym zakresie.</t>
    </r>
  </si>
  <si>
    <t>OPIS</t>
  </si>
  <si>
    <t xml:space="preserve">Gaśnice </t>
  </si>
  <si>
    <t>Mix płynów w pojemniku IBC do zabrania razem z pojemnikiem</t>
  </si>
  <si>
    <t>(opakowanie po produktach olejowych beczki 120l, opakowania od 5 do 20 l,  2 szt. pojemniki IBC z poligonu)</t>
  </si>
  <si>
    <t>Zużyte tonery</t>
  </si>
  <si>
    <t>Filtry olejowe zgniecione częściowo popakowane w beczkach i część luzem (odbiór razem z beczkami/opakowaniami ul. Popiołowa)</t>
  </si>
  <si>
    <t xml:space="preserve">Spakowane w beczce stalowej odbiór z beczka
Ul. Podgórska luzem
</t>
  </si>
  <si>
    <t>Zmielone płyty CD</t>
  </si>
  <si>
    <t>Świetlówki</t>
  </si>
  <si>
    <t>Filtry olejowe przechowywane luzem</t>
  </si>
  <si>
    <t>Odpady z budowy drogi częściowo spakowane w 2 big bagi</t>
  </si>
  <si>
    <t>Adblue i wazelina przeterminowane</t>
  </si>
  <si>
    <t>Zanieczyszczone czyściwo i zużyty sorbent, ziemia zanieczyszczona olejem</t>
  </si>
  <si>
    <t>Odpady gumowe, brezentowe</t>
  </si>
  <si>
    <t>Odzież, koce poduszki, filtry powietrza,</t>
  </si>
  <si>
    <t>Opakowanie po produktach olejowych beczki 120l, opakowania od 5 do 20 l</t>
  </si>
  <si>
    <t>Zanieczyszczone czyściwo i zużyty sorbent,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</si>
</sst>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7"/>
      <color theme="1"/>
      <name val="Times New Roman"/>
      <family val="1"/>
      <charset val="238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8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7" fillId="0" borderId="0" xfId="0" applyFont="1"/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1" fillId="0" borderId="11" xfId="0" applyFont="1" applyBorder="1" applyAlignment="1">
      <alignment wrapText="1"/>
    </xf>
    <xf numFmtId="0" fontId="1" fillId="0" borderId="13" xfId="0" applyFont="1" applyBorder="1"/>
    <xf numFmtId="0" fontId="1" fillId="0" borderId="13" xfId="0" applyFont="1" applyBorder="1" applyAlignment="1">
      <alignment wrapText="1"/>
    </xf>
    <xf numFmtId="0" fontId="1" fillId="0" borderId="13" xfId="0" applyFont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46"/>
  <sheetViews>
    <sheetView tabSelected="1" workbookViewId="0">
      <selection activeCell="J6" sqref="J6:J7"/>
    </sheetView>
  </sheetViews>
  <sheetFormatPr defaultRowHeight="15" x14ac:dyDescent="0.25"/>
  <cols>
    <col min="3" max="3" width="39" customWidth="1"/>
    <col min="4" max="4" width="12.7109375" customWidth="1"/>
    <col min="6" max="6" width="22.28515625" bestFit="1" customWidth="1"/>
    <col min="7" max="7" width="23" bestFit="1" customWidth="1"/>
    <col min="8" max="8" width="23.42578125" bestFit="1" customWidth="1"/>
    <col min="9" max="9" width="14.42578125" style="70" customWidth="1"/>
    <col min="10" max="10" width="23.28515625" customWidth="1"/>
  </cols>
  <sheetData>
    <row r="1" spans="2:10" ht="42" customHeight="1" x14ac:dyDescent="0.25">
      <c r="B1" s="44" t="s">
        <v>67</v>
      </c>
      <c r="C1" s="45"/>
      <c r="D1" s="45"/>
      <c r="E1" s="45"/>
      <c r="F1" s="45"/>
      <c r="G1" s="45"/>
      <c r="H1" s="45"/>
      <c r="I1" s="45"/>
      <c r="J1" s="46"/>
    </row>
    <row r="2" spans="2:10" ht="16.5" customHeight="1" thickBot="1" x14ac:dyDescent="0.3">
      <c r="B2" s="47" t="s">
        <v>65</v>
      </c>
      <c r="C2" s="48"/>
      <c r="D2" s="48"/>
      <c r="E2" s="48"/>
      <c r="F2" s="48"/>
      <c r="G2" s="48"/>
      <c r="H2" s="48"/>
      <c r="I2" s="48"/>
      <c r="J2" s="49"/>
    </row>
    <row r="3" spans="2:10" ht="32.25" thickBot="1" x14ac:dyDescent="0.3">
      <c r="B3" s="20" t="s">
        <v>58</v>
      </c>
      <c r="C3" s="21" t="s">
        <v>59</v>
      </c>
      <c r="D3" s="11" t="s">
        <v>61</v>
      </c>
      <c r="E3" s="22" t="s">
        <v>0</v>
      </c>
      <c r="F3" s="22" t="s">
        <v>62</v>
      </c>
      <c r="G3" s="23" t="s">
        <v>55</v>
      </c>
      <c r="H3" s="23" t="s">
        <v>60</v>
      </c>
      <c r="I3" s="24" t="s">
        <v>63</v>
      </c>
      <c r="J3" s="29" t="s">
        <v>71</v>
      </c>
    </row>
    <row r="4" spans="2:10" ht="45" x14ac:dyDescent="0.25">
      <c r="B4" s="9" t="s">
        <v>1</v>
      </c>
      <c r="C4" s="1" t="s">
        <v>2</v>
      </c>
      <c r="D4" s="2" t="s">
        <v>3</v>
      </c>
      <c r="E4" s="2">
        <v>34</v>
      </c>
      <c r="F4" s="1" t="s">
        <v>4</v>
      </c>
      <c r="G4" s="8"/>
      <c r="H4" s="8"/>
      <c r="I4" s="67">
        <f>H4*E4</f>
        <v>0</v>
      </c>
      <c r="J4" s="10" t="s">
        <v>72</v>
      </c>
    </row>
    <row r="5" spans="2:10" ht="72.75" customHeight="1" x14ac:dyDescent="0.25">
      <c r="B5" s="12" t="s">
        <v>5</v>
      </c>
      <c r="C5" s="13" t="s">
        <v>6</v>
      </c>
      <c r="D5" s="14" t="s">
        <v>3</v>
      </c>
      <c r="E5" s="14">
        <v>900</v>
      </c>
      <c r="F5" s="13" t="s">
        <v>4</v>
      </c>
      <c r="G5" s="15"/>
      <c r="H5" s="15"/>
      <c r="I5" s="67">
        <f>H5*E5</f>
        <v>0</v>
      </c>
      <c r="J5" s="28" t="s">
        <v>73</v>
      </c>
    </row>
    <row r="6" spans="2:10" ht="15" customHeight="1" x14ac:dyDescent="0.25">
      <c r="B6" s="31" t="s">
        <v>7</v>
      </c>
      <c r="C6" s="33" t="s">
        <v>8</v>
      </c>
      <c r="D6" s="34" t="s">
        <v>3</v>
      </c>
      <c r="E6" s="34">
        <v>1739.7</v>
      </c>
      <c r="F6" s="13" t="s">
        <v>9</v>
      </c>
      <c r="G6" s="35"/>
      <c r="H6" s="35"/>
      <c r="I6" s="61">
        <f>E6*H6</f>
        <v>0</v>
      </c>
      <c r="J6" s="71" t="s">
        <v>74</v>
      </c>
    </row>
    <row r="7" spans="2:10" ht="87" customHeight="1" x14ac:dyDescent="0.25">
      <c r="B7" s="31"/>
      <c r="C7" s="33"/>
      <c r="D7" s="34"/>
      <c r="E7" s="34"/>
      <c r="F7" s="13" t="s">
        <v>10</v>
      </c>
      <c r="G7" s="35"/>
      <c r="H7" s="35"/>
      <c r="I7" s="62"/>
      <c r="J7" s="32"/>
    </row>
    <row r="8" spans="2:10" x14ac:dyDescent="0.25">
      <c r="B8" s="31" t="s">
        <v>11</v>
      </c>
      <c r="C8" s="33" t="s">
        <v>48</v>
      </c>
      <c r="D8" s="34" t="s">
        <v>3</v>
      </c>
      <c r="E8" s="34">
        <v>730</v>
      </c>
      <c r="F8" s="13" t="s">
        <v>57</v>
      </c>
      <c r="G8" s="35"/>
      <c r="H8" s="35"/>
      <c r="I8" s="63">
        <f>E8*H8</f>
        <v>0</v>
      </c>
      <c r="J8" s="52" t="s">
        <v>75</v>
      </c>
    </row>
    <row r="9" spans="2:10" ht="28.5" customHeight="1" x14ac:dyDescent="0.25">
      <c r="B9" s="31"/>
      <c r="C9" s="33"/>
      <c r="D9" s="34"/>
      <c r="E9" s="34"/>
      <c r="F9" s="13" t="s">
        <v>12</v>
      </c>
      <c r="G9" s="35"/>
      <c r="H9" s="35"/>
      <c r="I9" s="64"/>
      <c r="J9" s="52"/>
    </row>
    <row r="10" spans="2:10" x14ac:dyDescent="0.25">
      <c r="B10" s="31" t="s">
        <v>13</v>
      </c>
      <c r="C10" s="33" t="s">
        <v>49</v>
      </c>
      <c r="D10" s="34" t="s">
        <v>3</v>
      </c>
      <c r="E10" s="34">
        <v>1400</v>
      </c>
      <c r="F10" s="13" t="s">
        <v>14</v>
      </c>
      <c r="G10" s="35"/>
      <c r="H10" s="35"/>
      <c r="I10" s="63">
        <f>E10*H10</f>
        <v>0</v>
      </c>
      <c r="J10" s="52" t="s">
        <v>83</v>
      </c>
    </row>
    <row r="11" spans="2:10" ht="30" x14ac:dyDescent="0.25">
      <c r="B11" s="31"/>
      <c r="C11" s="33"/>
      <c r="D11" s="34"/>
      <c r="E11" s="34"/>
      <c r="F11" s="13" t="s">
        <v>15</v>
      </c>
      <c r="G11" s="35"/>
      <c r="H11" s="35"/>
      <c r="I11" s="65"/>
      <c r="J11" s="52"/>
    </row>
    <row r="12" spans="2:10" ht="30" x14ac:dyDescent="0.25">
      <c r="B12" s="31"/>
      <c r="C12" s="33"/>
      <c r="D12" s="34"/>
      <c r="E12" s="34"/>
      <c r="F12" s="13" t="s">
        <v>12</v>
      </c>
      <c r="G12" s="35"/>
      <c r="H12" s="35"/>
      <c r="I12" s="64"/>
      <c r="J12" s="52"/>
    </row>
    <row r="13" spans="2:10" x14ac:dyDescent="0.25">
      <c r="B13" s="31" t="s">
        <v>16</v>
      </c>
      <c r="C13" s="33" t="s">
        <v>17</v>
      </c>
      <c r="D13" s="34" t="s">
        <v>3</v>
      </c>
      <c r="E13" s="34">
        <v>320</v>
      </c>
      <c r="F13" s="13" t="s">
        <v>18</v>
      </c>
      <c r="G13" s="35"/>
      <c r="H13" s="35"/>
      <c r="I13" s="63">
        <f>E13*H13</f>
        <v>0</v>
      </c>
      <c r="J13" s="52" t="s">
        <v>76</v>
      </c>
    </row>
    <row r="14" spans="2:10" ht="30" x14ac:dyDescent="0.25">
      <c r="B14" s="31"/>
      <c r="C14" s="33"/>
      <c r="D14" s="34"/>
      <c r="E14" s="34"/>
      <c r="F14" s="13" t="s">
        <v>15</v>
      </c>
      <c r="G14" s="35"/>
      <c r="H14" s="35"/>
      <c r="I14" s="65"/>
      <c r="J14" s="52"/>
    </row>
    <row r="15" spans="2:10" ht="30" x14ac:dyDescent="0.25">
      <c r="B15" s="31"/>
      <c r="C15" s="33"/>
      <c r="D15" s="34"/>
      <c r="E15" s="34"/>
      <c r="F15" s="13" t="s">
        <v>12</v>
      </c>
      <c r="G15" s="35"/>
      <c r="H15" s="35"/>
      <c r="I15" s="65"/>
      <c r="J15" s="52"/>
    </row>
    <row r="16" spans="2:10" x14ac:dyDescent="0.25">
      <c r="B16" s="31"/>
      <c r="C16" s="33"/>
      <c r="D16" s="34"/>
      <c r="E16" s="34"/>
      <c r="F16" s="13" t="s">
        <v>19</v>
      </c>
      <c r="G16" s="35"/>
      <c r="H16" s="35"/>
      <c r="I16" s="64"/>
      <c r="J16" s="52"/>
    </row>
    <row r="17" spans="2:10" ht="30" x14ac:dyDescent="0.25">
      <c r="B17" s="31" t="s">
        <v>20</v>
      </c>
      <c r="C17" s="33" t="s">
        <v>50</v>
      </c>
      <c r="D17" s="34" t="s">
        <v>3</v>
      </c>
      <c r="E17" s="34">
        <v>35</v>
      </c>
      <c r="F17" s="13" t="s">
        <v>15</v>
      </c>
      <c r="G17" s="35"/>
      <c r="H17" s="35"/>
      <c r="I17" s="63">
        <f>E17*H17</f>
        <v>0</v>
      </c>
      <c r="J17" s="52" t="s">
        <v>77</v>
      </c>
    </row>
    <row r="18" spans="2:10" ht="40.5" customHeight="1" x14ac:dyDescent="0.25">
      <c r="B18" s="31"/>
      <c r="C18" s="33"/>
      <c r="D18" s="34"/>
      <c r="E18" s="34"/>
      <c r="F18" s="13" t="s">
        <v>19</v>
      </c>
      <c r="G18" s="35"/>
      <c r="H18" s="35"/>
      <c r="I18" s="64"/>
      <c r="J18" s="52"/>
    </row>
    <row r="19" spans="2:10" x14ac:dyDescent="0.25">
      <c r="B19" s="31" t="s">
        <v>21</v>
      </c>
      <c r="C19" s="33" t="s">
        <v>51</v>
      </c>
      <c r="D19" s="34" t="s">
        <v>3</v>
      </c>
      <c r="E19" s="34">
        <v>62.7</v>
      </c>
      <c r="F19" s="13" t="s">
        <v>14</v>
      </c>
      <c r="G19" s="35"/>
      <c r="H19" s="35"/>
      <c r="I19" s="63">
        <f>E19*H19</f>
        <v>0</v>
      </c>
      <c r="J19" s="52" t="s">
        <v>78</v>
      </c>
    </row>
    <row r="20" spans="2:10" ht="30" x14ac:dyDescent="0.25">
      <c r="B20" s="31"/>
      <c r="C20" s="33"/>
      <c r="D20" s="34"/>
      <c r="E20" s="34"/>
      <c r="F20" s="13" t="s">
        <v>12</v>
      </c>
      <c r="G20" s="35"/>
      <c r="H20" s="35"/>
      <c r="I20" s="64"/>
      <c r="J20" s="52"/>
    </row>
    <row r="21" spans="2:10" ht="30" x14ac:dyDescent="0.25">
      <c r="B21" s="12" t="s">
        <v>22</v>
      </c>
      <c r="C21" s="13" t="s">
        <v>52</v>
      </c>
      <c r="D21" s="14" t="s">
        <v>3</v>
      </c>
      <c r="E21" s="14">
        <v>690</v>
      </c>
      <c r="F21" s="13" t="s">
        <v>19</v>
      </c>
      <c r="G21" s="15"/>
      <c r="H21" s="15"/>
      <c r="I21" s="68">
        <f>E21*H21</f>
        <v>0</v>
      </c>
      <c r="J21" s="28" t="s">
        <v>84</v>
      </c>
    </row>
    <row r="22" spans="2:10" x14ac:dyDescent="0.25">
      <c r="B22" s="36" t="s">
        <v>23</v>
      </c>
      <c r="C22" s="33" t="s">
        <v>53</v>
      </c>
      <c r="D22" s="34" t="s">
        <v>3</v>
      </c>
      <c r="E22" s="34">
        <v>202</v>
      </c>
      <c r="F22" s="13" t="s">
        <v>18</v>
      </c>
      <c r="G22" s="35"/>
      <c r="H22" s="35"/>
      <c r="I22" s="63">
        <f>E22*H22</f>
        <v>0</v>
      </c>
      <c r="J22" s="52" t="s">
        <v>85</v>
      </c>
    </row>
    <row r="23" spans="2:10" ht="30.75" customHeight="1" x14ac:dyDescent="0.25">
      <c r="B23" s="36"/>
      <c r="C23" s="33"/>
      <c r="D23" s="34"/>
      <c r="E23" s="34"/>
      <c r="F23" s="13" t="s">
        <v>12</v>
      </c>
      <c r="G23" s="35"/>
      <c r="H23" s="35"/>
      <c r="I23" s="65"/>
      <c r="J23" s="52"/>
    </row>
    <row r="24" spans="2:10" ht="24.75" customHeight="1" x14ac:dyDescent="0.25">
      <c r="B24" s="36"/>
      <c r="C24" s="33"/>
      <c r="D24" s="34"/>
      <c r="E24" s="34"/>
      <c r="F24" s="13" t="s">
        <v>19</v>
      </c>
      <c r="G24" s="35"/>
      <c r="H24" s="35"/>
      <c r="I24" s="64"/>
      <c r="J24" s="52"/>
    </row>
    <row r="25" spans="2:10" ht="30" x14ac:dyDescent="0.25">
      <c r="B25" s="16" t="s">
        <v>24</v>
      </c>
      <c r="C25" s="13" t="s">
        <v>25</v>
      </c>
      <c r="D25" s="14" t="s">
        <v>3</v>
      </c>
      <c r="E25" s="14">
        <v>0.1</v>
      </c>
      <c r="F25" s="13" t="s">
        <v>12</v>
      </c>
      <c r="G25" s="15"/>
      <c r="H25" s="15"/>
      <c r="I25" s="68">
        <f>E25*H25</f>
        <v>0</v>
      </c>
      <c r="J25" s="28"/>
    </row>
    <row r="26" spans="2:10" x14ac:dyDescent="0.25">
      <c r="B26" s="36" t="s">
        <v>26</v>
      </c>
      <c r="C26" s="33" t="s">
        <v>27</v>
      </c>
      <c r="D26" s="34" t="s">
        <v>3</v>
      </c>
      <c r="E26" s="34">
        <v>400</v>
      </c>
      <c r="F26" s="13" t="s">
        <v>14</v>
      </c>
      <c r="G26" s="35"/>
      <c r="H26" s="35"/>
      <c r="I26" s="63">
        <f>E26*H26</f>
        <v>0</v>
      </c>
      <c r="J26" s="52" t="s">
        <v>79</v>
      </c>
    </row>
    <row r="27" spans="2:10" ht="30" x14ac:dyDescent="0.25">
      <c r="B27" s="36"/>
      <c r="C27" s="33"/>
      <c r="D27" s="34"/>
      <c r="E27" s="34"/>
      <c r="F27" s="13" t="s">
        <v>12</v>
      </c>
      <c r="G27" s="35"/>
      <c r="H27" s="35"/>
      <c r="I27" s="64"/>
      <c r="J27" s="52"/>
    </row>
    <row r="28" spans="2:10" x14ac:dyDescent="0.25">
      <c r="B28" s="36" t="s">
        <v>28</v>
      </c>
      <c r="C28" s="33" t="s">
        <v>29</v>
      </c>
      <c r="D28" s="34" t="s">
        <v>3</v>
      </c>
      <c r="E28" s="34">
        <v>124.1</v>
      </c>
      <c r="F28" s="13" t="s">
        <v>14</v>
      </c>
      <c r="G28" s="35"/>
      <c r="H28" s="35"/>
      <c r="I28" s="63">
        <f>E28*H28</f>
        <v>0</v>
      </c>
      <c r="J28" s="42"/>
    </row>
    <row r="29" spans="2:10" ht="15.75" thickBot="1" x14ac:dyDescent="0.3">
      <c r="B29" s="37"/>
      <c r="C29" s="38"/>
      <c r="D29" s="39"/>
      <c r="E29" s="39"/>
      <c r="F29" s="17" t="s">
        <v>30</v>
      </c>
      <c r="G29" s="30"/>
      <c r="H29" s="30"/>
      <c r="I29" s="65"/>
      <c r="J29" s="43"/>
    </row>
    <row r="30" spans="2:10" ht="16.5" customHeight="1" thickBot="1" x14ac:dyDescent="0.3">
      <c r="B30" s="44" t="s">
        <v>56</v>
      </c>
      <c r="C30" s="45"/>
      <c r="D30" s="45"/>
      <c r="E30" s="45"/>
      <c r="F30" s="45"/>
      <c r="G30" s="45"/>
      <c r="H30" s="45"/>
      <c r="I30" s="45"/>
      <c r="J30" s="46"/>
    </row>
    <row r="31" spans="2:10" ht="75.75" x14ac:dyDescent="0.25">
      <c r="B31" s="3" t="s">
        <v>31</v>
      </c>
      <c r="C31" s="4" t="s">
        <v>8</v>
      </c>
      <c r="D31" s="5" t="s">
        <v>3</v>
      </c>
      <c r="E31" s="5">
        <v>61.65</v>
      </c>
      <c r="F31" s="4" t="s">
        <v>32</v>
      </c>
      <c r="G31" s="6"/>
      <c r="H31" s="7"/>
      <c r="I31" s="69">
        <f>E31*H31</f>
        <v>0</v>
      </c>
      <c r="J31" s="25" t="s">
        <v>86</v>
      </c>
    </row>
    <row r="32" spans="2:10" ht="45" x14ac:dyDescent="0.25">
      <c r="B32" s="12" t="s">
        <v>33</v>
      </c>
      <c r="C32" s="13" t="s">
        <v>48</v>
      </c>
      <c r="D32" s="14" t="s">
        <v>3</v>
      </c>
      <c r="E32" s="14">
        <v>180</v>
      </c>
      <c r="F32" s="13" t="s">
        <v>32</v>
      </c>
      <c r="G32" s="15"/>
      <c r="H32" s="15"/>
      <c r="I32" s="68">
        <f>E32*H32</f>
        <v>0</v>
      </c>
      <c r="J32" s="26" t="s">
        <v>75</v>
      </c>
    </row>
    <row r="33" spans="2:18" ht="105" x14ac:dyDescent="0.25">
      <c r="B33" s="12" t="s">
        <v>34</v>
      </c>
      <c r="C33" s="13" t="s">
        <v>49</v>
      </c>
      <c r="D33" s="14" t="s">
        <v>3</v>
      </c>
      <c r="E33" s="14">
        <v>845</v>
      </c>
      <c r="F33" s="13" t="s">
        <v>35</v>
      </c>
      <c r="G33" s="15"/>
      <c r="H33" s="15"/>
      <c r="I33" s="68">
        <f>E33*H33</f>
        <v>0</v>
      </c>
      <c r="J33" s="27" t="s">
        <v>87</v>
      </c>
    </row>
    <row r="34" spans="2:18" ht="45.75" x14ac:dyDescent="0.25">
      <c r="B34" s="12" t="s">
        <v>36</v>
      </c>
      <c r="C34" s="13" t="s">
        <v>17</v>
      </c>
      <c r="D34" s="14" t="s">
        <v>3</v>
      </c>
      <c r="E34" s="14">
        <v>350</v>
      </c>
      <c r="F34" s="13" t="s">
        <v>66</v>
      </c>
      <c r="G34" s="15"/>
      <c r="H34" s="15"/>
      <c r="I34" s="68">
        <f>E34*H34</f>
        <v>0</v>
      </c>
      <c r="J34" s="27" t="s">
        <v>80</v>
      </c>
    </row>
    <row r="35" spans="2:18" ht="60.75" x14ac:dyDescent="0.25">
      <c r="B35" s="12" t="s">
        <v>38</v>
      </c>
      <c r="C35" s="13" t="s">
        <v>39</v>
      </c>
      <c r="D35" s="14" t="s">
        <v>3</v>
      </c>
      <c r="E35" s="14">
        <v>1480</v>
      </c>
      <c r="F35" s="13" t="s">
        <v>35</v>
      </c>
      <c r="G35" s="15"/>
      <c r="H35" s="15"/>
      <c r="I35" s="68">
        <f>E35*H35</f>
        <v>0</v>
      </c>
      <c r="J35" s="27" t="s">
        <v>81</v>
      </c>
    </row>
    <row r="36" spans="2:18" ht="30.75" x14ac:dyDescent="0.25">
      <c r="B36" s="12" t="s">
        <v>40</v>
      </c>
      <c r="C36" s="13" t="s">
        <v>54</v>
      </c>
      <c r="D36" s="14" t="s">
        <v>3</v>
      </c>
      <c r="E36" s="14">
        <v>226</v>
      </c>
      <c r="F36" s="13" t="s">
        <v>41</v>
      </c>
      <c r="G36" s="15"/>
      <c r="H36" s="15"/>
      <c r="I36" s="68">
        <f>E36*H36</f>
        <v>0</v>
      </c>
      <c r="J36" s="27" t="s">
        <v>82</v>
      </c>
    </row>
    <row r="37" spans="2:18" ht="30" x14ac:dyDescent="0.25">
      <c r="B37" s="12" t="s">
        <v>42</v>
      </c>
      <c r="C37" s="13" t="s">
        <v>44</v>
      </c>
      <c r="D37" s="14" t="s">
        <v>3</v>
      </c>
      <c r="E37" s="14">
        <v>120</v>
      </c>
      <c r="F37" s="13" t="s">
        <v>35</v>
      </c>
      <c r="G37" s="15"/>
      <c r="H37" s="15"/>
      <c r="I37" s="68">
        <f>E37*H37</f>
        <v>0</v>
      </c>
      <c r="J37" s="26" t="s">
        <v>78</v>
      </c>
    </row>
    <row r="38" spans="2:18" ht="60" x14ac:dyDescent="0.25">
      <c r="B38" s="12" t="s">
        <v>43</v>
      </c>
      <c r="C38" s="13" t="s">
        <v>53</v>
      </c>
      <c r="D38" s="14" t="s">
        <v>3</v>
      </c>
      <c r="E38" s="14">
        <v>90</v>
      </c>
      <c r="F38" s="13" t="s">
        <v>37</v>
      </c>
      <c r="G38" s="15"/>
      <c r="H38" s="15"/>
      <c r="I38" s="68">
        <f>E38*H38</f>
        <v>0</v>
      </c>
      <c r="J38" s="28"/>
    </row>
    <row r="39" spans="2:18" x14ac:dyDescent="0.25">
      <c r="B39" s="31" t="s">
        <v>45</v>
      </c>
      <c r="C39" s="33" t="s">
        <v>46</v>
      </c>
      <c r="D39" s="34" t="s">
        <v>3</v>
      </c>
      <c r="E39" s="34">
        <v>330</v>
      </c>
      <c r="F39" s="13" t="s">
        <v>32</v>
      </c>
      <c r="G39" s="30"/>
      <c r="H39" s="35"/>
      <c r="I39" s="63">
        <f>E39*H39</f>
        <v>0</v>
      </c>
      <c r="J39" s="52"/>
    </row>
    <row r="40" spans="2:18" ht="15.75" thickBot="1" x14ac:dyDescent="0.3">
      <c r="B40" s="54"/>
      <c r="C40" s="55"/>
      <c r="D40" s="56"/>
      <c r="E40" s="56"/>
      <c r="F40" s="18" t="s">
        <v>47</v>
      </c>
      <c r="G40" s="57"/>
      <c r="H40" s="58"/>
      <c r="I40" s="66"/>
      <c r="J40" s="53"/>
    </row>
    <row r="41" spans="2:18" ht="33" customHeight="1" thickBot="1" x14ac:dyDescent="0.3">
      <c r="B41" s="59" t="s">
        <v>64</v>
      </c>
      <c r="C41" s="60"/>
      <c r="D41" s="60"/>
      <c r="E41" s="60"/>
      <c r="F41" s="60"/>
      <c r="G41" s="60"/>
      <c r="H41" s="60"/>
      <c r="I41" s="50">
        <f>I4+I5+I6+I8+I10+I13+I17+I19+I21+I22+I25+I26+I28+I31+I32+I33+I34+I35+I36+I37+I38+I39</f>
        <v>0</v>
      </c>
      <c r="J41" s="51"/>
    </row>
    <row r="44" spans="2:18" x14ac:dyDescent="0.25">
      <c r="B44" s="41" t="s">
        <v>68</v>
      </c>
      <c r="C44" s="41"/>
      <c r="D44" s="41"/>
      <c r="E44" s="41"/>
      <c r="F44" s="41"/>
      <c r="G44" s="41"/>
      <c r="H44" s="41"/>
      <c r="I44" s="41"/>
      <c r="J44" s="41"/>
      <c r="K44" s="19"/>
      <c r="L44" s="19"/>
      <c r="M44" s="19"/>
      <c r="N44" s="19"/>
      <c r="O44" s="19"/>
      <c r="P44" s="19"/>
      <c r="Q44" s="19"/>
      <c r="R44" s="19"/>
    </row>
    <row r="45" spans="2:18" x14ac:dyDescent="0.25">
      <c r="B45" s="41" t="s">
        <v>69</v>
      </c>
      <c r="C45" s="41"/>
      <c r="D45" s="41"/>
      <c r="E45" s="41"/>
      <c r="F45" s="41"/>
      <c r="G45" s="41"/>
      <c r="H45" s="41"/>
      <c r="I45" s="41"/>
      <c r="J45" s="41"/>
      <c r="K45" s="19"/>
      <c r="L45" s="19"/>
      <c r="M45" s="19"/>
      <c r="N45" s="19"/>
      <c r="O45" s="19"/>
      <c r="P45" s="19"/>
      <c r="Q45" s="19"/>
      <c r="R45" s="19"/>
    </row>
    <row r="46" spans="2:18" ht="31.5" customHeight="1" x14ac:dyDescent="0.25">
      <c r="B46" s="40" t="s">
        <v>70</v>
      </c>
      <c r="C46" s="40"/>
      <c r="D46" s="40"/>
      <c r="E46" s="40"/>
      <c r="F46" s="40"/>
      <c r="G46" s="40"/>
      <c r="H46" s="40"/>
      <c r="I46" s="40"/>
      <c r="J46" s="40"/>
      <c r="K46" s="19"/>
      <c r="L46" s="19"/>
      <c r="M46" s="19"/>
      <c r="N46" s="19"/>
      <c r="O46" s="19"/>
      <c r="P46" s="19"/>
      <c r="Q46" s="19"/>
      <c r="R46" s="19"/>
    </row>
  </sheetData>
  <mergeCells count="88">
    <mergeCell ref="I6:I7"/>
    <mergeCell ref="I8:I9"/>
    <mergeCell ref="B10:B12"/>
    <mergeCell ref="C10:C12"/>
    <mergeCell ref="D10:D12"/>
    <mergeCell ref="E10:E12"/>
    <mergeCell ref="G10:G12"/>
    <mergeCell ref="H10:H12"/>
    <mergeCell ref="B41:H41"/>
    <mergeCell ref="B6:B7"/>
    <mergeCell ref="C6:C7"/>
    <mergeCell ref="D6:D7"/>
    <mergeCell ref="E6:E7"/>
    <mergeCell ref="G6:G7"/>
    <mergeCell ref="H6:H7"/>
    <mergeCell ref="I10:I12"/>
    <mergeCell ref="B8:B9"/>
    <mergeCell ref="C8:C9"/>
    <mergeCell ref="D8:D9"/>
    <mergeCell ref="E8:E9"/>
    <mergeCell ref="G8:G9"/>
    <mergeCell ref="H8:H9"/>
    <mergeCell ref="I13:I16"/>
    <mergeCell ref="B17:B18"/>
    <mergeCell ref="C17:C18"/>
    <mergeCell ref="D17:D18"/>
    <mergeCell ref="E17:E18"/>
    <mergeCell ref="G17:G18"/>
    <mergeCell ref="H17:H18"/>
    <mergeCell ref="I17:I18"/>
    <mergeCell ref="B13:B16"/>
    <mergeCell ref="C13:C16"/>
    <mergeCell ref="D13:D16"/>
    <mergeCell ref="E13:E16"/>
    <mergeCell ref="G13:G16"/>
    <mergeCell ref="H13:H16"/>
    <mergeCell ref="H26:H27"/>
    <mergeCell ref="I19:I20"/>
    <mergeCell ref="B22:B24"/>
    <mergeCell ref="C22:C24"/>
    <mergeCell ref="D22:D24"/>
    <mergeCell ref="E22:E24"/>
    <mergeCell ref="G22:G24"/>
    <mergeCell ref="H22:H24"/>
    <mergeCell ref="I22:I24"/>
    <mergeCell ref="B19:B20"/>
    <mergeCell ref="C19:C20"/>
    <mergeCell ref="D19:D20"/>
    <mergeCell ref="E19:E20"/>
    <mergeCell ref="G19:G20"/>
    <mergeCell ref="H19:H20"/>
    <mergeCell ref="B26:B27"/>
    <mergeCell ref="C26:C27"/>
    <mergeCell ref="D26:D27"/>
    <mergeCell ref="E26:E27"/>
    <mergeCell ref="G26:G27"/>
    <mergeCell ref="J13:J16"/>
    <mergeCell ref="B39:B40"/>
    <mergeCell ref="C39:C40"/>
    <mergeCell ref="D39:D40"/>
    <mergeCell ref="E39:E40"/>
    <mergeCell ref="G39:G40"/>
    <mergeCell ref="H39:H40"/>
    <mergeCell ref="I39:I40"/>
    <mergeCell ref="I26:I27"/>
    <mergeCell ref="B28:B29"/>
    <mergeCell ref="C28:C29"/>
    <mergeCell ref="D28:D29"/>
    <mergeCell ref="E28:E29"/>
    <mergeCell ref="G28:G29"/>
    <mergeCell ref="H28:H29"/>
    <mergeCell ref="I28:I29"/>
    <mergeCell ref="B46:J46"/>
    <mergeCell ref="B45:J45"/>
    <mergeCell ref="B44:J44"/>
    <mergeCell ref="J28:J29"/>
    <mergeCell ref="B1:J1"/>
    <mergeCell ref="B2:J2"/>
    <mergeCell ref="I41:J41"/>
    <mergeCell ref="B30:J30"/>
    <mergeCell ref="J39:J40"/>
    <mergeCell ref="J17:J18"/>
    <mergeCell ref="J19:J20"/>
    <mergeCell ref="J22:J24"/>
    <mergeCell ref="J26:J27"/>
    <mergeCell ref="J6:J7"/>
    <mergeCell ref="J8:J9"/>
    <mergeCell ref="J10:J12"/>
  </mergeCells>
  <pageMargins left="0.7" right="0.7" top="0.75" bottom="0.75" header="0.3" footer="0.3"/>
  <pageSetup paperSize="9" scale="4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B0614267-2EBD-4F17-A912-18FA7171BE9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Oferta R_115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2024-11-18T09:45:12Z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e956e97d-3b78-4ea0-b910-b54670fdcf0d</vt:lpwstr>
  </property>
  <property fmtid="{D5CDD505-2E9C-101B-9397-08002B2CF9AE}" pid="3" name="bjSaver">
    <vt:lpwstr>ssqv/auLaro5gYDPwNVgvcI/wW0wdHtM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bjClsUserRVM">
    <vt:lpwstr>[]</vt:lpwstr>
  </property>
  <property fmtid="{D5CDD505-2E9C-101B-9397-08002B2CF9AE}" pid="10" name="s5636:Creator type=IP">
    <vt:lpwstr>10.60.165.134</vt:lpwstr>
  </property>
</Properties>
</file>