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Grajewo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<sst xmlns="http://schemas.openxmlformats.org/spreadsheetml/2006/main" count="33" uniqueCount="26">
  <si>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</si>
  <si>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</si>
  <si>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</si>
  <si>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</si>
  <si>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</si>
  <si>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</si>
  <si>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</si>
  <si>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</si>
  <si>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</si>
  <si>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</si>
  <si>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</si>
  <si>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Grajewo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</si>
  <si>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</si>
  <si>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</si>
  <si>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</si>
  <si>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</si>
  <si>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</si>
  <si>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</si>
  <si>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</si>
  <si>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</si>
  <si>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GRAJEWIE</t>
  </si>
  <si>
    <t>Załącznik nr 1</t>
  </si>
  <si>
    <t>2018 r.</t>
  </si>
  <si>
    <t>Wartość miesięcznie</t>
  </si>
  <si>
    <t>Wyżywienie - łączna wartość oferty:</t>
  </si>
  <si>
    <t>Transport - łączna wartość oferty: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</si>
</sst>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10" fontId="1" fillId="10" borderId="22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" fillId="10" borderId="2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9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23</v>
      </c>
      <c r="G5" s="3" t="s">
        <v>5</v>
      </c>
      <c r="H5" s="3" t="s">
        <v>6</v>
      </c>
      <c r="I5" s="3" t="s">
        <v>23</v>
      </c>
      <c r="J5" s="1"/>
    </row>
    <row r="6" spans="1:10" ht="16.5" customHeight="1" thickBot="1">
      <c r="A6" s="55" t="s">
        <v>11</v>
      </c>
      <c r="B6" s="56"/>
      <c r="C6" s="20"/>
      <c r="D6" s="23"/>
      <c r="E6" s="30"/>
      <c r="F6" s="25">
        <f>SUM(F7:F9)</f>
        <v>146.85000000000002</v>
      </c>
      <c r="G6" s="24"/>
      <c r="H6" s="39">
        <v>0</v>
      </c>
      <c r="I6" s="26">
        <f>SUM(I7:I9)</f>
        <v>0</v>
      </c>
      <c r="J6" s="1"/>
    </row>
    <row r="7" spans="1:10" ht="16.5" customHeight="1">
      <c r="A7" s="57" t="s">
        <v>2</v>
      </c>
      <c r="B7" s="58"/>
      <c r="C7" s="8">
        <v>27</v>
      </c>
      <c r="D7" s="9">
        <v>2.67</v>
      </c>
      <c r="E7" s="27">
        <f>E6</f>
        <v>0</v>
      </c>
      <c r="F7" s="9">
        <f>(D7+E7*D7)*C7</f>
        <v>72.09</v>
      </c>
      <c r="G7" s="8">
        <v>0</v>
      </c>
      <c r="H7" s="28">
        <f>H6</f>
        <v>0</v>
      </c>
      <c r="I7" s="12">
        <f>G7*H7</f>
        <v>0</v>
      </c>
      <c r="J7" s="1"/>
    </row>
    <row r="8" spans="1:10" ht="16.5" customHeight="1">
      <c r="A8" s="57" t="s">
        <v>3</v>
      </c>
      <c r="B8" s="58"/>
      <c r="C8" s="8">
        <v>15</v>
      </c>
      <c r="D8" s="9">
        <v>3.56</v>
      </c>
      <c r="E8" s="10">
        <f>E6</f>
        <v>0</v>
      </c>
      <c r="F8" s="9">
        <f>(D8+E8*D8)*C8</f>
        <v>53.4</v>
      </c>
      <c r="G8" s="8">
        <v>0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9" t="s">
        <v>4</v>
      </c>
      <c r="B9" s="60"/>
      <c r="C9" s="13">
        <v>8</v>
      </c>
      <c r="D9" s="14">
        <v>2.67</v>
      </c>
      <c r="E9" s="15">
        <f>E6</f>
        <v>0</v>
      </c>
      <c r="F9" s="14">
        <f>(D9+E9*D9)*C9</f>
        <v>21.36</v>
      </c>
      <c r="G9" s="13">
        <v>0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1" t="s">
        <v>24</v>
      </c>
      <c r="B11" s="42"/>
      <c r="C11" s="43"/>
      <c r="D11" s="31">
        <f>F6*8</f>
        <v>1174.8000000000002</v>
      </c>
      <c r="E11" s="32" t="s">
        <v>13</v>
      </c>
      <c r="F11" s="5" t="s">
        <v>8</v>
      </c>
      <c r="G11" s="18">
        <f>D11/1.08</f>
        <v>1087.7777777777778</v>
      </c>
      <c r="H11" s="5" t="s">
        <v>14</v>
      </c>
      <c r="I11" s="1"/>
      <c r="J11" s="1"/>
    </row>
    <row r="12" spans="1:10" ht="16.5" customHeight="1" thickBot="1">
      <c r="A12" s="44" t="s">
        <v>25</v>
      </c>
      <c r="B12" s="45"/>
      <c r="C12" s="46"/>
      <c r="D12" s="33">
        <f>I6*8</f>
        <v>0</v>
      </c>
      <c r="E12" s="34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" customHeight="1" thickBot="1">
      <c r="A13" s="29" t="s">
        <v>15</v>
      </c>
      <c r="B13" s="47"/>
      <c r="C13" s="48"/>
      <c r="D13" s="35">
        <f>D11+D12</f>
        <v>1174.8000000000002</v>
      </c>
      <c r="E13" s="36" t="s">
        <v>13</v>
      </c>
      <c r="F13" s="37" t="s">
        <v>8</v>
      </c>
      <c r="G13" s="35">
        <f>G11+G12</f>
        <v>1087.7777777777778</v>
      </c>
      <c r="H13" s="38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21"/>
      <c r="D15" s="21"/>
      <c r="E15" s="6" t="s">
        <v>22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40" t="s">
        <v>18</v>
      </c>
      <c r="H17" s="40"/>
      <c r="I17" s="4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6:B6"/>
    <mergeCell ref="A7:B7"/>
    <mergeCell ref="A8:B8"/>
    <mergeCell ref="A9:B9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2018-03-28T11:31:16Z</dcterms:modified>
  <cp:category/>
  <cp:version/>
  <cp:contentType/>
  <cp:contentStatus/>
</cp:coreProperties>
</file>