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265" tabRatio="736" activeTab="1"/>
  </bookViews>
  <sheets>
    <sheet name="cz. 1 - Form. cenowy" sheetId="1" r:id="rId1"/>
    <sheet name="cz. 2 - Form. cenowy" sheetId="2" r:id="rId2"/>
    <sheet name="cz. 3 - Form. cenowy" sheetId="3" r:id="rId3"/>
    <sheet name="cz.4 - Form. cenowy" sheetId="4" r:id="rId4"/>
    <sheet name="cz. 5 - Form. cenowy" sheetId="5" r:id="rId5"/>
    <sheet name="cz. 6 - Form. cenowy" sheetId="6" r:id="rId6"/>
    <sheet name="cz. 7 - Form. cenowy" sheetId="7" r:id="rId7"/>
  </sheets>
  <definedNames/>
  <calcPr fullCalcOnLoad="1"/>
</workbook>
</file>

<file path=xl/sharedStrings.xml><?xml version="1.0" encoding="utf-8"?>
<sst xmlns="http://schemas.openxmlformats.org/spreadsheetml/2006/main" count="830" uniqueCount="440">
  <si>
    <t>NAZWA UiSW, TŚM, MATERIAŁU EKSPLOATACYJNEGO</t>
  </si>
  <si>
    <t>Lp</t>
  </si>
  <si>
    <t>jm</t>
  </si>
  <si>
    <t>szt</t>
  </si>
  <si>
    <t xml:space="preserve">SMAROWNICZKA ST M6X1                PN-76/M-86002      </t>
  </si>
  <si>
    <t xml:space="preserve">SMAROWNICZKA M10X1                  PN-76/M-86002         </t>
  </si>
  <si>
    <t xml:space="preserve">PODKŁADKA 6 PN82005                     </t>
  </si>
  <si>
    <t>kg</t>
  </si>
  <si>
    <t xml:space="preserve">PODKŁADKA SPRĘŻYSTA Z 8,2 PN82008       </t>
  </si>
  <si>
    <t xml:space="preserve">PODKŁADKA SPRĘŻYSTA Z 12,2 PN82008      </t>
  </si>
  <si>
    <t xml:space="preserve">PODKŁADKA SPRĘŻYSTA 10,2 FE/ZN5 PN82008 </t>
  </si>
  <si>
    <t xml:space="preserve">PODKŁADKA SPRĘŻ.Z 16,3 PN82008          </t>
  </si>
  <si>
    <t xml:space="preserve">ZŁĄCZE TEKALANU FI 15 M22X1,5 HN        </t>
  </si>
  <si>
    <t xml:space="preserve">KOŃCÓWKA DO POMP.KÓŁ 8MM ATS 06-00-27   </t>
  </si>
  <si>
    <t xml:space="preserve">KOŃCÓWKA DO POMP.KÓŁ 6MM ATS 06-00-26   </t>
  </si>
  <si>
    <t>żarówka rurk SV8,5 24V5W 11x36mm M-TECH</t>
  </si>
  <si>
    <t xml:space="preserve">SMAROWNICZKA KĄTOWA                ST M10X1-45   PN-76/M-86002         </t>
  </si>
  <si>
    <t>SMAROWNICZKA KĄTOWA M10X1/90 PN-76/M-86002</t>
  </si>
  <si>
    <t xml:space="preserve">SMAROWNICZKA M8X1-45                PN-76/M-86002                     </t>
  </si>
  <si>
    <t xml:space="preserve">SMAROWNICZKA STM8X1   PN-76/M-86002                   </t>
  </si>
  <si>
    <t xml:space="preserve">SMAROWNICZKA ST M8X1-90 PN-76/M-86002                 </t>
  </si>
  <si>
    <t>żarówka samochodowa             Ba15s 24V 5W</t>
  </si>
  <si>
    <t>żarówka samochodowa             Ba15s 24V 10W</t>
  </si>
  <si>
    <t>żarówka samochodowa             Ba15s 24V 21W</t>
  </si>
  <si>
    <t>żarówka samochodowa                H4 24V 75/70W</t>
  </si>
  <si>
    <t>żarówka samochodowa                H4 12V 60/55W</t>
  </si>
  <si>
    <t xml:space="preserve">bezpieczniki samochodowe płytkowe kpl. 10szt </t>
  </si>
  <si>
    <t>m</t>
  </si>
  <si>
    <t>wąż gumowy do benzyny i olejów zbrojony ciś, min1,6MPa fi 10mm</t>
  </si>
  <si>
    <t>wąż gumowy do benzyny i olejów zbrojony ciś, min1,6MPa fi 6,3mm</t>
  </si>
  <si>
    <t>wąż gumowy do benzyny i olejów zbrojony ciś, min.1,6MPa fi 8mm</t>
  </si>
  <si>
    <t>wąż gumowy ciśnieniowy zbrojony do wody ciś, min.1,6MPa fi 50mm</t>
  </si>
  <si>
    <t>nakrętka M8-8-B PN82144</t>
  </si>
  <si>
    <t>nakrętka M10-8-B PN82144</t>
  </si>
  <si>
    <t>nakrętka M6-8-B PN82144</t>
  </si>
  <si>
    <t>śruba M6x20-8,8-B PN82105</t>
  </si>
  <si>
    <t>śruba M6x25-8,8-B PN82105</t>
  </si>
  <si>
    <t>śruba M8x20-8,8-B PN82105</t>
  </si>
  <si>
    <t>śruba M10x25-8,8-B PN82105</t>
  </si>
  <si>
    <t>drut wiązałkowy stalowy ocynkowany fi 1,2mm</t>
  </si>
  <si>
    <t>ciężarek wyważający nabijany TB 50g</t>
  </si>
  <si>
    <t>ciężarek wyważający nabijany TB 100g</t>
  </si>
  <si>
    <t>ciężarek wyważający nabijany TB 150g</t>
  </si>
  <si>
    <t>ciężarek wyważający nabijany TB 400g</t>
  </si>
  <si>
    <t>ciężarek wyważający nabijany TB 500g</t>
  </si>
  <si>
    <t>ciężarek wyważający nabijany STD 5g</t>
  </si>
  <si>
    <t>ciężarek wyważający nabijany STD 10g</t>
  </si>
  <si>
    <t>ciężarek wyważający nabijany STD 60g</t>
  </si>
  <si>
    <t>zawór bezdętkowy TR-414</t>
  </si>
  <si>
    <t>zawór bezdętkowy TR-425</t>
  </si>
  <si>
    <t>zawór bezdętkowy TR-415</t>
  </si>
  <si>
    <t>opaska zaciskowa metalowa                     8-12 szer.12mm DIN 3017</t>
  </si>
  <si>
    <t>opaska zaciskowa metalowa                     10-16 szer.12mm DIN 3017</t>
  </si>
  <si>
    <t>opaska zaciskowa metalowa                     12-22 szer.12mm DIN 3017</t>
  </si>
  <si>
    <t>opaska zaciskowa metalowa                     16-25 szer.12mm DIN 3017</t>
  </si>
  <si>
    <t>uszczelka CU FF 9x22X0,5 PN1514-1</t>
  </si>
  <si>
    <t>uszczelka miedziana 8x14x1mm</t>
  </si>
  <si>
    <t>Nakrętka sam.M8-10-B</t>
  </si>
  <si>
    <t>Śruba M10X40-10.9-B</t>
  </si>
  <si>
    <t>Nakrętka sam.M10-10-B</t>
  </si>
  <si>
    <t>Nakrętka M10-10-A</t>
  </si>
  <si>
    <t>Nakrętka M8-10-A</t>
  </si>
  <si>
    <t>ŚRUBA M8x1,25x35-10.9-B</t>
  </si>
  <si>
    <t>ŚRUBA M10x1,25x35-10.9-B</t>
  </si>
  <si>
    <t>ŚRUBA M12x1,25x35-10.9-B</t>
  </si>
  <si>
    <t>ŚRUBA M10x1x35-10.9-B</t>
  </si>
  <si>
    <t>NAKRETKA M8x1,25-10.9-B</t>
  </si>
  <si>
    <t>NAKRETKA M10x1,25-10.9-B</t>
  </si>
  <si>
    <t>NAKRĘTKA M12X1,25-10-A PN82144</t>
  </si>
  <si>
    <t xml:space="preserve">NAKRĘTKA M10X1-10-A </t>
  </si>
  <si>
    <t xml:space="preserve">NAKRĘTKA SAMOZAB.M8X1,25-10B </t>
  </si>
  <si>
    <t xml:space="preserve">NAKRĘTKA SAMOZAB. M10-10-A </t>
  </si>
  <si>
    <t xml:space="preserve">NAKRĘTKA SAMOZAB. M8-10-A </t>
  </si>
  <si>
    <t xml:space="preserve">NAKRĘTKA SAMOZAB.M10X1,25-10B </t>
  </si>
  <si>
    <t>PODKŁADKA M8</t>
  </si>
  <si>
    <t>PODKŁADKA M10</t>
  </si>
  <si>
    <t>PODKŁADKA M12</t>
  </si>
  <si>
    <t>PODKŁADKA SPRĘŻYNOWA M12</t>
  </si>
  <si>
    <t>PODKŁADKA SPRĘŻYNOWA M10</t>
  </si>
  <si>
    <t>PODKŁADKA SPRĘŻYNOWA M8</t>
  </si>
  <si>
    <t>SMAROWNICZKA KĄTOWA M10x1/45</t>
  </si>
  <si>
    <t>nakrętka sam M6-10-B PN82175</t>
  </si>
  <si>
    <t>Żarówka samochodowa T4W-BA9S-24V-4W</t>
  </si>
  <si>
    <t>Brzeszczot dwustronny L-300x25m</t>
  </si>
  <si>
    <t>Żarówka samochodowa 12V-5W</t>
  </si>
  <si>
    <t>Kołek minicombi A6 511-3058</t>
  </si>
  <si>
    <t>Kołek minicombi A4,5 511-3216</t>
  </si>
  <si>
    <t>Kołek minicombi B8 511-3106</t>
  </si>
  <si>
    <t>uwagi</t>
  </si>
  <si>
    <t>pasta montażowa do opon wiaderko 5 kg</t>
  </si>
  <si>
    <t>op</t>
  </si>
  <si>
    <t>końcówka konektorowa męska 2,8 opakowanie 100szt</t>
  </si>
  <si>
    <t xml:space="preserve">końcówka konektorowa żeńska 2,5 opakowanie 100 szt </t>
  </si>
  <si>
    <t>wąż gumowy do benzyny i olejów zbrojony ciś, min.1,6MPa fi 45mm</t>
  </si>
  <si>
    <t>wąż gumowy do benzyny i olejów zbrojony ciś, min.1,6MPa fi 20mm</t>
  </si>
  <si>
    <t>Opaska kablowa zaciskowa 300x3,6 mm opakowanie 100 szt</t>
  </si>
  <si>
    <t>Opaska zaciskowa plastikowa 400x3,6 - opakowanie 100 szt</t>
  </si>
  <si>
    <t>PŁYTA USZCZ.GAMBIT AF-200 370X750x0,5</t>
  </si>
  <si>
    <t>drut wiązałkowy stalowy ocynkowany fi 0,8mm - szpula 50 m</t>
  </si>
  <si>
    <t>uszczelka miedziana 16x22x2,5</t>
  </si>
  <si>
    <t>uszczelka miedziana 16x22x1,5</t>
  </si>
  <si>
    <t>DRUT SPAWALNICZY FI 0,8 SZPULA 5KG</t>
  </si>
  <si>
    <t xml:space="preserve">PREPARAT ANTYODPRYSKOWY DO SPAWANIA MIGOMATEM OPAKOWANIE 400 ML </t>
  </si>
  <si>
    <t xml:space="preserve">DYSZA GAZOWA CYLINDRYCZNA MB-150 TR-15 PROSTA </t>
  </si>
  <si>
    <t xml:space="preserve">KOŃCÓWKA PRĄDOWA MB15 0,8 DO MIGOMATU </t>
  </si>
  <si>
    <t>ŁĄCZNIK PRĄDOWY ZE SPRĘŻYNKĄ MB15 MIG/MAG</t>
  </si>
  <si>
    <t>ZACISK KLESZCZOWY BIEGUNOWY 500A</t>
  </si>
  <si>
    <t>szpula 50 m</t>
  </si>
  <si>
    <t>op 100 szt</t>
  </si>
  <si>
    <t>łaczna ilość OPCJA</t>
  </si>
  <si>
    <t>wąż igielitowy 10mm do benzyny i oleju, odporny na warunki atmosferyczne zakres pracy -20 do +60 stopni celcjusza</t>
  </si>
  <si>
    <t>ELEKTRODA SPAWALNICZA ER 146 2,0 MMx300 opakowanie  4,7 kg</t>
  </si>
  <si>
    <t>lp</t>
  </si>
  <si>
    <t>Nazwa TŚM</t>
  </si>
  <si>
    <t>ROZMIAR</t>
  </si>
  <si>
    <t>materiał/dane</t>
  </si>
  <si>
    <t>marka</t>
  </si>
  <si>
    <t>USZCZELNIACZ WAŁU KORBOWEG0 85X110X12</t>
  </si>
  <si>
    <t>85X110X12</t>
  </si>
  <si>
    <t>AO Materiał: FPM (Viton®)</t>
  </si>
  <si>
    <t>HONKER</t>
  </si>
  <si>
    <t>PIERŚCIEŃ O-RING 701683633</t>
  </si>
  <si>
    <t>11x3</t>
  </si>
  <si>
    <t xml:space="preserve">NBR  </t>
  </si>
  <si>
    <t>PIERŚCIEŃ USZCZELNIAJĄCY AO42X72X10</t>
  </si>
  <si>
    <t>42X72X10</t>
  </si>
  <si>
    <t xml:space="preserve">AO NBR </t>
  </si>
  <si>
    <t>USZCZELNIACZ WAŁKA NAPĘD. 3502-2402080</t>
  </si>
  <si>
    <t>48x75x12/16</t>
  </si>
  <si>
    <t xml:space="preserve">Pierścień uszczelniający Simmering 
Wykonanie AO
Materiał NBR 
</t>
  </si>
  <si>
    <t>PIERŚCIEŃ SIMMERA A-32X45X7 PN86960</t>
  </si>
  <si>
    <t>32x45x7</t>
  </si>
  <si>
    <t xml:space="preserve">Pierścień uszczelniający Simmering 
Wykonanie BA
Materiał FPM (Viton®) 
</t>
  </si>
  <si>
    <t>USZCZELNIACZ 40100334</t>
  </si>
  <si>
    <t>55x70x8</t>
  </si>
  <si>
    <t xml:space="preserve">Pierścień uszczelniający Simmering 
Wykonanie RWDR-CALZATO
Materiał FPM </t>
  </si>
  <si>
    <t>HONKER STAR</t>
  </si>
  <si>
    <t>USZCZELNIACZ ROZRZĄDU 40X55X7 2900031</t>
  </si>
  <si>
    <t>40x55x7</t>
  </si>
  <si>
    <t xml:space="preserve">Pierścień uszczelniający Simmering 
Wykonanie
Materiał FPM </t>
  </si>
  <si>
    <t>PIERŚCIEŃ SIMMERA A-45X65X8</t>
  </si>
  <si>
    <t>45X65X8</t>
  </si>
  <si>
    <t xml:space="preserve">Pierścień uszczelniający Simmering 
Wykonanie B1BASL
Materiał ACM </t>
  </si>
  <si>
    <t>STAR</t>
  </si>
  <si>
    <t>PIERŚCIEŃ USZCZELNIAJĄCY 421-271-0133</t>
  </si>
  <si>
    <t xml:space="preserve"> 65X85X12</t>
  </si>
  <si>
    <t xml:space="preserve">Pierścień uszczelniający Simmering 
Wykonanie AO L
Materiał NBR 
</t>
  </si>
  <si>
    <t>JELCZ</t>
  </si>
  <si>
    <t>PIERŚCIEŃ USZCZELNIAJĄCY 3-55X72X8</t>
  </si>
  <si>
    <t>55X72X8</t>
  </si>
  <si>
    <t xml:space="preserve">Pierścień uszczelniający Simmering 
BAPTSLRDX - simering prawy PTFE/ACM.
</t>
  </si>
  <si>
    <t>USZCZELNIACZ PIASTY 40101353</t>
  </si>
  <si>
    <t>48x62x10</t>
  </si>
  <si>
    <t xml:space="preserve">Pierścień uszczelniający Simmering 
Wykonanie  AO FPM
Materiał FPM (Viton®) 
</t>
  </si>
  <si>
    <t>IVECO</t>
  </si>
  <si>
    <t>PIERŚCIEŃ USZCZELNIAJĄCY 3A40X55-10</t>
  </si>
  <si>
    <t>40X55x10</t>
  </si>
  <si>
    <t xml:space="preserve">Pierścień uszczelniający Simmering 
Wykonanie COMBI
Materiał NBR 
</t>
  </si>
  <si>
    <t>PIERŚCIEŃ SIMMERA A-35X55X10</t>
  </si>
  <si>
    <t>35X55X10</t>
  </si>
  <si>
    <t xml:space="preserve">Pierścień uszczelniający Simmering 
Wykonanie B
Materiał NBR 
</t>
  </si>
  <si>
    <t>PIERŚCIEŃ USZCZELNIAJĄCY 35X52X10MM</t>
  </si>
  <si>
    <t>35X52X10</t>
  </si>
  <si>
    <t xml:space="preserve">Pierścień uszczelniający Simmering 
Wykonanie AO 
Materiał NBR 
</t>
  </si>
  <si>
    <t>PIERŚCIEŃ USZCZELNIAJĄCY 60X80X10</t>
  </si>
  <si>
    <t>60X80X10</t>
  </si>
  <si>
    <t xml:space="preserve">Pierścień uszczelniający Simmering AO BASL
Materiał NBR 
</t>
  </si>
  <si>
    <t>PIERŚCIEŃ SIMMERA A-25X42X7</t>
  </si>
  <si>
    <t>25x42x7</t>
  </si>
  <si>
    <t xml:space="preserve">Pierścień uszczelniający Simmering 
Wykonanie AO
Materiał FPM (Viton®) 
</t>
  </si>
  <si>
    <t>10</t>
  </si>
  <si>
    <t>PIERŚCIEŃ SIMMERA A-55X80X8 PN86964</t>
  </si>
  <si>
    <t>55x80x8</t>
  </si>
  <si>
    <t xml:space="preserve">Pierścień uszczelniający Simmering 
Wykonanie A
Materiał NBR 
</t>
  </si>
  <si>
    <t>PIERŚCIEŃ USZCZELNIAJĄCY 15X24X7</t>
  </si>
  <si>
    <t>15x24x7</t>
  </si>
  <si>
    <t>PIERŚCIEŃ SIMMERA 130X160X15 PN86964</t>
  </si>
  <si>
    <t>130x160x15</t>
  </si>
  <si>
    <t>PIERŚCIEŃ USZCZELNIAJĄCY AX25X40X7</t>
  </si>
  <si>
    <t>25x40x7</t>
  </si>
  <si>
    <t>PIERŚCIEŃ USZCZELNIAJĄCY 431 275 0055</t>
  </si>
  <si>
    <t>145X165X13</t>
  </si>
  <si>
    <t xml:space="preserve">simmering 145 x 165 x 13. Pierścień jest zbudowany z materiału NBR. AO </t>
  </si>
  <si>
    <t>PIERŚCIEŃ SIMMERA A-70X90X10 PN86964</t>
  </si>
  <si>
    <t>70X90X10</t>
  </si>
  <si>
    <t xml:space="preserve">Pierścień uszczelniający Simmering 
Wykonanie BO
Materiał NBR 
</t>
  </si>
  <si>
    <t>STAR, HONKER</t>
  </si>
  <si>
    <t>STAR 944, M</t>
  </si>
  <si>
    <t>PIERŚCIEŃ USZCZELN. 60X74X10LD-FPM</t>
  </si>
  <si>
    <t>60X74X10</t>
  </si>
  <si>
    <t xml:space="preserve">Pierścień uszczelniający Simmering 
Wykonanie B1VISLRS FPM LEWY  KIERUNKOWY LEWY GWINT 
Materiał FPM (Viton®) 
</t>
  </si>
  <si>
    <t>PIERŚCIEŃ USZCZELN.  110X140X13-NBR</t>
  </si>
  <si>
    <t>110X140X13</t>
  </si>
  <si>
    <t xml:space="preserve">Pierścień uszczelniający Simmering 
Wykonanie AO NBR 
Materiał NBR 
</t>
  </si>
  <si>
    <t>PIERŚCIEŃ USZCZELNIAJĄCY</t>
  </si>
  <si>
    <t>48x65x10</t>
  </si>
  <si>
    <t>Oring 14x2 NBR</t>
  </si>
  <si>
    <t>14x2 NBR</t>
  </si>
  <si>
    <t>DANA</t>
  </si>
  <si>
    <t>Uszczelniacz 45x72x12</t>
  </si>
  <si>
    <t>45x72x12</t>
  </si>
  <si>
    <t>Pierścień uszczelniający Simmering AO TC
Wykonanie
Materiał NBR</t>
  </si>
  <si>
    <t>TATRA 815</t>
  </si>
  <si>
    <t xml:space="preserve">USZCZELNIACZ 85X130X22 </t>
  </si>
  <si>
    <t xml:space="preserve"> 85X130X22 </t>
  </si>
  <si>
    <r>
      <t xml:space="preserve">Pierścień uszczelniający Simmering 
Wykonanie B1SLSFRD
Materiał FPM </t>
    </r>
    <r>
      <rPr>
        <b/>
        <sz val="10"/>
        <rFont val="Arial"/>
        <family val="2"/>
      </rPr>
      <t xml:space="preserve">KIERUNKOWY PRAWOSKRĘTNY </t>
    </r>
    <r>
      <rPr>
        <sz val="11"/>
        <rFont val="Arial"/>
        <family val="2"/>
      </rPr>
      <t xml:space="preserve"> </t>
    </r>
  </si>
  <si>
    <t>USZCZELNIACZ WALU KORBOWEGO 130X155X12,5/16</t>
  </si>
  <si>
    <t>130x155x12,5/16</t>
  </si>
  <si>
    <t xml:space="preserve">KASETE TRWDR TFE </t>
  </si>
  <si>
    <t>o-ring 123,42X3,53 VITON</t>
  </si>
  <si>
    <t>123,42X3,53</t>
  </si>
  <si>
    <t>80 FPM</t>
  </si>
  <si>
    <t>o-ring 80x5,0 Viton</t>
  </si>
  <si>
    <t>80x5,0</t>
  </si>
  <si>
    <t>75FPM</t>
  </si>
  <si>
    <t>O-ring 79,5x3 uszczelka FPM VITON</t>
  </si>
  <si>
    <t>79,5x3</t>
  </si>
  <si>
    <t>80FPM</t>
  </si>
  <si>
    <t>Oring 90x5 uszczelka FPM VITON</t>
  </si>
  <si>
    <t>90x5</t>
  </si>
  <si>
    <t>Uszczelniacz 110x130x12 BASL</t>
  </si>
  <si>
    <t xml:space="preserve">110x130x12 </t>
  </si>
  <si>
    <t>AO FPM  VITON</t>
  </si>
  <si>
    <t>O-ring 100x3</t>
  </si>
  <si>
    <t>100x3</t>
  </si>
  <si>
    <t>70EPDM</t>
  </si>
  <si>
    <t>Jelcz</t>
  </si>
  <si>
    <t>USZCZELNIACZ PRZEG.ZWR. 66-2304071 BRDM</t>
  </si>
  <si>
    <t>45x65x10</t>
  </si>
  <si>
    <t>Pełne oznaczenie: AO FPM
Powierzchnia zewnętrzna elastomerowa rowkowana
Z dodatkową wargą przeciwpyłową
Materiał: FPM (Viton®)</t>
  </si>
  <si>
    <t>BRDM</t>
  </si>
  <si>
    <t>USZCZELNIACZ PÓŁOSI ZEW.41-2401034 BRDM</t>
  </si>
  <si>
    <t>50x80x10</t>
  </si>
  <si>
    <t>Pełne oznaczenie: AO
Powierzchnia zewnętrzna elastomerowa
Z dodatkową wargą przeciwpyłową
Materiał: NBR</t>
  </si>
  <si>
    <t>PIERŚĆIEŃ USZCZELNIAJĄCY 0634-310-20</t>
  </si>
  <si>
    <t>42x65x10</t>
  </si>
  <si>
    <t xml:space="preserve">Pierścień uszczelniający Simmering 
Wykonanie AO FPM 
Materiał FPM (Viton®) </t>
  </si>
  <si>
    <t>PIERŚCIEŃ SIMMERA 06-56279-00</t>
  </si>
  <si>
    <t>72X105X13</t>
  </si>
  <si>
    <t>Pełne oznaczenie: B1BAVIDRWX7
Powierzchnia zewnętrzna metalowo-elastomerowa rowkowana
Kierunek obrotu wału: Dwukierunkowy
Materiał: FPM (Viton®)</t>
  </si>
  <si>
    <t>STAR 944</t>
  </si>
  <si>
    <t>PIERŚCIEŃ SIMMERA 06-56273-09</t>
  </si>
  <si>
    <t>52X68X8</t>
  </si>
  <si>
    <t>Pełne oznaczenie: BASLRSX7
Materiał: ACM</t>
  </si>
  <si>
    <t>STAR 944 HONKER</t>
  </si>
  <si>
    <t>PIERŚCIEŃ USZCZELNIAJĄCY 88-96501-01</t>
  </si>
  <si>
    <t>55X73,43X8</t>
  </si>
  <si>
    <t>Pełne oznaczenie: AO WRP 
Materiał: NBR</t>
  </si>
  <si>
    <t>PIERŚCIEŃ SIMMERA A-20X35X7</t>
  </si>
  <si>
    <t>20X35X7</t>
  </si>
  <si>
    <t>Pełne oznaczenie: BASL
Powierzchnia zewnętrzna elastomerowa
Z dodatkową wargą przeciwpyłową
Materiał: FPM</t>
  </si>
  <si>
    <t>STAR 266</t>
  </si>
  <si>
    <t>PIERŚCIEŃ SIMMERA 145X165X12 PN86964</t>
  </si>
  <si>
    <t>145x165x12</t>
  </si>
  <si>
    <t>Pełne oznaczenie: AO
Materiał: NBR</t>
  </si>
  <si>
    <t>PIERŚCIEŃ USZCZELNIAJĄCY 60X85X8</t>
  </si>
  <si>
    <t>60X85X8</t>
  </si>
  <si>
    <t xml:space="preserve">Pierścień uszczelniający Simmering 
Wykonanie AO
Materiał FPM </t>
  </si>
  <si>
    <t>PIERŚCIEŃ SIMMERA A-35X50X10</t>
  </si>
  <si>
    <t>35X50X10</t>
  </si>
  <si>
    <t>Pełne oznaczenie: A
Materiał: NBR</t>
  </si>
  <si>
    <t>25</t>
  </si>
  <si>
    <t>PIERŚCIEŃ USZCZELNIAJĄCY 1-9-1560</t>
  </si>
  <si>
    <t>85x115x15</t>
  </si>
  <si>
    <t>PIERŚCIEŃ USZCZELNIAJĄCY 782016348</t>
  </si>
  <si>
    <t>32x42x7</t>
  </si>
  <si>
    <t xml:space="preserve">Pierścień uszczelniający Simmering 
Wykonanie A
Materiał NBR </t>
  </si>
  <si>
    <t>PIERŚCIEN USZCZELNIAJĄCY PÓŁOSI A52X72X10</t>
  </si>
  <si>
    <t>52x72x10</t>
  </si>
  <si>
    <t>USZCZELNIACZ PIASTY TYŁ 40102283</t>
  </si>
  <si>
    <t>Simering 70x100x13,5/15</t>
  </si>
  <si>
    <t>Pełne oznaczenie: RWDR-KASSETTE
Stosowane w warunkach wysokiego zanieczyszczenia
Materiał: FPM</t>
  </si>
  <si>
    <t>IVECO DAILY</t>
  </si>
  <si>
    <t>PIERŚCIEŃ SIMMERA RST NBR 75X95X8</t>
  </si>
  <si>
    <t>75X95X8</t>
  </si>
  <si>
    <t>AO 
Materiał: NBR</t>
  </si>
  <si>
    <t>PIERŚCIEŃ SIMMERA A 40X60X18,5 NBR</t>
  </si>
  <si>
    <t>40x60x18,5</t>
  </si>
  <si>
    <t>Pełne oznaczenie: COMBI SF6
Materiał: NBR</t>
  </si>
  <si>
    <t>USZCZELNIACZ 80X120X15 1201550SB</t>
  </si>
  <si>
    <t>80x120x15</t>
  </si>
  <si>
    <t xml:space="preserve">Pierścień uszczelniający Simmering 
Wykonanie B2BAVISLDRWX 
Materiał FPM </t>
  </si>
  <si>
    <t>IVECO TRAKKER</t>
  </si>
  <si>
    <t>PIERŚCIEŃ SIMMERA A 50X70X18/20 NBR</t>
  </si>
  <si>
    <t>50x70x18/20</t>
  </si>
  <si>
    <t>Pełne oznaczenie: RWDR-KOMBI
Materiał: NBR</t>
  </si>
  <si>
    <t>72X105X19-FPM</t>
  </si>
  <si>
    <t>Pełne oznaczenie: RWDR COMBI FPM 
Dwukierunkowy
Materiał: FPM (Viton®)</t>
  </si>
  <si>
    <t>B25X35X7-NBR</t>
  </si>
  <si>
    <t>BO NBR Dwukierunkowy
Materiał: NBR</t>
  </si>
  <si>
    <t xml:space="preserve">42X62X10 </t>
  </si>
  <si>
    <t>Pełne oznaczenie: HTC9
Materiał: ACM</t>
  </si>
  <si>
    <t>85X110X10/14-FPM</t>
  </si>
  <si>
    <t>Pełne oznaczenie: B1BAVIDUO
Materiał: FPM (Viton®)</t>
  </si>
  <si>
    <t>Pierścień uszczelniający 45x55x4</t>
  </si>
  <si>
    <t>45x55x4</t>
  </si>
  <si>
    <t xml:space="preserve">Pierścień uszczelniający Simmering         ZBA NBR 
Wykonanie
Materiał NBR </t>
  </si>
  <si>
    <t>Jelc P662D.43</t>
  </si>
  <si>
    <t>Pierścień AN-42x52x4 uszczelniający</t>
  </si>
  <si>
    <t>42x52x4</t>
  </si>
  <si>
    <t xml:space="preserve">AO NBR  </t>
  </si>
  <si>
    <t>Jelc P862D.43</t>
  </si>
  <si>
    <t>Pierścień Ø 120x160x15/13 uszczelniający</t>
  </si>
  <si>
    <t>120x160x15</t>
  </si>
  <si>
    <t>AO TC NBR
Materiał: NBR</t>
  </si>
  <si>
    <t>Pierścień uszczelniający Ø 85x130x22</t>
  </si>
  <si>
    <t>85x130x22</t>
  </si>
  <si>
    <t>Pełne oznaczenie: B1SLSFRD FPM
W OBUDOWIE METALOWEJ 
Materiał: FPM</t>
  </si>
  <si>
    <t>Jelcz P862D.43</t>
  </si>
  <si>
    <t>Pierścień uszczel. 3A42x62x10</t>
  </si>
  <si>
    <t>42x62x10</t>
  </si>
  <si>
    <t>Pełne oznaczenie: AO TC NBR
przeciwpyłową
Materiał: NBR</t>
  </si>
  <si>
    <t>O-RING</t>
  </si>
  <si>
    <t>18X2</t>
  </si>
  <si>
    <t>70NBR</t>
  </si>
  <si>
    <t>21,3X2,4</t>
  </si>
  <si>
    <t xml:space="preserve">80NBR  </t>
  </si>
  <si>
    <t>PIERŚCIEŃ O-RING 26,2X3 PN86961</t>
  </si>
  <si>
    <t>26,2x3</t>
  </si>
  <si>
    <t>PIERCECIEŃ  O-RING</t>
  </si>
  <si>
    <t>17,3X2,4</t>
  </si>
  <si>
    <t>70FPM</t>
  </si>
  <si>
    <t>PIERŚCIEŃ O-RING 793444854</t>
  </si>
  <si>
    <t>16x3</t>
  </si>
  <si>
    <t>HONKER 2000</t>
  </si>
  <si>
    <t>PIERŚCIEŃ O-RING 63X2 PN73093</t>
  </si>
  <si>
    <t>63x2</t>
  </si>
  <si>
    <t xml:space="preserve"> HONKER</t>
  </si>
  <si>
    <t>PIERŚCIEŃ USZCZELNIAJĄCY 101069220</t>
  </si>
  <si>
    <t>16,3x2,4</t>
  </si>
  <si>
    <t>20</t>
  </si>
  <si>
    <t>PIERŚCIEŃ USZCZELNIAJĄCY 701683977</t>
  </si>
  <si>
    <t>9,3x2,4</t>
  </si>
  <si>
    <t>40</t>
  </si>
  <si>
    <t>USZCZELNIACZ 765-33-Z162</t>
  </si>
  <si>
    <t>75x100x10</t>
  </si>
  <si>
    <t>SIMERINT TYP  A SC NBR</t>
  </si>
  <si>
    <t>BWP</t>
  </si>
  <si>
    <t>Uszczelniacz simering 65x90x10/12</t>
  </si>
  <si>
    <t>65x90x10</t>
  </si>
  <si>
    <t>SIMERING DUO FPM  materiał FPM/FKM/VITON   (kauczuk fluorowy)</t>
  </si>
  <si>
    <t>Uszczelniacz 85x110x10</t>
  </si>
  <si>
    <t xml:space="preserve">85x110x10   </t>
  </si>
  <si>
    <t>AO FPM</t>
  </si>
  <si>
    <t>PIERŚCIEŃ O-RING</t>
  </si>
  <si>
    <t>147.5x4</t>
  </si>
  <si>
    <t>99.5x3</t>
  </si>
  <si>
    <t>NBR</t>
  </si>
  <si>
    <t>11.3x2.4</t>
  </si>
  <si>
    <t>80FPM                /Viton®</t>
  </si>
  <si>
    <t>29.2X3</t>
  </si>
  <si>
    <t>12,0X2,0 NBR 70</t>
  </si>
  <si>
    <t>NBR 70</t>
  </si>
  <si>
    <t>12,1X1,6 NBR 70</t>
  </si>
  <si>
    <t>59,5X3,0 NBR 70</t>
  </si>
  <si>
    <t xml:space="preserve">22,0x1,5  </t>
  </si>
  <si>
    <t>44.2x3</t>
  </si>
  <si>
    <t>64.5x3</t>
  </si>
  <si>
    <t>7,65X1,78 NBR</t>
  </si>
  <si>
    <t>NBR80</t>
  </si>
  <si>
    <t>16X1,5</t>
  </si>
  <si>
    <t>EPDM70</t>
  </si>
  <si>
    <t>25,07X2,62 EPDM</t>
  </si>
  <si>
    <t>12,42X1,78 EPDM</t>
  </si>
  <si>
    <t>9,25X1,78 EPDM</t>
  </si>
  <si>
    <t>17,30X2,40 EPDM</t>
  </si>
  <si>
    <t>15,30X2,40 EPDM</t>
  </si>
  <si>
    <t>75,92X1,78 NBR 70</t>
  </si>
  <si>
    <t>55.00x3,0 Oring 70EPDM</t>
  </si>
  <si>
    <t>Oring 70EPDM</t>
  </si>
  <si>
    <t xml:space="preserve">16X3 </t>
  </si>
  <si>
    <t>USIT 14,7X22,0X1,5</t>
  </si>
  <si>
    <t>Podkładka metalowo-gumowa PSC M14 14,7x22,0x1,5</t>
  </si>
  <si>
    <t>83,0X3,0 NBR 70</t>
  </si>
  <si>
    <t>125,0X2,5 NBR 70</t>
  </si>
  <si>
    <t>13,95X2,62 NBR 70</t>
  </si>
  <si>
    <t>120X3</t>
  </si>
  <si>
    <t xml:space="preserve">EPDM70  </t>
  </si>
  <si>
    <t>109,5X3</t>
  </si>
  <si>
    <t>NBR70</t>
  </si>
  <si>
    <t>47,22X3,53</t>
  </si>
  <si>
    <t>80FPM                        FPM/Viton®</t>
  </si>
  <si>
    <t>SIMERING 60x75x8 GRST FPM</t>
  </si>
  <si>
    <t>D60/75x8</t>
  </si>
  <si>
    <t>FPM</t>
  </si>
  <si>
    <t>SIMERING 125X145X7,5/11,3 BAB5SLX2</t>
  </si>
  <si>
    <t>D125/145x7.5/11,3</t>
  </si>
  <si>
    <t>BAB5SLX2</t>
  </si>
  <si>
    <t>ORING 16X2,5 70 FPM</t>
  </si>
  <si>
    <t>Ø16x2.5</t>
  </si>
  <si>
    <t>ORING 25.2X3 70 FPM</t>
  </si>
  <si>
    <t>D25.2x3</t>
  </si>
  <si>
    <t>VITON Ø85x2</t>
  </si>
  <si>
    <t>VITON</t>
  </si>
  <si>
    <t>ORING 101.27X2,62 80FPM</t>
  </si>
  <si>
    <t>VITON Ø101.27x2.62</t>
  </si>
  <si>
    <t>ORING 265X2 80FPM</t>
  </si>
  <si>
    <t>D265x2</t>
  </si>
  <si>
    <t>V-RING 90 VA60NBR</t>
  </si>
  <si>
    <t>V-90A</t>
  </si>
  <si>
    <t>60NBR</t>
  </si>
  <si>
    <t>SIMERIG 130X160X17 TC3A00130-4H063 CASSETTE SEAL SYSTEM 3000</t>
  </si>
  <si>
    <t>CASSETTE SEAL SYSTEM 3000</t>
  </si>
  <si>
    <t>130x160x17</t>
  </si>
  <si>
    <t>RAZEM</t>
  </si>
  <si>
    <t>ŚRUBA  M10x65-8.8-B</t>
  </si>
  <si>
    <t>ŚRUBA M8x25-8.8-B</t>
  </si>
  <si>
    <t>NAKRĘTA SAMOKONTRUJĄCA  M10x1,25-10-A FE/ZN8C PN82175</t>
  </si>
  <si>
    <t>FORMULARZ CENOWY - CZĘŚĆ 1</t>
  </si>
  <si>
    <t>zał. nr 3a</t>
  </si>
  <si>
    <t xml:space="preserve"> ilość OPCJA</t>
  </si>
  <si>
    <t xml:space="preserve">cena jednostkowa brutto szt/kg/op </t>
  </si>
  <si>
    <t>Wartość brutto - zam. podstawowe (kolumna E x kolumna F)</t>
  </si>
  <si>
    <t>Wartość brutto  - opcja (kolumna F x kolumna H)</t>
  </si>
  <si>
    <t xml:space="preserve"> ilość ZAM. PODSTAWOWE</t>
  </si>
  <si>
    <t>cena jednostkowa brutto szt/kg/op</t>
  </si>
  <si>
    <t>FORMULARZ CENOWY - CZĘŚĆ 2</t>
  </si>
  <si>
    <t>Zał. nr 3B</t>
  </si>
  <si>
    <t>wartość brutto razem (kolumna E x kolumna F)</t>
  </si>
  <si>
    <t>FORMULARZ CENOWY - CZĘŚĆ 3</t>
  </si>
  <si>
    <t>Zał. nr 3 C</t>
  </si>
  <si>
    <t>wartość brutto razem (kolumna F x kolumna H)</t>
  </si>
  <si>
    <t>FORMULARZ CENOWY - CZĘŚĆ 4</t>
  </si>
  <si>
    <t>Zał. nr 3D</t>
  </si>
  <si>
    <t>FORMULARZ CENOWY - CZĘŚĆ 5</t>
  </si>
  <si>
    <t>Zał. nr 3E</t>
  </si>
  <si>
    <t>Zał. nr 3F</t>
  </si>
  <si>
    <t xml:space="preserve"> ilość                       ZAM. PODSTAWOWE</t>
  </si>
  <si>
    <t>wartość brutto razem (kolumna G x kolumna H)</t>
  </si>
  <si>
    <t>wartość brutto razem (kolumna H x kolumna J)</t>
  </si>
  <si>
    <t>wartość brutto razem (kolumna F x kolumna G)</t>
  </si>
  <si>
    <t>wartość brutto razem (kolumna G x kolumna I)</t>
  </si>
  <si>
    <t>Zał. nr 3G</t>
  </si>
  <si>
    <t>FORMULARZ CENOWY - CZĘŚĆ 6</t>
  </si>
  <si>
    <t>FORMULARZ CENOWY - CZĘŚĆ 7</t>
  </si>
  <si>
    <t>................................................................................</t>
  </si>
  <si>
    <t>data i podpis osoby uprawnionej</t>
  </si>
  <si>
    <t>do reprezentowania Wykonawcy</t>
  </si>
  <si>
    <t>UWAGI</t>
  </si>
  <si>
    <t>Wartość brutto - opcja (kolumna F x kolumna H)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</si>
</sst>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&quot; zł&quot;"/>
    <numFmt numFmtId="168" formatCode="_-* #,##0.00&quot; zł&quot;_-;\-* #,##0.00&quot; zł&quot;_-;_-* \-??&quot; zł&quot;_-;_-@_-"/>
    <numFmt numFmtId="169" formatCode="#,##0.00\ _z_ł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6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0"/>
      <name val="Arial CE"/>
      <family val="0"/>
    </font>
    <font>
      <sz val="10"/>
      <name val="Times New Roman"/>
      <family val="1"/>
    </font>
    <font>
      <sz val="12"/>
      <name val="Czcionka tekstu podstawowego"/>
      <family val="2"/>
    </font>
    <font>
      <sz val="11"/>
      <name val="Arial"/>
      <family val="2"/>
    </font>
    <font>
      <sz val="11"/>
      <name val="Czcionka tekstu podstawowego"/>
      <family val="2"/>
    </font>
    <font>
      <b/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Arial Narrow"/>
      <family val="2"/>
    </font>
    <font>
      <sz val="10"/>
      <color indexed="8"/>
      <name val="Arial Narrow"/>
      <family val="2"/>
    </font>
    <font>
      <sz val="9"/>
      <color indexed="8"/>
      <name val="Arial Narrow"/>
      <family val="2"/>
    </font>
    <font>
      <sz val="12"/>
      <color indexed="8"/>
      <name val="Arial Narrow"/>
      <family val="2"/>
    </font>
    <font>
      <b/>
      <sz val="11"/>
      <color indexed="8"/>
      <name val="Arial Narrow"/>
      <family val="2"/>
    </font>
    <font>
      <sz val="10"/>
      <color indexed="8"/>
      <name val="Arial"/>
      <family val="2"/>
    </font>
    <font>
      <i/>
      <sz val="9"/>
      <color indexed="8"/>
      <name val="Arial"/>
      <family val="2"/>
    </font>
    <font>
      <b/>
      <sz val="12"/>
      <color indexed="8"/>
      <name val="Arial Narrow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000000"/>
      <name val="Arial Narrow"/>
      <family val="2"/>
    </font>
    <font>
      <sz val="10"/>
      <color rgb="FF000000"/>
      <name val="Arial Narrow"/>
      <family val="2"/>
    </font>
    <font>
      <sz val="9"/>
      <color rgb="FF000000"/>
      <name val="Arial Narrow"/>
      <family val="2"/>
    </font>
    <font>
      <sz val="12"/>
      <color rgb="FF000000"/>
      <name val="Arial Narrow"/>
      <family val="2"/>
    </font>
    <font>
      <b/>
      <sz val="11"/>
      <color rgb="FF000000"/>
      <name val="Arial Narrow"/>
      <family val="2"/>
    </font>
    <font>
      <sz val="10"/>
      <color theme="1"/>
      <name val="Arial"/>
      <family val="2"/>
    </font>
    <font>
      <i/>
      <sz val="9"/>
      <color theme="1"/>
      <name val="Arial"/>
      <family val="2"/>
    </font>
    <font>
      <b/>
      <sz val="12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5" fillId="0" borderId="0">
      <alignment vertical="center"/>
      <protection/>
    </xf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6" fontId="0" fillId="0" borderId="0" xfId="0" applyNumberForma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66" fontId="3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66" fontId="3" fillId="0" borderId="11" xfId="0" applyNumberFormat="1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left" vertical="center" wrapText="1"/>
    </xf>
    <xf numFmtId="0" fontId="55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horizontal="left" vertical="center" wrapText="1"/>
    </xf>
    <xf numFmtId="0" fontId="55" fillId="0" borderId="0" xfId="0" applyFont="1" applyAlignment="1">
      <alignment horizontal="center" vertical="center"/>
    </xf>
    <xf numFmtId="0" fontId="56" fillId="0" borderId="0" xfId="0" applyFont="1" applyAlignment="1">
      <alignment vertical="center" wrapText="1"/>
    </xf>
    <xf numFmtId="0" fontId="54" fillId="0" borderId="0" xfId="0" applyFont="1" applyAlignment="1">
      <alignment horizontal="center" vertical="center" wrapText="1"/>
    </xf>
    <xf numFmtId="167" fontId="54" fillId="0" borderId="0" xfId="0" applyNumberFormat="1" applyFont="1" applyAlignment="1">
      <alignment vertical="center"/>
    </xf>
    <xf numFmtId="168" fontId="54" fillId="0" borderId="0" xfId="0" applyNumberFormat="1" applyFont="1" applyAlignment="1">
      <alignment vertical="center"/>
    </xf>
    <xf numFmtId="0" fontId="54" fillId="0" borderId="0" xfId="0" applyFont="1" applyBorder="1" applyAlignment="1">
      <alignment horizontal="left" vertical="center"/>
    </xf>
    <xf numFmtId="0" fontId="54" fillId="0" borderId="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68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0" fillId="0" borderId="10" xfId="53" applyFont="1" applyBorder="1" applyAlignment="1">
      <alignment horizontal="center" vertical="center"/>
      <protection/>
    </xf>
    <xf numFmtId="0" fontId="7" fillId="0" borderId="10" xfId="0" applyFont="1" applyBorder="1" applyAlignment="1">
      <alignment horizontal="center" vertical="center" wrapText="1"/>
    </xf>
    <xf numFmtId="168" fontId="7" fillId="0" borderId="10" xfId="0" applyNumberFormat="1" applyFont="1" applyBorder="1" applyAlignment="1">
      <alignment horizontal="center" vertical="center"/>
    </xf>
    <xf numFmtId="0" fontId="0" fillId="0" borderId="10" xfId="53" applyFont="1" applyBorder="1" applyAlignment="1">
      <alignment horizontal="center" vertical="center" wrapText="1"/>
      <protection/>
    </xf>
    <xf numFmtId="168" fontId="54" fillId="0" borderId="10" xfId="0" applyNumberFormat="1" applyFont="1" applyBorder="1" applyAlignment="1">
      <alignment horizontal="center" vertical="center"/>
    </xf>
    <xf numFmtId="168" fontId="0" fillId="0" borderId="0" xfId="0" applyNumberFormat="1" applyAlignment="1">
      <alignment/>
    </xf>
    <xf numFmtId="167" fontId="54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55" fillId="0" borderId="10" xfId="0" applyFont="1" applyBorder="1" applyAlignment="1">
      <alignment horizontal="center" vertical="center" wrapText="1"/>
    </xf>
    <xf numFmtId="0" fontId="0" fillId="0" borderId="10" xfId="53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57" fillId="0" borderId="12" xfId="0" applyFont="1" applyBorder="1" applyAlignment="1">
      <alignment horizontal="center" vertical="center" wrapText="1"/>
    </xf>
    <xf numFmtId="0" fontId="49" fillId="0" borderId="10" xfId="0" applyFont="1" applyBorder="1" applyAlignment="1">
      <alignment/>
    </xf>
    <xf numFmtId="0" fontId="0" fillId="0" borderId="0" xfId="0" applyFill="1" applyAlignment="1">
      <alignment/>
    </xf>
    <xf numFmtId="166" fontId="0" fillId="0" borderId="0" xfId="0" applyNumberFormat="1" applyFill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/>
    </xf>
    <xf numFmtId="167" fontId="58" fillId="0" borderId="10" xfId="0" applyNumberFormat="1" applyFont="1" applyBorder="1" applyAlignment="1">
      <alignment vertical="center"/>
    </xf>
    <xf numFmtId="168" fontId="58" fillId="0" borderId="10" xfId="0" applyNumberFormat="1" applyFont="1" applyBorder="1" applyAlignment="1">
      <alignment vertical="center"/>
    </xf>
    <xf numFmtId="0" fontId="58" fillId="0" borderId="10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/>
    </xf>
    <xf numFmtId="0" fontId="59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49" fillId="0" borderId="0" xfId="0" applyFont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4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1" fillId="0" borderId="0" xfId="0" applyFont="1" applyBorder="1" applyAlignment="1">
      <alignment horizontal="center" vertical="center" wrapText="1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10" xfId="52"/>
    <cellStyle name="Normalny 2" xfId="53"/>
    <cellStyle name="Normalny 7 2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dxfs count="2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5"/>
  <sheetViews>
    <sheetView workbookViewId="0" topLeftCell="A1">
      <selection activeCell="I69" sqref="I69"/>
    </sheetView>
  </sheetViews>
  <sheetFormatPr defaultColWidth="8.796875" defaultRowHeight="14.25"/>
  <cols>
    <col min="2" max="2" width="31.3984375" style="1" customWidth="1"/>
    <col min="3" max="3" width="11" style="0" customWidth="1"/>
    <col min="4" max="4" width="11.5" style="0" customWidth="1"/>
    <col min="5" max="5" width="17" style="0" customWidth="1"/>
    <col min="6" max="6" width="14.69921875" style="0" customWidth="1"/>
    <col min="7" max="7" width="17.3984375" style="0" customWidth="1"/>
    <col min="8" max="8" width="14.09765625" style="0" customWidth="1"/>
    <col min="9" max="9" width="15.69921875" style="0" customWidth="1"/>
  </cols>
  <sheetData>
    <row r="1" ht="14.25">
      <c r="I1" t="s">
        <v>409</v>
      </c>
    </row>
    <row r="3" spans="1:9" ht="14.25">
      <c r="A3" s="64" t="s">
        <v>408</v>
      </c>
      <c r="B3" s="64"/>
      <c r="C3" s="64"/>
      <c r="D3" s="64"/>
      <c r="E3" s="64"/>
      <c r="F3" s="64"/>
      <c r="G3" s="64"/>
      <c r="H3" s="64"/>
      <c r="I3" s="64"/>
    </row>
    <row r="4" spans="1:9" ht="14.25">
      <c r="A4" s="64"/>
      <c r="B4" s="64"/>
      <c r="C4" s="64"/>
      <c r="D4" s="64"/>
      <c r="E4" s="64"/>
      <c r="F4" s="64"/>
      <c r="G4" s="64"/>
      <c r="H4" s="64"/>
      <c r="I4" s="64"/>
    </row>
    <row r="5" spans="1:9" ht="14.25">
      <c r="A5" s="48"/>
      <c r="B5" s="48"/>
      <c r="C5" s="48"/>
      <c r="D5" s="48"/>
      <c r="E5" s="48"/>
      <c r="F5" s="48"/>
      <c r="G5" s="48"/>
      <c r="H5" s="48"/>
      <c r="I5" s="48"/>
    </row>
    <row r="6" spans="1:9" ht="60">
      <c r="A6" s="3" t="s">
        <v>1</v>
      </c>
      <c r="B6" s="3" t="s">
        <v>0</v>
      </c>
      <c r="C6" s="3" t="s">
        <v>88</v>
      </c>
      <c r="D6" s="3" t="s">
        <v>2</v>
      </c>
      <c r="E6" s="3" t="s">
        <v>414</v>
      </c>
      <c r="F6" s="3" t="s">
        <v>411</v>
      </c>
      <c r="G6" s="3" t="s">
        <v>412</v>
      </c>
      <c r="H6" s="3" t="s">
        <v>410</v>
      </c>
      <c r="I6" s="3" t="s">
        <v>413</v>
      </c>
    </row>
    <row r="7" spans="1:9" ht="45">
      <c r="A7" s="4">
        <v>1</v>
      </c>
      <c r="B7" s="5" t="s">
        <v>407</v>
      </c>
      <c r="C7" s="6"/>
      <c r="D7" s="7" t="s">
        <v>3</v>
      </c>
      <c r="E7" s="5">
        <v>800</v>
      </c>
      <c r="F7" s="8"/>
      <c r="G7" s="8"/>
      <c r="H7" s="5">
        <f>800/2</f>
        <v>400</v>
      </c>
      <c r="I7" s="8"/>
    </row>
    <row r="8" spans="1:9" ht="28.5">
      <c r="A8" s="9">
        <v>2</v>
      </c>
      <c r="B8" s="9" t="s">
        <v>16</v>
      </c>
      <c r="C8" s="6"/>
      <c r="D8" s="7" t="s">
        <v>3</v>
      </c>
      <c r="E8" s="5">
        <v>700</v>
      </c>
      <c r="F8" s="8"/>
      <c r="G8" s="8"/>
      <c r="H8" s="5">
        <f>700/2</f>
        <v>350</v>
      </c>
      <c r="I8" s="8"/>
    </row>
    <row r="9" spans="1:9" ht="28.5">
      <c r="A9" s="9">
        <v>3</v>
      </c>
      <c r="B9" s="9" t="s">
        <v>20</v>
      </c>
      <c r="C9" s="7"/>
      <c r="D9" s="7" t="s">
        <v>3</v>
      </c>
      <c r="E9" s="5">
        <v>400</v>
      </c>
      <c r="F9" s="8"/>
      <c r="G9" s="8"/>
      <c r="H9" s="5">
        <f>400/2</f>
        <v>200</v>
      </c>
      <c r="I9" s="8"/>
    </row>
    <row r="10" spans="1:9" ht="28.5">
      <c r="A10" s="9">
        <v>4</v>
      </c>
      <c r="B10" s="9" t="s">
        <v>19</v>
      </c>
      <c r="C10" s="7"/>
      <c r="D10" s="7" t="s">
        <v>3</v>
      </c>
      <c r="E10" s="5">
        <v>400</v>
      </c>
      <c r="F10" s="8"/>
      <c r="G10" s="8"/>
      <c r="H10" s="5">
        <v>200</v>
      </c>
      <c r="I10" s="8"/>
    </row>
    <row r="11" spans="1:9" ht="28.5">
      <c r="A11" s="4">
        <v>5</v>
      </c>
      <c r="B11" s="9" t="s">
        <v>18</v>
      </c>
      <c r="C11" s="7"/>
      <c r="D11" s="7" t="s">
        <v>3</v>
      </c>
      <c r="E11" s="5">
        <v>400</v>
      </c>
      <c r="F11" s="8"/>
      <c r="G11" s="8"/>
      <c r="H11" s="5">
        <v>200</v>
      </c>
      <c r="I11" s="8"/>
    </row>
    <row r="12" spans="1:9" ht="28.5">
      <c r="A12" s="9">
        <v>6</v>
      </c>
      <c r="B12" s="9" t="s">
        <v>4</v>
      </c>
      <c r="C12" s="6"/>
      <c r="D12" s="7" t="s">
        <v>3</v>
      </c>
      <c r="E12" s="5">
        <v>400</v>
      </c>
      <c r="F12" s="8"/>
      <c r="G12" s="8"/>
      <c r="H12" s="5">
        <v>200</v>
      </c>
      <c r="I12" s="8"/>
    </row>
    <row r="13" spans="1:9" ht="28.5">
      <c r="A13" s="9">
        <v>7</v>
      </c>
      <c r="B13" s="9" t="s">
        <v>5</v>
      </c>
      <c r="C13" s="6"/>
      <c r="D13" s="7" t="s">
        <v>3</v>
      </c>
      <c r="E13" s="5">
        <v>800</v>
      </c>
      <c r="F13" s="8"/>
      <c r="G13" s="8"/>
      <c r="H13" s="5">
        <v>400</v>
      </c>
      <c r="I13" s="8"/>
    </row>
    <row r="14" spans="1:9" ht="28.5">
      <c r="A14" s="9">
        <v>8</v>
      </c>
      <c r="B14" s="9" t="s">
        <v>17</v>
      </c>
      <c r="C14" s="7"/>
      <c r="D14" s="7" t="s">
        <v>3</v>
      </c>
      <c r="E14" s="5">
        <v>600</v>
      </c>
      <c r="F14" s="8"/>
      <c r="G14" s="8"/>
      <c r="H14" s="5">
        <v>300</v>
      </c>
      <c r="I14" s="8"/>
    </row>
    <row r="15" spans="1:9" ht="28.5">
      <c r="A15" s="4">
        <v>9</v>
      </c>
      <c r="B15" s="9" t="s">
        <v>51</v>
      </c>
      <c r="C15" s="7"/>
      <c r="D15" s="7" t="s">
        <v>3</v>
      </c>
      <c r="E15" s="5">
        <v>400</v>
      </c>
      <c r="F15" s="8"/>
      <c r="G15" s="8"/>
      <c r="H15" s="5">
        <v>200</v>
      </c>
      <c r="I15" s="8"/>
    </row>
    <row r="16" spans="1:9" ht="28.5">
      <c r="A16" s="9">
        <v>10</v>
      </c>
      <c r="B16" s="9" t="s">
        <v>52</v>
      </c>
      <c r="C16" s="7"/>
      <c r="D16" s="7" t="s">
        <v>3</v>
      </c>
      <c r="E16" s="5">
        <v>400</v>
      </c>
      <c r="F16" s="8"/>
      <c r="G16" s="8"/>
      <c r="H16" s="5">
        <v>200</v>
      </c>
      <c r="I16" s="8"/>
    </row>
    <row r="17" spans="1:9" ht="28.5">
      <c r="A17" s="9">
        <v>11</v>
      </c>
      <c r="B17" s="9" t="s">
        <v>53</v>
      </c>
      <c r="C17" s="7"/>
      <c r="D17" s="7" t="s">
        <v>3</v>
      </c>
      <c r="E17" s="5">
        <v>400</v>
      </c>
      <c r="F17" s="8"/>
      <c r="G17" s="8"/>
      <c r="H17" s="5">
        <v>200</v>
      </c>
      <c r="I17" s="8"/>
    </row>
    <row r="18" spans="1:9" ht="28.5">
      <c r="A18" s="9">
        <v>12</v>
      </c>
      <c r="B18" s="9" t="s">
        <v>54</v>
      </c>
      <c r="C18" s="7"/>
      <c r="D18" s="7" t="s">
        <v>3</v>
      </c>
      <c r="E18" s="5">
        <v>400</v>
      </c>
      <c r="F18" s="8"/>
      <c r="G18" s="8"/>
      <c r="H18" s="5">
        <v>200</v>
      </c>
      <c r="I18" s="8"/>
    </row>
    <row r="19" spans="1:9" ht="15">
      <c r="A19" s="4">
        <v>13</v>
      </c>
      <c r="B19" s="9" t="s">
        <v>81</v>
      </c>
      <c r="C19" s="7"/>
      <c r="D19" s="7" t="s">
        <v>7</v>
      </c>
      <c r="E19" s="5">
        <v>4</v>
      </c>
      <c r="F19" s="8"/>
      <c r="G19" s="8"/>
      <c r="H19" s="5">
        <v>2</v>
      </c>
      <c r="I19" s="8"/>
    </row>
    <row r="20" spans="1:9" ht="15">
      <c r="A20" s="9">
        <v>14</v>
      </c>
      <c r="B20" s="9" t="s">
        <v>34</v>
      </c>
      <c r="C20" s="7"/>
      <c r="D20" s="7" t="s">
        <v>7</v>
      </c>
      <c r="E20" s="5">
        <v>4</v>
      </c>
      <c r="F20" s="8"/>
      <c r="G20" s="8"/>
      <c r="H20" s="5">
        <v>2</v>
      </c>
      <c r="I20" s="8"/>
    </row>
    <row r="21" spans="1:9" ht="15">
      <c r="A21" s="9">
        <v>15</v>
      </c>
      <c r="B21" s="9" t="s">
        <v>32</v>
      </c>
      <c r="C21" s="7"/>
      <c r="D21" s="7" t="s">
        <v>7</v>
      </c>
      <c r="E21" s="5">
        <v>8</v>
      </c>
      <c r="F21" s="8"/>
      <c r="G21" s="8"/>
      <c r="H21" s="5">
        <v>4</v>
      </c>
      <c r="I21" s="8"/>
    </row>
    <row r="22" spans="1:9" ht="15">
      <c r="A22" s="9">
        <v>16</v>
      </c>
      <c r="B22" s="9" t="s">
        <v>33</v>
      </c>
      <c r="C22" s="7"/>
      <c r="D22" s="7" t="s">
        <v>7</v>
      </c>
      <c r="E22" s="5">
        <v>8</v>
      </c>
      <c r="F22" s="8"/>
      <c r="G22" s="8"/>
      <c r="H22" s="5">
        <v>4</v>
      </c>
      <c r="I22" s="8"/>
    </row>
    <row r="23" spans="1:9" ht="15">
      <c r="A23" s="4">
        <v>17</v>
      </c>
      <c r="B23" s="9" t="s">
        <v>35</v>
      </c>
      <c r="C23" s="7"/>
      <c r="D23" s="7" t="s">
        <v>7</v>
      </c>
      <c r="E23" s="5">
        <v>4</v>
      </c>
      <c r="F23" s="8"/>
      <c r="G23" s="8"/>
      <c r="H23" s="5">
        <v>2</v>
      </c>
      <c r="I23" s="8"/>
    </row>
    <row r="24" spans="1:9" ht="15">
      <c r="A24" s="9">
        <v>18</v>
      </c>
      <c r="B24" s="9" t="s">
        <v>36</v>
      </c>
      <c r="C24" s="7"/>
      <c r="D24" s="7" t="s">
        <v>7</v>
      </c>
      <c r="E24" s="5">
        <v>4</v>
      </c>
      <c r="F24" s="8"/>
      <c r="G24" s="8"/>
      <c r="H24" s="5">
        <v>2</v>
      </c>
      <c r="I24" s="8"/>
    </row>
    <row r="25" spans="1:9" ht="15">
      <c r="A25" s="9">
        <v>19</v>
      </c>
      <c r="B25" s="9" t="s">
        <v>37</v>
      </c>
      <c r="C25" s="7"/>
      <c r="D25" s="7" t="s">
        <v>7</v>
      </c>
      <c r="E25" s="5">
        <v>8</v>
      </c>
      <c r="F25" s="8"/>
      <c r="G25" s="8"/>
      <c r="H25" s="5">
        <v>4</v>
      </c>
      <c r="I25" s="8"/>
    </row>
    <row r="26" spans="1:9" ht="15">
      <c r="A26" s="9">
        <v>20</v>
      </c>
      <c r="B26" s="9" t="s">
        <v>38</v>
      </c>
      <c r="C26" s="7"/>
      <c r="D26" s="7" t="s">
        <v>7</v>
      </c>
      <c r="E26" s="5">
        <v>8</v>
      </c>
      <c r="F26" s="8"/>
      <c r="G26" s="8"/>
      <c r="H26" s="5">
        <v>4</v>
      </c>
      <c r="I26" s="8"/>
    </row>
    <row r="27" spans="1:9" ht="15">
      <c r="A27" s="4">
        <v>21</v>
      </c>
      <c r="B27" s="9" t="s">
        <v>6</v>
      </c>
      <c r="C27" s="7"/>
      <c r="D27" s="7" t="s">
        <v>7</v>
      </c>
      <c r="E27" s="5">
        <v>8</v>
      </c>
      <c r="F27" s="8"/>
      <c r="G27" s="8"/>
      <c r="H27" s="5">
        <v>4</v>
      </c>
      <c r="I27" s="8"/>
    </row>
    <row r="28" spans="1:9" ht="28.5">
      <c r="A28" s="9">
        <v>22</v>
      </c>
      <c r="B28" s="9" t="s">
        <v>8</v>
      </c>
      <c r="C28" s="7"/>
      <c r="D28" s="7" t="s">
        <v>7</v>
      </c>
      <c r="E28" s="5">
        <v>6</v>
      </c>
      <c r="F28" s="8"/>
      <c r="G28" s="8"/>
      <c r="H28" s="5">
        <v>3</v>
      </c>
      <c r="I28" s="8"/>
    </row>
    <row r="29" spans="1:9" ht="28.5">
      <c r="A29" s="9">
        <v>23</v>
      </c>
      <c r="B29" s="9" t="s">
        <v>9</v>
      </c>
      <c r="C29" s="7"/>
      <c r="D29" s="7" t="s">
        <v>7</v>
      </c>
      <c r="E29" s="5">
        <v>6</v>
      </c>
      <c r="F29" s="8"/>
      <c r="G29" s="8"/>
      <c r="H29" s="5">
        <v>3</v>
      </c>
      <c r="I29" s="8"/>
    </row>
    <row r="30" spans="1:9" ht="28.5">
      <c r="A30" s="9">
        <v>24</v>
      </c>
      <c r="B30" s="9" t="s">
        <v>10</v>
      </c>
      <c r="C30" s="7"/>
      <c r="D30" s="7" t="s">
        <v>7</v>
      </c>
      <c r="E30" s="5">
        <v>6</v>
      </c>
      <c r="F30" s="8"/>
      <c r="G30" s="8"/>
      <c r="H30" s="5">
        <v>3</v>
      </c>
      <c r="I30" s="8"/>
    </row>
    <row r="31" spans="1:9" ht="28.5">
      <c r="A31" s="4">
        <v>25</v>
      </c>
      <c r="B31" s="9" t="s">
        <v>11</v>
      </c>
      <c r="C31" s="7"/>
      <c r="D31" s="7" t="s">
        <v>7</v>
      </c>
      <c r="E31" s="5">
        <v>6</v>
      </c>
      <c r="F31" s="8"/>
      <c r="G31" s="8"/>
      <c r="H31" s="5">
        <v>3</v>
      </c>
      <c r="I31" s="8"/>
    </row>
    <row r="32" spans="1:9" ht="28.5">
      <c r="A32" s="9">
        <v>26</v>
      </c>
      <c r="B32" s="9" t="s">
        <v>97</v>
      </c>
      <c r="C32" s="7"/>
      <c r="D32" s="7" t="s">
        <v>3</v>
      </c>
      <c r="E32" s="5">
        <v>40</v>
      </c>
      <c r="F32" s="8"/>
      <c r="G32" s="8"/>
      <c r="H32" s="5">
        <v>20</v>
      </c>
      <c r="I32" s="8"/>
    </row>
    <row r="33" spans="1:9" ht="28.5">
      <c r="A33" s="9">
        <v>27</v>
      </c>
      <c r="B33" s="9" t="s">
        <v>12</v>
      </c>
      <c r="C33" s="7"/>
      <c r="D33" s="7" t="s">
        <v>3</v>
      </c>
      <c r="E33" s="5">
        <v>200</v>
      </c>
      <c r="F33" s="8"/>
      <c r="G33" s="8"/>
      <c r="H33" s="5">
        <v>100</v>
      </c>
      <c r="I33" s="8"/>
    </row>
    <row r="34" spans="1:9" ht="30">
      <c r="A34" s="9">
        <v>28</v>
      </c>
      <c r="B34" s="5" t="s">
        <v>39</v>
      </c>
      <c r="C34" s="7"/>
      <c r="D34" s="7" t="s">
        <v>7</v>
      </c>
      <c r="E34" s="5">
        <v>20</v>
      </c>
      <c r="F34" s="8"/>
      <c r="G34" s="8"/>
      <c r="H34" s="5">
        <v>10</v>
      </c>
      <c r="I34" s="8"/>
    </row>
    <row r="35" spans="1:9" ht="45">
      <c r="A35" s="4">
        <v>29</v>
      </c>
      <c r="B35" s="5" t="s">
        <v>98</v>
      </c>
      <c r="C35" s="7"/>
      <c r="D35" s="10" t="s">
        <v>107</v>
      </c>
      <c r="E35" s="5">
        <v>8</v>
      </c>
      <c r="F35" s="8"/>
      <c r="G35" s="8"/>
      <c r="H35" s="5">
        <v>4</v>
      </c>
      <c r="I35" s="8"/>
    </row>
    <row r="36" spans="1:9" ht="30">
      <c r="A36" s="9">
        <v>30</v>
      </c>
      <c r="B36" s="5" t="s">
        <v>55</v>
      </c>
      <c r="C36" s="7"/>
      <c r="D36" s="7" t="s">
        <v>3</v>
      </c>
      <c r="E36" s="5">
        <v>400</v>
      </c>
      <c r="F36" s="8"/>
      <c r="G36" s="8"/>
      <c r="H36" s="5">
        <v>200</v>
      </c>
      <c r="I36" s="8"/>
    </row>
    <row r="37" spans="1:9" ht="15">
      <c r="A37" s="9">
        <v>31</v>
      </c>
      <c r="B37" s="5" t="s">
        <v>56</v>
      </c>
      <c r="C37" s="7"/>
      <c r="D37" s="7" t="s">
        <v>3</v>
      </c>
      <c r="E37" s="5">
        <v>400</v>
      </c>
      <c r="F37" s="8"/>
      <c r="G37" s="8"/>
      <c r="H37" s="5">
        <v>200</v>
      </c>
      <c r="I37" s="8"/>
    </row>
    <row r="38" spans="1:9" ht="15">
      <c r="A38" s="9">
        <v>32</v>
      </c>
      <c r="B38" s="5" t="s">
        <v>99</v>
      </c>
      <c r="C38" s="7"/>
      <c r="D38" s="7" t="s">
        <v>3</v>
      </c>
      <c r="E38" s="5">
        <v>400</v>
      </c>
      <c r="F38" s="8"/>
      <c r="G38" s="8"/>
      <c r="H38" s="5">
        <v>200</v>
      </c>
      <c r="I38" s="8"/>
    </row>
    <row r="39" spans="1:9" ht="15">
      <c r="A39" s="4">
        <v>33</v>
      </c>
      <c r="B39" s="5" t="s">
        <v>100</v>
      </c>
      <c r="C39" s="7"/>
      <c r="D39" s="7" t="s">
        <v>3</v>
      </c>
      <c r="E39" s="5">
        <v>400</v>
      </c>
      <c r="F39" s="8"/>
      <c r="G39" s="8"/>
      <c r="H39" s="5">
        <v>200</v>
      </c>
      <c r="I39" s="8"/>
    </row>
    <row r="40" spans="1:9" ht="15">
      <c r="A40" s="9">
        <v>34</v>
      </c>
      <c r="B40" s="9" t="s">
        <v>57</v>
      </c>
      <c r="C40" s="7"/>
      <c r="D40" s="5" t="s">
        <v>7</v>
      </c>
      <c r="E40" s="5">
        <v>4</v>
      </c>
      <c r="F40" s="8"/>
      <c r="G40" s="8"/>
      <c r="H40" s="5">
        <v>2</v>
      </c>
      <c r="I40" s="8"/>
    </row>
    <row r="41" spans="1:9" ht="15">
      <c r="A41" s="9">
        <v>35</v>
      </c>
      <c r="B41" s="9" t="s">
        <v>58</v>
      </c>
      <c r="C41" s="7"/>
      <c r="D41" s="5" t="s">
        <v>7</v>
      </c>
      <c r="E41" s="5">
        <v>4</v>
      </c>
      <c r="F41" s="8"/>
      <c r="G41" s="8"/>
      <c r="H41" s="5">
        <v>2</v>
      </c>
      <c r="I41" s="8"/>
    </row>
    <row r="42" spans="1:9" ht="15">
      <c r="A42" s="9">
        <v>36</v>
      </c>
      <c r="B42" s="9" t="s">
        <v>59</v>
      </c>
      <c r="C42" s="7"/>
      <c r="D42" s="5" t="s">
        <v>7</v>
      </c>
      <c r="E42" s="5">
        <v>4</v>
      </c>
      <c r="F42" s="8"/>
      <c r="G42" s="8"/>
      <c r="H42" s="5">
        <v>2</v>
      </c>
      <c r="I42" s="8"/>
    </row>
    <row r="43" spans="1:9" ht="15">
      <c r="A43" s="4">
        <v>37</v>
      </c>
      <c r="B43" s="9" t="s">
        <v>60</v>
      </c>
      <c r="C43" s="7"/>
      <c r="D43" s="5" t="s">
        <v>7</v>
      </c>
      <c r="E43" s="5">
        <v>4</v>
      </c>
      <c r="F43" s="8"/>
      <c r="G43" s="8"/>
      <c r="H43" s="5">
        <v>2</v>
      </c>
      <c r="I43" s="8"/>
    </row>
    <row r="44" spans="1:9" ht="28.5">
      <c r="A44" s="9">
        <v>38</v>
      </c>
      <c r="B44" s="9" t="s">
        <v>95</v>
      </c>
      <c r="C44" s="7"/>
      <c r="D44" s="5" t="s">
        <v>108</v>
      </c>
      <c r="E44" s="5">
        <v>20</v>
      </c>
      <c r="F44" s="8"/>
      <c r="G44" s="8"/>
      <c r="H44" s="5">
        <v>10</v>
      </c>
      <c r="I44" s="8"/>
    </row>
    <row r="45" spans="1:9" ht="28.5">
      <c r="A45" s="9">
        <v>39</v>
      </c>
      <c r="B45" s="9" t="s">
        <v>96</v>
      </c>
      <c r="C45" s="7"/>
      <c r="D45" s="5" t="s">
        <v>108</v>
      </c>
      <c r="E45" s="5">
        <v>20</v>
      </c>
      <c r="F45" s="8"/>
      <c r="G45" s="8"/>
      <c r="H45" s="5">
        <v>10</v>
      </c>
      <c r="I45" s="8"/>
    </row>
    <row r="46" spans="1:9" ht="15">
      <c r="A46" s="9">
        <v>40</v>
      </c>
      <c r="B46" s="9" t="s">
        <v>61</v>
      </c>
      <c r="C46" s="7"/>
      <c r="D46" s="5" t="s">
        <v>7</v>
      </c>
      <c r="E46" s="5">
        <v>8</v>
      </c>
      <c r="F46" s="8"/>
      <c r="G46" s="8"/>
      <c r="H46" s="5">
        <v>4</v>
      </c>
      <c r="I46" s="8"/>
    </row>
    <row r="47" spans="1:9" ht="15">
      <c r="A47" s="4">
        <v>41</v>
      </c>
      <c r="B47" s="5" t="s">
        <v>62</v>
      </c>
      <c r="C47" s="5"/>
      <c r="D47" s="5" t="s">
        <v>7</v>
      </c>
      <c r="E47" s="5">
        <v>8</v>
      </c>
      <c r="F47" s="8"/>
      <c r="G47" s="8"/>
      <c r="H47" s="5">
        <v>4</v>
      </c>
      <c r="I47" s="8"/>
    </row>
    <row r="48" spans="1:9" ht="15">
      <c r="A48" s="9">
        <v>42</v>
      </c>
      <c r="B48" s="5" t="s">
        <v>63</v>
      </c>
      <c r="C48" s="5"/>
      <c r="D48" s="5" t="s">
        <v>7</v>
      </c>
      <c r="E48" s="5">
        <v>8</v>
      </c>
      <c r="F48" s="8"/>
      <c r="G48" s="8"/>
      <c r="H48" s="5">
        <v>4</v>
      </c>
      <c r="I48" s="8"/>
    </row>
    <row r="49" spans="1:9" ht="15">
      <c r="A49" s="9">
        <v>43</v>
      </c>
      <c r="B49" s="5" t="s">
        <v>64</v>
      </c>
      <c r="C49" s="5"/>
      <c r="D49" s="5" t="s">
        <v>7</v>
      </c>
      <c r="E49" s="5">
        <v>8</v>
      </c>
      <c r="F49" s="8"/>
      <c r="G49" s="8"/>
      <c r="H49" s="5">
        <v>4</v>
      </c>
      <c r="I49" s="8"/>
    </row>
    <row r="50" spans="1:9" ht="15">
      <c r="A50" s="9">
        <v>44</v>
      </c>
      <c r="B50" s="5" t="s">
        <v>65</v>
      </c>
      <c r="C50" s="5"/>
      <c r="D50" s="5" t="s">
        <v>7</v>
      </c>
      <c r="E50" s="5">
        <v>4</v>
      </c>
      <c r="F50" s="8"/>
      <c r="G50" s="8"/>
      <c r="H50" s="5">
        <v>2</v>
      </c>
      <c r="I50" s="8"/>
    </row>
    <row r="51" spans="1:9" ht="15">
      <c r="A51" s="4">
        <v>45</v>
      </c>
      <c r="B51" s="5" t="s">
        <v>66</v>
      </c>
      <c r="C51" s="5"/>
      <c r="D51" s="5" t="s">
        <v>7</v>
      </c>
      <c r="E51" s="5">
        <v>4</v>
      </c>
      <c r="F51" s="8"/>
      <c r="G51" s="8"/>
      <c r="H51" s="5">
        <v>2</v>
      </c>
      <c r="I51" s="8"/>
    </row>
    <row r="52" spans="1:9" ht="15">
      <c r="A52" s="9">
        <v>46</v>
      </c>
      <c r="B52" s="5" t="s">
        <v>67</v>
      </c>
      <c r="C52" s="5"/>
      <c r="D52" s="5" t="s">
        <v>7</v>
      </c>
      <c r="E52" s="5">
        <v>4</v>
      </c>
      <c r="F52" s="8"/>
      <c r="G52" s="8"/>
      <c r="H52" s="5">
        <v>2</v>
      </c>
      <c r="I52" s="8"/>
    </row>
    <row r="53" spans="1:9" ht="30">
      <c r="A53" s="9">
        <v>47</v>
      </c>
      <c r="B53" s="5" t="s">
        <v>68</v>
      </c>
      <c r="C53" s="5"/>
      <c r="D53" s="5" t="s">
        <v>7</v>
      </c>
      <c r="E53" s="5">
        <v>4</v>
      </c>
      <c r="F53" s="8"/>
      <c r="G53" s="8"/>
      <c r="H53" s="5">
        <v>2</v>
      </c>
      <c r="I53" s="8"/>
    </row>
    <row r="54" spans="1:9" ht="15">
      <c r="A54" s="9">
        <v>48</v>
      </c>
      <c r="B54" s="5" t="s">
        <v>69</v>
      </c>
      <c r="C54" s="5"/>
      <c r="D54" s="5" t="s">
        <v>7</v>
      </c>
      <c r="E54" s="5">
        <v>4</v>
      </c>
      <c r="F54" s="8"/>
      <c r="G54" s="8"/>
      <c r="H54" s="5">
        <v>2</v>
      </c>
      <c r="I54" s="8"/>
    </row>
    <row r="55" spans="1:9" ht="30">
      <c r="A55" s="4">
        <v>49</v>
      </c>
      <c r="B55" s="5" t="s">
        <v>70</v>
      </c>
      <c r="C55" s="5"/>
      <c r="D55" s="5" t="s">
        <v>7</v>
      </c>
      <c r="E55" s="5">
        <v>4</v>
      </c>
      <c r="F55" s="8"/>
      <c r="G55" s="8"/>
      <c r="H55" s="5">
        <v>2</v>
      </c>
      <c r="I55" s="8"/>
    </row>
    <row r="56" spans="1:9" ht="30">
      <c r="A56" s="9">
        <v>50</v>
      </c>
      <c r="B56" s="5" t="s">
        <v>71</v>
      </c>
      <c r="C56" s="5"/>
      <c r="D56" s="5" t="s">
        <v>7</v>
      </c>
      <c r="E56" s="5">
        <v>4</v>
      </c>
      <c r="F56" s="8"/>
      <c r="G56" s="8"/>
      <c r="H56" s="5">
        <v>2</v>
      </c>
      <c r="I56" s="8"/>
    </row>
    <row r="57" spans="1:9" ht="15">
      <c r="A57" s="9">
        <v>51</v>
      </c>
      <c r="B57" s="5" t="s">
        <v>72</v>
      </c>
      <c r="C57" s="5"/>
      <c r="D57" s="5" t="s">
        <v>7</v>
      </c>
      <c r="E57" s="5">
        <v>4</v>
      </c>
      <c r="F57" s="8"/>
      <c r="G57" s="8"/>
      <c r="H57" s="5">
        <v>2</v>
      </c>
      <c r="I57" s="8"/>
    </row>
    <row r="58" spans="1:9" ht="30">
      <c r="A58" s="9">
        <v>52</v>
      </c>
      <c r="B58" s="5" t="s">
        <v>73</v>
      </c>
      <c r="C58" s="5"/>
      <c r="D58" s="5" t="s">
        <v>7</v>
      </c>
      <c r="E58" s="5">
        <v>4</v>
      </c>
      <c r="F58" s="8"/>
      <c r="G58" s="8"/>
      <c r="H58" s="5">
        <v>2</v>
      </c>
      <c r="I58" s="8"/>
    </row>
    <row r="59" spans="1:9" ht="15">
      <c r="A59" s="4">
        <v>53</v>
      </c>
      <c r="B59" s="5" t="s">
        <v>74</v>
      </c>
      <c r="C59" s="5"/>
      <c r="D59" s="5" t="s">
        <v>7</v>
      </c>
      <c r="E59" s="5">
        <v>4</v>
      </c>
      <c r="F59" s="8"/>
      <c r="G59" s="8"/>
      <c r="H59" s="5">
        <v>2</v>
      </c>
      <c r="I59" s="8"/>
    </row>
    <row r="60" spans="1:9" ht="15">
      <c r="A60" s="9">
        <v>54</v>
      </c>
      <c r="B60" s="5" t="s">
        <v>75</v>
      </c>
      <c r="C60" s="5"/>
      <c r="D60" s="5" t="s">
        <v>7</v>
      </c>
      <c r="E60" s="5">
        <v>4</v>
      </c>
      <c r="F60" s="8"/>
      <c r="G60" s="8"/>
      <c r="H60" s="5">
        <v>2</v>
      </c>
      <c r="I60" s="8"/>
    </row>
    <row r="61" spans="1:9" ht="15">
      <c r="A61" s="9">
        <v>55</v>
      </c>
      <c r="B61" s="5" t="s">
        <v>76</v>
      </c>
      <c r="C61" s="5"/>
      <c r="D61" s="5" t="s">
        <v>7</v>
      </c>
      <c r="E61" s="5">
        <v>4</v>
      </c>
      <c r="F61" s="8"/>
      <c r="G61" s="8"/>
      <c r="H61" s="5">
        <v>2</v>
      </c>
      <c r="I61" s="8"/>
    </row>
    <row r="62" spans="1:9" ht="30">
      <c r="A62" s="9">
        <v>56</v>
      </c>
      <c r="B62" s="5" t="s">
        <v>77</v>
      </c>
      <c r="C62" s="5"/>
      <c r="D62" s="5" t="s">
        <v>7</v>
      </c>
      <c r="E62" s="5">
        <v>4</v>
      </c>
      <c r="F62" s="8"/>
      <c r="G62" s="8"/>
      <c r="H62" s="5">
        <v>2</v>
      </c>
      <c r="I62" s="8"/>
    </row>
    <row r="63" spans="1:9" ht="30">
      <c r="A63" s="4">
        <v>57</v>
      </c>
      <c r="B63" s="5" t="s">
        <v>78</v>
      </c>
      <c r="C63" s="5"/>
      <c r="D63" s="5" t="s">
        <v>7</v>
      </c>
      <c r="E63" s="5">
        <v>4</v>
      </c>
      <c r="F63" s="8"/>
      <c r="G63" s="8"/>
      <c r="H63" s="5">
        <v>2</v>
      </c>
      <c r="I63" s="8"/>
    </row>
    <row r="64" spans="1:9" ht="30">
      <c r="A64" s="9">
        <v>58</v>
      </c>
      <c r="B64" s="5" t="s">
        <v>79</v>
      </c>
      <c r="C64" s="5"/>
      <c r="D64" s="5" t="s">
        <v>7</v>
      </c>
      <c r="E64" s="5">
        <v>4</v>
      </c>
      <c r="F64" s="8"/>
      <c r="G64" s="8"/>
      <c r="H64" s="5">
        <v>2</v>
      </c>
      <c r="I64" s="8"/>
    </row>
    <row r="65" spans="1:9" ht="30">
      <c r="A65" s="9">
        <v>59</v>
      </c>
      <c r="B65" s="5" t="s">
        <v>80</v>
      </c>
      <c r="C65" s="5"/>
      <c r="D65" s="5" t="s">
        <v>3</v>
      </c>
      <c r="E65" s="5">
        <v>400</v>
      </c>
      <c r="F65" s="8"/>
      <c r="G65" s="8"/>
      <c r="H65" s="5">
        <v>200</v>
      </c>
      <c r="I65" s="8"/>
    </row>
    <row r="66" spans="1:9" ht="30">
      <c r="A66" s="9">
        <v>60</v>
      </c>
      <c r="B66" s="3" t="s">
        <v>83</v>
      </c>
      <c r="C66" s="5"/>
      <c r="D66" s="5" t="s">
        <v>3</v>
      </c>
      <c r="E66" s="5">
        <v>100</v>
      </c>
      <c r="F66" s="8"/>
      <c r="G66" s="8"/>
      <c r="H66" s="5">
        <v>50</v>
      </c>
      <c r="I66" s="8"/>
    </row>
    <row r="67" spans="1:9" ht="15">
      <c r="A67" s="4">
        <v>61</v>
      </c>
      <c r="B67" s="3" t="s">
        <v>405</v>
      </c>
      <c r="C67" s="5"/>
      <c r="D67" s="5" t="s">
        <v>7</v>
      </c>
      <c r="E67" s="5">
        <v>4</v>
      </c>
      <c r="F67" s="8"/>
      <c r="G67" s="8"/>
      <c r="H67" s="5">
        <v>2</v>
      </c>
      <c r="I67" s="8"/>
    </row>
    <row r="68" spans="1:9" ht="15">
      <c r="A68" s="9">
        <v>62</v>
      </c>
      <c r="B68" s="3" t="s">
        <v>406</v>
      </c>
      <c r="C68" s="5"/>
      <c r="D68" s="5" t="s">
        <v>7</v>
      </c>
      <c r="E68" s="5">
        <v>4</v>
      </c>
      <c r="F68" s="8"/>
      <c r="G68" s="8"/>
      <c r="H68" s="5">
        <v>2</v>
      </c>
      <c r="I68" s="8"/>
    </row>
    <row r="69" spans="6:9" ht="15">
      <c r="F69" s="51" t="s">
        <v>404</v>
      </c>
      <c r="G69" s="51"/>
      <c r="H69" s="51" t="s">
        <v>404</v>
      </c>
      <c r="I69" s="51"/>
    </row>
    <row r="71" spans="7:9" ht="14.25">
      <c r="G71" s="2"/>
      <c r="I71" s="2"/>
    </row>
    <row r="73" ht="14.25">
      <c r="G73" s="60" t="s">
        <v>435</v>
      </c>
    </row>
    <row r="74" ht="14.25">
      <c r="G74" s="61" t="s">
        <v>436</v>
      </c>
    </row>
    <row r="75" ht="14.25">
      <c r="G75" s="61" t="s">
        <v>437</v>
      </c>
    </row>
  </sheetData>
  <sheetProtection/>
  <mergeCells count="1">
    <mergeCell ref="A3:I4"/>
  </mergeCells>
  <conditionalFormatting sqref="B6">
    <cfRule type="duplicateValues" priority="2" dxfId="27" stopIfTrue="1">
      <formula>AND(COUNTIF($B$6:$B$6,B6)&gt;1,NOT(ISBLANK(B6)))</formula>
    </cfRule>
  </conditionalFormatting>
  <conditionalFormatting sqref="B7:B68">
    <cfRule type="duplicateValues" priority="1" dxfId="27" stopIfTrue="1">
      <formula>AND(COUNTIF($B$7:$B$68,B7)&gt;1,NOT(ISBLANK(B7)))</formula>
    </cfRule>
  </conditionalFormatting>
  <printOptions/>
  <pageMargins left="0.7" right="0.7" top="0.75" bottom="0.75" header="0.3" footer="0.3"/>
  <pageSetup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tabSelected="1" zoomScalePageLayoutView="0" workbookViewId="0" topLeftCell="A1">
      <selection activeCell="I6" sqref="I6"/>
    </sheetView>
  </sheetViews>
  <sheetFormatPr defaultColWidth="8.796875" defaultRowHeight="14.25"/>
  <cols>
    <col min="2" max="2" width="28.3984375" style="1" customWidth="1"/>
    <col min="5" max="5" width="12.3984375" style="0" customWidth="1"/>
    <col min="6" max="6" width="13.19921875" style="0" customWidth="1"/>
    <col min="7" max="7" width="12.5" style="0" customWidth="1"/>
    <col min="8" max="8" width="12.3984375" style="0" customWidth="1"/>
    <col min="9" max="9" width="12.5" style="0" customWidth="1"/>
  </cols>
  <sheetData>
    <row r="1" ht="14.25">
      <c r="I1" t="s">
        <v>417</v>
      </c>
    </row>
    <row r="3" spans="1:9" ht="14.25">
      <c r="A3" s="65" t="s">
        <v>416</v>
      </c>
      <c r="B3" s="65"/>
      <c r="C3" s="65"/>
      <c r="D3" s="65"/>
      <c r="E3" s="65"/>
      <c r="F3" s="65"/>
      <c r="G3" s="65"/>
      <c r="H3" s="65"/>
      <c r="I3" s="65"/>
    </row>
    <row r="4" spans="1:9" ht="14.25">
      <c r="A4" s="65"/>
      <c r="B4" s="65"/>
      <c r="C4" s="65"/>
      <c r="D4" s="65"/>
      <c r="E4" s="65"/>
      <c r="F4" s="65"/>
      <c r="G4" s="65"/>
      <c r="H4" s="65"/>
      <c r="I4" s="65"/>
    </row>
    <row r="5" spans="1:9" ht="14.25">
      <c r="A5" s="49"/>
      <c r="B5" s="49"/>
      <c r="C5" s="49"/>
      <c r="D5" s="49"/>
      <c r="E5" s="49"/>
      <c r="F5" s="49"/>
      <c r="G5" s="49"/>
      <c r="H5" s="49"/>
      <c r="I5" s="49"/>
    </row>
    <row r="6" spans="1:9" ht="75">
      <c r="A6" s="3" t="s">
        <v>1</v>
      </c>
      <c r="B6" s="3" t="s">
        <v>0</v>
      </c>
      <c r="C6" s="3" t="s">
        <v>88</v>
      </c>
      <c r="D6" s="3" t="s">
        <v>2</v>
      </c>
      <c r="E6" s="3" t="s">
        <v>414</v>
      </c>
      <c r="F6" s="3" t="s">
        <v>415</v>
      </c>
      <c r="G6" s="3" t="s">
        <v>412</v>
      </c>
      <c r="H6" s="3" t="s">
        <v>109</v>
      </c>
      <c r="I6" s="3" t="s">
        <v>439</v>
      </c>
    </row>
    <row r="7" spans="1:9" ht="28.5">
      <c r="A7" s="4">
        <v>1</v>
      </c>
      <c r="B7" s="11" t="s">
        <v>21</v>
      </c>
      <c r="C7" s="6"/>
      <c r="D7" s="7" t="s">
        <v>3</v>
      </c>
      <c r="E7" s="7">
        <v>300</v>
      </c>
      <c r="F7" s="8"/>
      <c r="G7" s="8"/>
      <c r="H7" s="5">
        <v>150</v>
      </c>
      <c r="I7" s="8"/>
    </row>
    <row r="8" spans="1:9" ht="28.5">
      <c r="A8" s="9">
        <v>2</v>
      </c>
      <c r="B8" s="11" t="s">
        <v>22</v>
      </c>
      <c r="C8" s="6"/>
      <c r="D8" s="7" t="s">
        <v>3</v>
      </c>
      <c r="E8" s="7">
        <v>200</v>
      </c>
      <c r="F8" s="8"/>
      <c r="G8" s="8"/>
      <c r="H8" s="5">
        <v>100</v>
      </c>
      <c r="I8" s="8"/>
    </row>
    <row r="9" spans="1:9" ht="28.5">
      <c r="A9" s="9">
        <v>3</v>
      </c>
      <c r="B9" s="11" t="s">
        <v>23</v>
      </c>
      <c r="C9" s="7"/>
      <c r="D9" s="7" t="s">
        <v>3</v>
      </c>
      <c r="E9" s="7">
        <v>200</v>
      </c>
      <c r="F9" s="8"/>
      <c r="G9" s="8"/>
      <c r="H9" s="5">
        <v>100</v>
      </c>
      <c r="I9" s="8"/>
    </row>
    <row r="10" spans="1:9" ht="28.5">
      <c r="A10" s="9">
        <v>4</v>
      </c>
      <c r="B10" s="11" t="s">
        <v>24</v>
      </c>
      <c r="C10" s="7"/>
      <c r="D10" s="7" t="s">
        <v>3</v>
      </c>
      <c r="E10" s="7">
        <v>100</v>
      </c>
      <c r="F10" s="8"/>
      <c r="G10" s="8"/>
      <c r="H10" s="5">
        <v>50</v>
      </c>
      <c r="I10" s="8"/>
    </row>
    <row r="11" spans="1:9" ht="28.5">
      <c r="A11" s="4">
        <v>5</v>
      </c>
      <c r="B11" s="11" t="s">
        <v>25</v>
      </c>
      <c r="C11" s="7"/>
      <c r="D11" s="7" t="s">
        <v>3</v>
      </c>
      <c r="E11" s="7">
        <v>100</v>
      </c>
      <c r="F11" s="8"/>
      <c r="G11" s="8"/>
      <c r="H11" s="5">
        <v>50</v>
      </c>
      <c r="I11" s="8"/>
    </row>
    <row r="12" spans="1:9" ht="28.5">
      <c r="A12" s="9">
        <v>6</v>
      </c>
      <c r="B12" s="11" t="s">
        <v>26</v>
      </c>
      <c r="C12" s="6"/>
      <c r="D12" s="7" t="s">
        <v>3</v>
      </c>
      <c r="E12" s="7">
        <v>50</v>
      </c>
      <c r="F12" s="8"/>
      <c r="G12" s="8"/>
      <c r="H12" s="5">
        <v>25</v>
      </c>
      <c r="I12" s="8"/>
    </row>
    <row r="13" spans="1:9" ht="28.5">
      <c r="A13" s="9">
        <v>7</v>
      </c>
      <c r="B13" s="11" t="s">
        <v>92</v>
      </c>
      <c r="C13" s="6"/>
      <c r="D13" s="7" t="s">
        <v>3</v>
      </c>
      <c r="E13" s="7">
        <v>8</v>
      </c>
      <c r="F13" s="8"/>
      <c r="G13" s="8"/>
      <c r="H13" s="5">
        <v>4</v>
      </c>
      <c r="I13" s="8"/>
    </row>
    <row r="14" spans="1:9" ht="28.5">
      <c r="A14" s="9">
        <v>8</v>
      </c>
      <c r="B14" s="11" t="s">
        <v>91</v>
      </c>
      <c r="C14" s="7"/>
      <c r="D14" s="7" t="s">
        <v>3</v>
      </c>
      <c r="E14" s="7">
        <v>8</v>
      </c>
      <c r="F14" s="8"/>
      <c r="G14" s="8"/>
      <c r="H14" s="5">
        <v>4</v>
      </c>
      <c r="I14" s="8"/>
    </row>
    <row r="15" spans="1:9" ht="30">
      <c r="A15" s="4">
        <v>9</v>
      </c>
      <c r="B15" s="12" t="s">
        <v>15</v>
      </c>
      <c r="C15" s="7"/>
      <c r="D15" s="7" t="s">
        <v>3</v>
      </c>
      <c r="E15" s="7">
        <v>100</v>
      </c>
      <c r="F15" s="8"/>
      <c r="G15" s="8"/>
      <c r="H15" s="5">
        <v>50</v>
      </c>
      <c r="I15" s="8"/>
    </row>
    <row r="16" spans="1:9" ht="30">
      <c r="A16" s="9">
        <v>10</v>
      </c>
      <c r="B16" s="3" t="s">
        <v>82</v>
      </c>
      <c r="C16" s="7"/>
      <c r="D16" s="7" t="s">
        <v>3</v>
      </c>
      <c r="E16" s="5">
        <v>20</v>
      </c>
      <c r="F16" s="8"/>
      <c r="G16" s="8"/>
      <c r="H16" s="5">
        <v>10</v>
      </c>
      <c r="I16" s="8"/>
    </row>
    <row r="17" spans="1:9" ht="30">
      <c r="A17" s="9">
        <v>11</v>
      </c>
      <c r="B17" s="3" t="s">
        <v>84</v>
      </c>
      <c r="C17" s="7"/>
      <c r="D17" s="7" t="s">
        <v>3</v>
      </c>
      <c r="E17" s="54">
        <v>50</v>
      </c>
      <c r="F17" s="8"/>
      <c r="G17" s="8"/>
      <c r="H17" s="5">
        <v>25</v>
      </c>
      <c r="I17" s="8"/>
    </row>
    <row r="18" spans="6:9" ht="15">
      <c r="F18" s="51" t="s">
        <v>404</v>
      </c>
      <c r="G18" s="51"/>
      <c r="H18" s="51" t="s">
        <v>404</v>
      </c>
      <c r="I18" s="51"/>
    </row>
    <row r="20" spans="6:9" ht="14.25">
      <c r="F20" s="52"/>
      <c r="G20" s="53"/>
      <c r="H20" s="52"/>
      <c r="I20" s="53"/>
    </row>
    <row r="21" spans="6:9" ht="14.25">
      <c r="F21" s="52"/>
      <c r="G21" s="52"/>
      <c r="H21" s="52"/>
      <c r="I21" s="52"/>
    </row>
    <row r="23" ht="14.25">
      <c r="F23" s="60" t="s">
        <v>435</v>
      </c>
    </row>
    <row r="24" ht="14.25">
      <c r="F24" s="61" t="s">
        <v>436</v>
      </c>
    </row>
    <row r="25" ht="14.25">
      <c r="F25" s="61" t="s">
        <v>437</v>
      </c>
    </row>
  </sheetData>
  <sheetProtection/>
  <mergeCells count="1">
    <mergeCell ref="A3:I4"/>
  </mergeCells>
  <conditionalFormatting sqref="B7:B17">
    <cfRule type="duplicateValues" priority="1" dxfId="27" stopIfTrue="1">
      <formula>AND(COUNTIF($B$7:$B$17,B7)&gt;1,NOT(ISBLANK(B7)))</formula>
    </cfRule>
  </conditionalFormatting>
  <conditionalFormatting sqref="B6">
    <cfRule type="duplicateValues" priority="9" dxfId="27" stopIfTrue="1">
      <formula>AND(COUNTIF($B$6:$B$6,B6)&gt;1,NOT(ISBLANK(B6)))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zoomScalePageLayoutView="0" workbookViewId="0" topLeftCell="A1">
      <selection activeCell="I11" sqref="I11"/>
    </sheetView>
  </sheetViews>
  <sheetFormatPr defaultColWidth="8.796875" defaultRowHeight="14.25"/>
  <cols>
    <col min="2" max="2" width="28.3984375" style="1" customWidth="1"/>
    <col min="5" max="5" width="16.59765625" style="0" customWidth="1"/>
    <col min="6" max="6" width="17" style="0" customWidth="1"/>
    <col min="7" max="7" width="12.5" style="0" customWidth="1"/>
    <col min="8" max="8" width="12.3984375" style="0" customWidth="1"/>
    <col min="9" max="9" width="12.5" style="0" customWidth="1"/>
  </cols>
  <sheetData>
    <row r="1" ht="14.25">
      <c r="I1" t="s">
        <v>420</v>
      </c>
    </row>
    <row r="3" spans="1:9" ht="14.25">
      <c r="A3" s="64" t="s">
        <v>419</v>
      </c>
      <c r="B3" s="64"/>
      <c r="C3" s="64"/>
      <c r="D3" s="64"/>
      <c r="E3" s="64"/>
      <c r="F3" s="64"/>
      <c r="G3" s="64"/>
      <c r="H3" s="64"/>
      <c r="I3" s="64"/>
    </row>
    <row r="4" spans="1:9" ht="14.25">
      <c r="A4" s="64"/>
      <c r="B4" s="64"/>
      <c r="C4" s="64"/>
      <c r="D4" s="64"/>
      <c r="E4" s="64"/>
      <c r="F4" s="64"/>
      <c r="G4" s="64"/>
      <c r="H4" s="64"/>
      <c r="I4" s="64"/>
    </row>
    <row r="5" spans="1:9" ht="14.25">
      <c r="A5" s="48"/>
      <c r="B5" s="48"/>
      <c r="C5" s="48"/>
      <c r="D5" s="48"/>
      <c r="E5" s="48"/>
      <c r="F5" s="48"/>
      <c r="G5" s="48"/>
      <c r="H5" s="48"/>
      <c r="I5" s="48"/>
    </row>
    <row r="6" spans="1:9" ht="60">
      <c r="A6" s="3" t="s">
        <v>1</v>
      </c>
      <c r="B6" s="3" t="s">
        <v>0</v>
      </c>
      <c r="C6" s="3" t="s">
        <v>88</v>
      </c>
      <c r="D6" s="3" t="s">
        <v>2</v>
      </c>
      <c r="E6" s="3" t="s">
        <v>414</v>
      </c>
      <c r="F6" s="3" t="s">
        <v>415</v>
      </c>
      <c r="G6" s="3" t="s">
        <v>418</v>
      </c>
      <c r="H6" s="3" t="s">
        <v>410</v>
      </c>
      <c r="I6" s="3" t="s">
        <v>421</v>
      </c>
    </row>
    <row r="7" spans="1:9" ht="45" customHeight="1">
      <c r="A7" s="4">
        <v>1</v>
      </c>
      <c r="B7" s="11" t="s">
        <v>28</v>
      </c>
      <c r="C7" s="6"/>
      <c r="D7" s="7" t="s">
        <v>27</v>
      </c>
      <c r="E7" s="5">
        <v>250</v>
      </c>
      <c r="F7" s="8"/>
      <c r="G7" s="8"/>
      <c r="H7" s="5">
        <v>125</v>
      </c>
      <c r="I7" s="8"/>
    </row>
    <row r="8" spans="1:9" ht="49.5" customHeight="1">
      <c r="A8" s="9">
        <v>2</v>
      </c>
      <c r="B8" s="11" t="s">
        <v>29</v>
      </c>
      <c r="C8" s="6"/>
      <c r="D8" s="7" t="s">
        <v>27</v>
      </c>
      <c r="E8" s="5">
        <v>200</v>
      </c>
      <c r="F8" s="8"/>
      <c r="G8" s="8"/>
      <c r="H8" s="5">
        <v>100</v>
      </c>
      <c r="I8" s="8"/>
    </row>
    <row r="9" spans="1:9" ht="35.25" customHeight="1">
      <c r="A9" s="9">
        <v>3</v>
      </c>
      <c r="B9" s="11" t="s">
        <v>30</v>
      </c>
      <c r="C9" s="7"/>
      <c r="D9" s="7" t="s">
        <v>27</v>
      </c>
      <c r="E9" s="5">
        <v>200</v>
      </c>
      <c r="F9" s="8"/>
      <c r="G9" s="8"/>
      <c r="H9" s="5">
        <v>100</v>
      </c>
      <c r="I9" s="8"/>
    </row>
    <row r="10" spans="1:9" ht="42.75">
      <c r="A10" s="9">
        <v>4</v>
      </c>
      <c r="B10" s="11" t="s">
        <v>93</v>
      </c>
      <c r="C10" s="7"/>
      <c r="D10" s="7" t="s">
        <v>27</v>
      </c>
      <c r="E10" s="5">
        <v>40</v>
      </c>
      <c r="F10" s="8"/>
      <c r="G10" s="8"/>
      <c r="H10" s="5">
        <v>20</v>
      </c>
      <c r="I10" s="8"/>
    </row>
    <row r="11" spans="1:9" ht="50.25" customHeight="1">
      <c r="A11" s="4">
        <v>5</v>
      </c>
      <c r="B11" s="11" t="s">
        <v>31</v>
      </c>
      <c r="C11" s="7"/>
      <c r="D11" s="7" t="s">
        <v>27</v>
      </c>
      <c r="E11" s="5">
        <v>40</v>
      </c>
      <c r="F11" s="8"/>
      <c r="G11" s="8"/>
      <c r="H11" s="5">
        <v>20</v>
      </c>
      <c r="I11" s="8"/>
    </row>
    <row r="12" spans="1:9" ht="70.5" customHeight="1">
      <c r="A12" s="9">
        <v>6</v>
      </c>
      <c r="B12" s="11" t="s">
        <v>110</v>
      </c>
      <c r="C12" s="6"/>
      <c r="D12" s="7" t="s">
        <v>27</v>
      </c>
      <c r="E12" s="5">
        <v>100</v>
      </c>
      <c r="F12" s="8"/>
      <c r="G12" s="8"/>
      <c r="H12" s="5">
        <v>50</v>
      </c>
      <c r="I12" s="8"/>
    </row>
    <row r="13" spans="1:9" ht="42.75">
      <c r="A13" s="9">
        <v>7</v>
      </c>
      <c r="B13" s="11" t="s">
        <v>94</v>
      </c>
      <c r="C13" s="6"/>
      <c r="D13" s="7" t="s">
        <v>27</v>
      </c>
      <c r="E13" s="5">
        <v>40</v>
      </c>
      <c r="F13" s="8"/>
      <c r="G13" s="8"/>
      <c r="H13" s="5">
        <v>20</v>
      </c>
      <c r="I13" s="8"/>
    </row>
    <row r="14" spans="6:9" ht="15">
      <c r="F14" s="51" t="s">
        <v>404</v>
      </c>
      <c r="G14" s="51"/>
      <c r="H14" s="51" t="s">
        <v>404</v>
      </c>
      <c r="I14" s="51"/>
    </row>
    <row r="16" spans="7:9" ht="14.25">
      <c r="G16" s="2"/>
      <c r="I16" s="2"/>
    </row>
    <row r="18" ht="14.25">
      <c r="F18" s="60" t="s">
        <v>435</v>
      </c>
    </row>
    <row r="19" ht="14.25">
      <c r="F19" s="61" t="s">
        <v>436</v>
      </c>
    </row>
    <row r="20" ht="14.25">
      <c r="F20" s="61" t="s">
        <v>437</v>
      </c>
    </row>
  </sheetData>
  <sheetProtection/>
  <mergeCells count="1">
    <mergeCell ref="A3:I4"/>
  </mergeCells>
  <conditionalFormatting sqref="B7:B13">
    <cfRule type="duplicateValues" priority="1" dxfId="27" stopIfTrue="1">
      <formula>AND(COUNTIF($B$7:$B$13,B7)&gt;1,NOT(ISBLANK(B7)))</formula>
    </cfRule>
  </conditionalFormatting>
  <conditionalFormatting sqref="B6">
    <cfRule type="duplicateValues" priority="2" dxfId="27" stopIfTrue="1">
      <formula>AND(COUNTIF($B$6:$B$6,B6)&gt;1,NOT(ISBLANK(B6)))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16">
      <selection activeCell="G24" sqref="G24"/>
    </sheetView>
  </sheetViews>
  <sheetFormatPr defaultColWidth="8.796875" defaultRowHeight="14.25"/>
  <cols>
    <col min="2" max="2" width="28.3984375" style="1" customWidth="1"/>
    <col min="5" max="5" width="12.3984375" style="0" customWidth="1"/>
    <col min="6" max="6" width="13.59765625" style="0" customWidth="1"/>
    <col min="7" max="7" width="12.5" style="0" customWidth="1"/>
    <col min="8" max="8" width="12.3984375" style="0" customWidth="1"/>
    <col min="9" max="9" width="12.5" style="0" customWidth="1"/>
  </cols>
  <sheetData>
    <row r="1" ht="14.25">
      <c r="I1" t="s">
        <v>423</v>
      </c>
    </row>
    <row r="3" spans="1:9" ht="14.25">
      <c r="A3" s="64" t="s">
        <v>422</v>
      </c>
      <c r="B3" s="64"/>
      <c r="C3" s="64"/>
      <c r="D3" s="64"/>
      <c r="E3" s="64"/>
      <c r="F3" s="64"/>
      <c r="G3" s="64"/>
      <c r="H3" s="64"/>
      <c r="I3" s="64"/>
    </row>
    <row r="4" spans="1:9" ht="14.25">
      <c r="A4" s="64"/>
      <c r="B4" s="64"/>
      <c r="C4" s="64"/>
      <c r="D4" s="64"/>
      <c r="E4" s="64"/>
      <c r="F4" s="64"/>
      <c r="G4" s="64"/>
      <c r="H4" s="64"/>
      <c r="I4" s="64"/>
    </row>
    <row r="5" spans="1:9" ht="14.25">
      <c r="A5" s="48"/>
      <c r="B5" s="48"/>
      <c r="C5" s="48"/>
      <c r="D5" s="48"/>
      <c r="E5" s="48"/>
      <c r="F5" s="48"/>
      <c r="G5" s="48"/>
      <c r="H5" s="48"/>
      <c r="I5" s="48"/>
    </row>
    <row r="6" spans="1:9" ht="60">
      <c r="A6" s="3" t="s">
        <v>1</v>
      </c>
      <c r="B6" s="3" t="s">
        <v>0</v>
      </c>
      <c r="C6" s="3" t="s">
        <v>88</v>
      </c>
      <c r="D6" s="3" t="s">
        <v>2</v>
      </c>
      <c r="E6" s="3" t="s">
        <v>414</v>
      </c>
      <c r="F6" s="3" t="s">
        <v>415</v>
      </c>
      <c r="G6" s="3" t="s">
        <v>418</v>
      </c>
      <c r="H6" s="3" t="s">
        <v>410</v>
      </c>
      <c r="I6" s="3" t="s">
        <v>421</v>
      </c>
    </row>
    <row r="7" spans="1:9" ht="28.5">
      <c r="A7" s="4">
        <v>1</v>
      </c>
      <c r="B7" s="13" t="s">
        <v>13</v>
      </c>
      <c r="C7" s="6"/>
      <c r="D7" s="7" t="s">
        <v>3</v>
      </c>
      <c r="E7" s="5">
        <v>40</v>
      </c>
      <c r="F7" s="8"/>
      <c r="G7" s="8"/>
      <c r="H7" s="5">
        <v>20</v>
      </c>
      <c r="I7" s="8"/>
    </row>
    <row r="8" spans="1:9" ht="28.5">
      <c r="A8" s="9">
        <v>2</v>
      </c>
      <c r="B8" s="13" t="s">
        <v>14</v>
      </c>
      <c r="C8" s="6"/>
      <c r="D8" s="7" t="s">
        <v>3</v>
      </c>
      <c r="E8" s="5">
        <v>40</v>
      </c>
      <c r="F8" s="8"/>
      <c r="G8" s="8"/>
      <c r="H8" s="5">
        <v>20</v>
      </c>
      <c r="I8" s="8"/>
    </row>
    <row r="9" spans="1:9" ht="30">
      <c r="A9" s="9">
        <v>3</v>
      </c>
      <c r="B9" s="14" t="s">
        <v>89</v>
      </c>
      <c r="C9" s="7"/>
      <c r="D9" s="7" t="s">
        <v>90</v>
      </c>
      <c r="E9" s="5">
        <v>12</v>
      </c>
      <c r="F9" s="8"/>
      <c r="G9" s="8"/>
      <c r="H9" s="5">
        <v>6</v>
      </c>
      <c r="I9" s="8"/>
    </row>
    <row r="10" spans="1:9" ht="30">
      <c r="A10" s="9">
        <v>4</v>
      </c>
      <c r="B10" s="14" t="s">
        <v>40</v>
      </c>
      <c r="C10" s="7"/>
      <c r="D10" s="7" t="s">
        <v>3</v>
      </c>
      <c r="E10" s="5">
        <v>400</v>
      </c>
      <c r="F10" s="8"/>
      <c r="G10" s="8"/>
      <c r="H10" s="5">
        <v>200</v>
      </c>
      <c r="I10" s="8"/>
    </row>
    <row r="11" spans="1:9" ht="30">
      <c r="A11" s="4">
        <v>5</v>
      </c>
      <c r="B11" s="14" t="s">
        <v>41</v>
      </c>
      <c r="C11" s="7"/>
      <c r="D11" s="7" t="s">
        <v>3</v>
      </c>
      <c r="E11" s="5">
        <v>400</v>
      </c>
      <c r="F11" s="8"/>
      <c r="G11" s="8"/>
      <c r="H11" s="5">
        <v>200</v>
      </c>
      <c r="I11" s="8"/>
    </row>
    <row r="12" spans="1:9" ht="30">
      <c r="A12" s="9">
        <v>6</v>
      </c>
      <c r="B12" s="14" t="s">
        <v>42</v>
      </c>
      <c r="C12" s="6"/>
      <c r="D12" s="7" t="s">
        <v>3</v>
      </c>
      <c r="E12" s="5">
        <v>400</v>
      </c>
      <c r="F12" s="8"/>
      <c r="G12" s="8"/>
      <c r="H12" s="5">
        <v>200</v>
      </c>
      <c r="I12" s="8"/>
    </row>
    <row r="13" spans="1:9" ht="30">
      <c r="A13" s="9">
        <v>7</v>
      </c>
      <c r="B13" s="14" t="s">
        <v>43</v>
      </c>
      <c r="C13" s="6"/>
      <c r="D13" s="7" t="s">
        <v>3</v>
      </c>
      <c r="E13" s="5">
        <v>80</v>
      </c>
      <c r="F13" s="8"/>
      <c r="G13" s="8"/>
      <c r="H13" s="5">
        <v>40</v>
      </c>
      <c r="I13" s="8"/>
    </row>
    <row r="14" spans="1:9" ht="30">
      <c r="A14" s="9">
        <v>8</v>
      </c>
      <c r="B14" s="14" t="s">
        <v>44</v>
      </c>
      <c r="C14" s="7"/>
      <c r="D14" s="7" t="s">
        <v>3</v>
      </c>
      <c r="E14" s="5">
        <v>200</v>
      </c>
      <c r="F14" s="8"/>
      <c r="G14" s="8"/>
      <c r="H14" s="5">
        <v>100</v>
      </c>
      <c r="I14" s="8"/>
    </row>
    <row r="15" spans="1:9" ht="30">
      <c r="A15" s="4">
        <v>9</v>
      </c>
      <c r="B15" s="14" t="s">
        <v>45</v>
      </c>
      <c r="C15" s="7"/>
      <c r="D15" s="7" t="s">
        <v>3</v>
      </c>
      <c r="E15" s="5">
        <v>400</v>
      </c>
      <c r="F15" s="8"/>
      <c r="G15" s="8"/>
      <c r="H15" s="5">
        <v>200</v>
      </c>
      <c r="I15" s="8"/>
    </row>
    <row r="16" spans="1:9" ht="30">
      <c r="A16" s="9">
        <v>10</v>
      </c>
      <c r="B16" s="14" t="s">
        <v>46</v>
      </c>
      <c r="C16" s="7"/>
      <c r="D16" s="7" t="s">
        <v>3</v>
      </c>
      <c r="E16" s="5">
        <v>400</v>
      </c>
      <c r="F16" s="8"/>
      <c r="G16" s="8"/>
      <c r="H16" s="5">
        <v>200</v>
      </c>
      <c r="I16" s="8"/>
    </row>
    <row r="17" spans="1:9" ht="30">
      <c r="A17" s="9">
        <v>11</v>
      </c>
      <c r="B17" s="14" t="s">
        <v>47</v>
      </c>
      <c r="C17" s="7"/>
      <c r="D17" s="7" t="s">
        <v>3</v>
      </c>
      <c r="E17" s="5">
        <v>200</v>
      </c>
      <c r="F17" s="8"/>
      <c r="G17" s="8"/>
      <c r="H17" s="5">
        <v>200</v>
      </c>
      <c r="I17" s="8"/>
    </row>
    <row r="18" spans="1:9" ht="15">
      <c r="A18" s="9">
        <v>12</v>
      </c>
      <c r="B18" s="14" t="s">
        <v>48</v>
      </c>
      <c r="C18" s="7"/>
      <c r="D18" s="7" t="s">
        <v>3</v>
      </c>
      <c r="E18" s="5">
        <v>40</v>
      </c>
      <c r="F18" s="8"/>
      <c r="G18" s="8"/>
      <c r="H18" s="5">
        <v>20</v>
      </c>
      <c r="I18" s="8"/>
    </row>
    <row r="19" spans="1:9" ht="15">
      <c r="A19" s="4">
        <v>13</v>
      </c>
      <c r="B19" s="14" t="s">
        <v>49</v>
      </c>
      <c r="C19" s="7"/>
      <c r="D19" s="7" t="s">
        <v>3</v>
      </c>
      <c r="E19" s="5">
        <v>80</v>
      </c>
      <c r="F19" s="8"/>
      <c r="G19" s="8"/>
      <c r="H19" s="5">
        <v>40</v>
      </c>
      <c r="I19" s="8"/>
    </row>
    <row r="20" spans="1:9" ht="15">
      <c r="A20" s="9">
        <v>14</v>
      </c>
      <c r="B20" s="14" t="s">
        <v>50</v>
      </c>
      <c r="C20" s="7"/>
      <c r="D20" s="7" t="s">
        <v>3</v>
      </c>
      <c r="E20" s="5">
        <v>120</v>
      </c>
      <c r="F20" s="8"/>
      <c r="G20" s="8"/>
      <c r="H20" s="5">
        <v>60</v>
      </c>
      <c r="I20" s="8"/>
    </row>
    <row r="21" spans="1:9" ht="15">
      <c r="A21" s="9">
        <v>15</v>
      </c>
      <c r="B21" s="3" t="s">
        <v>85</v>
      </c>
      <c r="C21" s="7"/>
      <c r="D21" s="5" t="s">
        <v>3</v>
      </c>
      <c r="E21" s="5">
        <v>200</v>
      </c>
      <c r="F21" s="8"/>
      <c r="G21" s="8"/>
      <c r="H21" s="5">
        <v>100</v>
      </c>
      <c r="I21" s="8"/>
    </row>
    <row r="22" spans="1:9" ht="30">
      <c r="A22" s="9">
        <v>16</v>
      </c>
      <c r="B22" s="3" t="s">
        <v>86</v>
      </c>
      <c r="C22" s="7"/>
      <c r="D22" s="5" t="s">
        <v>3</v>
      </c>
      <c r="E22" s="5">
        <v>200</v>
      </c>
      <c r="F22" s="8"/>
      <c r="G22" s="8"/>
      <c r="H22" s="5">
        <v>100</v>
      </c>
      <c r="I22" s="8"/>
    </row>
    <row r="23" spans="1:9" ht="15">
      <c r="A23" s="4">
        <v>17</v>
      </c>
      <c r="B23" s="3" t="s">
        <v>87</v>
      </c>
      <c r="C23" s="7"/>
      <c r="D23" s="5" t="s">
        <v>3</v>
      </c>
      <c r="E23" s="5">
        <v>200</v>
      </c>
      <c r="F23" s="8"/>
      <c r="G23" s="8"/>
      <c r="H23" s="5">
        <v>100</v>
      </c>
      <c r="I23" s="8"/>
    </row>
    <row r="24" spans="6:9" ht="15">
      <c r="F24" s="51" t="s">
        <v>404</v>
      </c>
      <c r="G24" s="51"/>
      <c r="H24" s="51" t="s">
        <v>404</v>
      </c>
      <c r="I24" s="51"/>
    </row>
    <row r="26" spans="7:9" ht="14.25">
      <c r="G26" s="2"/>
      <c r="I26" s="2"/>
    </row>
    <row r="28" ht="14.25">
      <c r="G28" s="60" t="s">
        <v>435</v>
      </c>
    </row>
    <row r="29" ht="14.25">
      <c r="G29" s="61" t="s">
        <v>436</v>
      </c>
    </row>
    <row r="30" ht="14.25">
      <c r="G30" s="61" t="s">
        <v>437</v>
      </c>
    </row>
  </sheetData>
  <sheetProtection/>
  <mergeCells count="1">
    <mergeCell ref="A3:I4"/>
  </mergeCells>
  <conditionalFormatting sqref="B7:B23">
    <cfRule type="duplicateValues" priority="1" dxfId="27" stopIfTrue="1">
      <formula>AND(COUNTIF($B$7:$B$23,B7)&gt;1,NOT(ISBLANK(B7)))</formula>
    </cfRule>
  </conditionalFormatting>
  <conditionalFormatting sqref="B6">
    <cfRule type="duplicateValues" priority="2" dxfId="27" stopIfTrue="1">
      <formula>AND(COUNTIF($B$6:$B$6,B6)&gt;1,NOT(ISBLANK(B6)))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zoomScalePageLayoutView="0" workbookViewId="0" topLeftCell="A1">
      <selection activeCell="I9" sqref="I9"/>
    </sheetView>
  </sheetViews>
  <sheetFormatPr defaultColWidth="8.796875" defaultRowHeight="14.25"/>
  <cols>
    <col min="2" max="2" width="28.3984375" style="1" customWidth="1"/>
    <col min="5" max="5" width="12.3984375" style="0" customWidth="1"/>
    <col min="6" max="6" width="11" style="0" customWidth="1"/>
    <col min="7" max="7" width="12.5" style="0" customWidth="1"/>
    <col min="8" max="8" width="12.3984375" style="0" customWidth="1"/>
    <col min="9" max="9" width="12.5" style="0" customWidth="1"/>
  </cols>
  <sheetData>
    <row r="1" ht="14.25">
      <c r="I1" t="s">
        <v>425</v>
      </c>
    </row>
    <row r="3" spans="1:9" ht="14.25">
      <c r="A3" s="64" t="s">
        <v>424</v>
      </c>
      <c r="B3" s="64"/>
      <c r="C3" s="64"/>
      <c r="D3" s="64"/>
      <c r="E3" s="64"/>
      <c r="F3" s="64"/>
      <c r="G3" s="64"/>
      <c r="H3" s="64"/>
      <c r="I3" s="64"/>
    </row>
    <row r="4" spans="1:9" ht="14.25">
      <c r="A4" s="64"/>
      <c r="B4" s="64"/>
      <c r="C4" s="64"/>
      <c r="D4" s="64"/>
      <c r="E4" s="64"/>
      <c r="F4" s="64"/>
      <c r="G4" s="64"/>
      <c r="H4" s="64"/>
      <c r="I4" s="64"/>
    </row>
    <row r="5" spans="1:9" ht="15">
      <c r="A5" s="59"/>
      <c r="B5" s="59"/>
      <c r="C5" s="59"/>
      <c r="D5" s="59"/>
      <c r="E5" s="59"/>
      <c r="F5" s="59"/>
      <c r="G5" s="59"/>
      <c r="H5" s="59"/>
      <c r="I5" s="59"/>
    </row>
    <row r="6" spans="1:9" ht="60">
      <c r="A6" s="3" t="s">
        <v>1</v>
      </c>
      <c r="B6" s="3" t="s">
        <v>0</v>
      </c>
      <c r="C6" s="3" t="s">
        <v>88</v>
      </c>
      <c r="D6" s="3" t="s">
        <v>2</v>
      </c>
      <c r="E6" s="3" t="s">
        <v>414</v>
      </c>
      <c r="F6" s="3" t="s">
        <v>415</v>
      </c>
      <c r="G6" s="3" t="s">
        <v>418</v>
      </c>
      <c r="H6" s="3" t="s">
        <v>410</v>
      </c>
      <c r="I6" s="3" t="s">
        <v>421</v>
      </c>
    </row>
    <row r="7" spans="1:9" ht="45">
      <c r="A7" s="4">
        <v>1</v>
      </c>
      <c r="B7" s="3" t="s">
        <v>111</v>
      </c>
      <c r="C7" s="6"/>
      <c r="D7" s="5" t="s">
        <v>90</v>
      </c>
      <c r="E7" s="5">
        <v>10</v>
      </c>
      <c r="F7" s="8"/>
      <c r="G7" s="8"/>
      <c r="H7" s="5">
        <v>5</v>
      </c>
      <c r="I7" s="8"/>
    </row>
    <row r="8" spans="1:9" ht="30">
      <c r="A8" s="9">
        <v>2</v>
      </c>
      <c r="B8" s="3" t="s">
        <v>101</v>
      </c>
      <c r="C8" s="6"/>
      <c r="D8" s="3" t="s">
        <v>3</v>
      </c>
      <c r="E8" s="15">
        <v>16</v>
      </c>
      <c r="F8" s="8"/>
      <c r="G8" s="8"/>
      <c r="H8" s="5">
        <v>8</v>
      </c>
      <c r="I8" s="8"/>
    </row>
    <row r="9" spans="1:9" ht="60">
      <c r="A9" s="9">
        <v>3</v>
      </c>
      <c r="B9" s="3" t="s">
        <v>102</v>
      </c>
      <c r="C9" s="7"/>
      <c r="D9" s="3" t="s">
        <v>3</v>
      </c>
      <c r="E9" s="15">
        <v>50</v>
      </c>
      <c r="F9" s="8"/>
      <c r="G9" s="8"/>
      <c r="H9" s="5">
        <v>25</v>
      </c>
      <c r="I9" s="8"/>
    </row>
    <row r="10" spans="1:9" ht="45">
      <c r="A10" s="9">
        <v>4</v>
      </c>
      <c r="B10" s="16" t="s">
        <v>103</v>
      </c>
      <c r="C10" s="7"/>
      <c r="D10" s="16" t="s">
        <v>3</v>
      </c>
      <c r="E10" s="17">
        <v>100</v>
      </c>
      <c r="F10" s="18"/>
      <c r="G10" s="8"/>
      <c r="H10" s="5">
        <v>50</v>
      </c>
      <c r="I10" s="8"/>
    </row>
    <row r="11" spans="1:9" ht="30">
      <c r="A11" s="4">
        <v>5</v>
      </c>
      <c r="B11" s="3" t="s">
        <v>104</v>
      </c>
      <c r="C11" s="7"/>
      <c r="D11" s="3" t="s">
        <v>3</v>
      </c>
      <c r="E11" s="15">
        <v>100</v>
      </c>
      <c r="F11" s="8"/>
      <c r="G11" s="8"/>
      <c r="H11" s="5">
        <v>50</v>
      </c>
      <c r="I11" s="8"/>
    </row>
    <row r="12" spans="1:9" ht="30">
      <c r="A12" s="9">
        <v>6</v>
      </c>
      <c r="B12" s="3" t="s">
        <v>105</v>
      </c>
      <c r="C12" s="6"/>
      <c r="D12" s="3" t="s">
        <v>3</v>
      </c>
      <c r="E12" s="15">
        <v>80</v>
      </c>
      <c r="F12" s="8"/>
      <c r="G12" s="8"/>
      <c r="H12" s="5">
        <v>40</v>
      </c>
      <c r="I12" s="8"/>
    </row>
    <row r="13" spans="1:9" ht="30">
      <c r="A13" s="9">
        <v>7</v>
      </c>
      <c r="B13" s="3" t="s">
        <v>105</v>
      </c>
      <c r="C13" s="6"/>
      <c r="D13" s="3" t="s">
        <v>3</v>
      </c>
      <c r="E13" s="15">
        <v>80</v>
      </c>
      <c r="F13" s="8"/>
      <c r="G13" s="8"/>
      <c r="H13" s="5">
        <v>40</v>
      </c>
      <c r="I13" s="8"/>
    </row>
    <row r="14" spans="1:9" ht="30">
      <c r="A14" s="9">
        <v>8</v>
      </c>
      <c r="B14" s="3" t="s">
        <v>106</v>
      </c>
      <c r="C14" s="7"/>
      <c r="D14" s="3" t="s">
        <v>3</v>
      </c>
      <c r="E14" s="15">
        <v>40</v>
      </c>
      <c r="F14" s="8"/>
      <c r="G14" s="8"/>
      <c r="H14" s="5">
        <v>20</v>
      </c>
      <c r="I14" s="8"/>
    </row>
    <row r="15" spans="6:9" ht="15">
      <c r="F15" s="51" t="s">
        <v>404</v>
      </c>
      <c r="G15" s="51"/>
      <c r="H15" s="51" t="s">
        <v>404</v>
      </c>
      <c r="I15" s="51"/>
    </row>
    <row r="17" spans="7:9" ht="14.25">
      <c r="G17" s="2"/>
      <c r="I17" s="2"/>
    </row>
    <row r="19" ht="14.25">
      <c r="G19" s="60" t="s">
        <v>435</v>
      </c>
    </row>
    <row r="20" ht="14.25">
      <c r="G20" s="61" t="s">
        <v>436</v>
      </c>
    </row>
    <row r="21" ht="14.25">
      <c r="G21" s="61" t="s">
        <v>437</v>
      </c>
    </row>
  </sheetData>
  <sheetProtection/>
  <mergeCells count="1">
    <mergeCell ref="A3:I4"/>
  </mergeCells>
  <conditionalFormatting sqref="B6">
    <cfRule type="duplicateValues" priority="7" dxfId="27" stopIfTrue="1">
      <formula>AND(COUNTIF($B$6:$B$6,B6)&gt;1,NOT(ISBLANK(B6)))</formula>
    </cfRule>
  </conditionalFormatting>
  <conditionalFormatting sqref="B7:B8">
    <cfRule type="duplicateValues" priority="5" dxfId="27" stopIfTrue="1">
      <formula>AND(COUNTIF($B$7:$B$8,B7)&gt;1,NOT(ISBLANK(B7)))</formula>
    </cfRule>
  </conditionalFormatting>
  <conditionalFormatting sqref="B9">
    <cfRule type="duplicateValues" priority="4" dxfId="27" stopIfTrue="1">
      <formula>AND(COUNTIF($B$9:$B$9,B9)&gt;1,NOT(ISBLANK(B9)))</formula>
    </cfRule>
  </conditionalFormatting>
  <conditionalFormatting sqref="B10">
    <cfRule type="duplicateValues" priority="3" dxfId="27" stopIfTrue="1">
      <formula>AND(COUNTIF($B$10:$B$10,B10)&gt;1,NOT(ISBLANK(B10)))</formula>
    </cfRule>
  </conditionalFormatting>
  <conditionalFormatting sqref="B11">
    <cfRule type="duplicateValues" priority="2" dxfId="27" stopIfTrue="1">
      <formula>AND(COUNTIF($B$11:$B$11,B11)&gt;1,NOT(ISBLANK(B11)))</formula>
    </cfRule>
  </conditionalFormatting>
  <conditionalFormatting sqref="B12 B14">
    <cfRule type="duplicateValues" priority="6" dxfId="27" stopIfTrue="1">
      <formula>AND(COUNTIF($B$12:$B$12,B12)+COUNTIF($B$14:$B$14,B12)&gt;1,NOT(ISBLANK(B12)))</formula>
    </cfRule>
  </conditionalFormatting>
  <conditionalFormatting sqref="B13">
    <cfRule type="duplicateValues" priority="1" dxfId="27" stopIfTrue="1">
      <formula>AND(COUNTIF($B$13:$B$13,B13)&gt;1,NOT(ISBLANK(B13)))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0"/>
  <sheetViews>
    <sheetView zoomScalePageLayoutView="0" workbookViewId="0" topLeftCell="A100">
      <selection activeCell="I105" sqref="I105"/>
    </sheetView>
  </sheetViews>
  <sheetFormatPr defaultColWidth="8.796875" defaultRowHeight="14.25"/>
  <cols>
    <col min="1" max="1" width="8" style="0" customWidth="1"/>
    <col min="2" max="2" width="17" style="0" customWidth="1"/>
    <col min="3" max="3" width="12.59765625" style="0" customWidth="1"/>
    <col min="4" max="4" width="13.19921875" style="0" customWidth="1"/>
    <col min="7" max="7" width="16.3984375" style="0" customWidth="1"/>
    <col min="8" max="8" width="11.69921875" style="0" customWidth="1"/>
    <col min="9" max="9" width="13.69921875" style="0" customWidth="1"/>
    <col min="11" max="11" width="13.59765625" style="0" customWidth="1"/>
  </cols>
  <sheetData>
    <row r="1" ht="14.25">
      <c r="K1" t="s">
        <v>426</v>
      </c>
    </row>
    <row r="2" spans="1:11" ht="15">
      <c r="A2" s="66" t="s">
        <v>433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4" spans="1:12" ht="60">
      <c r="A4" s="19" t="s">
        <v>112</v>
      </c>
      <c r="B4" s="20" t="s">
        <v>113</v>
      </c>
      <c r="C4" s="21" t="s">
        <v>114</v>
      </c>
      <c r="D4" s="22" t="s">
        <v>115</v>
      </c>
      <c r="E4" s="19" t="s">
        <v>2</v>
      </c>
      <c r="F4" s="23" t="s">
        <v>116</v>
      </c>
      <c r="G4" s="3" t="s">
        <v>427</v>
      </c>
      <c r="H4" s="3" t="s">
        <v>415</v>
      </c>
      <c r="I4" s="3" t="s">
        <v>428</v>
      </c>
      <c r="J4" s="3" t="s">
        <v>410</v>
      </c>
      <c r="K4" s="3" t="s">
        <v>429</v>
      </c>
      <c r="L4" s="63" t="s">
        <v>438</v>
      </c>
    </row>
    <row r="5" spans="1:12" ht="57">
      <c r="A5" s="33">
        <v>1</v>
      </c>
      <c r="B5" s="6" t="s">
        <v>117</v>
      </c>
      <c r="C5" s="33" t="s">
        <v>118</v>
      </c>
      <c r="D5" s="6" t="s">
        <v>119</v>
      </c>
      <c r="E5" s="33" t="s">
        <v>3</v>
      </c>
      <c r="F5" s="6" t="s">
        <v>120</v>
      </c>
      <c r="G5" s="33">
        <v>40</v>
      </c>
      <c r="H5" s="34"/>
      <c r="I5" s="34"/>
      <c r="J5" s="33">
        <f>G5/2</f>
        <v>20</v>
      </c>
      <c r="K5" s="34"/>
      <c r="L5" s="62"/>
    </row>
    <row r="6" spans="1:12" ht="28.5">
      <c r="A6" s="33">
        <v>2</v>
      </c>
      <c r="B6" s="6" t="s">
        <v>121</v>
      </c>
      <c r="C6" s="33" t="s">
        <v>122</v>
      </c>
      <c r="D6" s="6" t="s">
        <v>123</v>
      </c>
      <c r="E6" s="33" t="s">
        <v>3</v>
      </c>
      <c r="F6" s="6" t="s">
        <v>120</v>
      </c>
      <c r="G6" s="33">
        <v>40</v>
      </c>
      <c r="H6" s="34"/>
      <c r="I6" s="34"/>
      <c r="J6" s="33">
        <f aca="true" t="shared" si="0" ref="J6:J69">G6/2</f>
        <v>20</v>
      </c>
      <c r="K6" s="34"/>
      <c r="L6" s="62"/>
    </row>
    <row r="7" spans="1:12" ht="42.75">
      <c r="A7" s="33">
        <v>3</v>
      </c>
      <c r="B7" s="6" t="s">
        <v>124</v>
      </c>
      <c r="C7" s="33" t="s">
        <v>125</v>
      </c>
      <c r="D7" s="6" t="s">
        <v>126</v>
      </c>
      <c r="E7" s="33" t="s">
        <v>3</v>
      </c>
      <c r="F7" s="6" t="s">
        <v>120</v>
      </c>
      <c r="G7" s="33">
        <v>40</v>
      </c>
      <c r="H7" s="34"/>
      <c r="I7" s="34"/>
      <c r="J7" s="33">
        <f t="shared" si="0"/>
        <v>20</v>
      </c>
      <c r="K7" s="34"/>
      <c r="L7" s="62"/>
    </row>
    <row r="8" spans="1:12" ht="85.5">
      <c r="A8" s="33">
        <v>4</v>
      </c>
      <c r="B8" s="6" t="s">
        <v>127</v>
      </c>
      <c r="C8" s="33" t="s">
        <v>128</v>
      </c>
      <c r="D8" s="6" t="s">
        <v>129</v>
      </c>
      <c r="E8" s="33" t="s">
        <v>3</v>
      </c>
      <c r="F8" s="6" t="s">
        <v>120</v>
      </c>
      <c r="G8" s="33">
        <v>30</v>
      </c>
      <c r="H8" s="34"/>
      <c r="I8" s="34"/>
      <c r="J8" s="33">
        <f t="shared" si="0"/>
        <v>15</v>
      </c>
      <c r="K8" s="34"/>
      <c r="L8" s="62"/>
    </row>
    <row r="9" spans="1:12" ht="99.75">
      <c r="A9" s="33">
        <v>5</v>
      </c>
      <c r="B9" s="6" t="s">
        <v>130</v>
      </c>
      <c r="C9" s="33" t="s">
        <v>131</v>
      </c>
      <c r="D9" s="6" t="s">
        <v>132</v>
      </c>
      <c r="E9" s="33" t="s">
        <v>3</v>
      </c>
      <c r="F9" s="6" t="s">
        <v>120</v>
      </c>
      <c r="G9" s="33">
        <v>30</v>
      </c>
      <c r="H9" s="34"/>
      <c r="I9" s="34"/>
      <c r="J9" s="33">
        <f t="shared" si="0"/>
        <v>15</v>
      </c>
      <c r="K9" s="34"/>
      <c r="L9" s="62"/>
    </row>
    <row r="10" spans="1:12" ht="99.75">
      <c r="A10" s="33">
        <v>6</v>
      </c>
      <c r="B10" s="6" t="s">
        <v>133</v>
      </c>
      <c r="C10" s="33" t="s">
        <v>134</v>
      </c>
      <c r="D10" s="6" t="s">
        <v>135</v>
      </c>
      <c r="E10" s="33" t="s">
        <v>3</v>
      </c>
      <c r="F10" s="6" t="s">
        <v>136</v>
      </c>
      <c r="G10" s="33">
        <v>100</v>
      </c>
      <c r="H10" s="34"/>
      <c r="I10" s="34"/>
      <c r="J10" s="33">
        <f t="shared" si="0"/>
        <v>50</v>
      </c>
      <c r="K10" s="34"/>
      <c r="L10" s="62"/>
    </row>
    <row r="11" spans="1:12" ht="71.25">
      <c r="A11" s="33">
        <v>7</v>
      </c>
      <c r="B11" s="6" t="s">
        <v>137</v>
      </c>
      <c r="C11" s="33" t="s">
        <v>138</v>
      </c>
      <c r="D11" s="6" t="s">
        <v>139</v>
      </c>
      <c r="E11" s="33" t="s">
        <v>3</v>
      </c>
      <c r="F11" s="6" t="s">
        <v>136</v>
      </c>
      <c r="G11" s="33">
        <v>20</v>
      </c>
      <c r="H11" s="34"/>
      <c r="I11" s="34"/>
      <c r="J11" s="33">
        <f t="shared" si="0"/>
        <v>10</v>
      </c>
      <c r="K11" s="34"/>
      <c r="L11" s="62"/>
    </row>
    <row r="12" spans="1:12" ht="85.5">
      <c r="A12" s="33">
        <v>8</v>
      </c>
      <c r="B12" s="6" t="s">
        <v>140</v>
      </c>
      <c r="C12" s="33" t="s">
        <v>141</v>
      </c>
      <c r="D12" s="6" t="s">
        <v>142</v>
      </c>
      <c r="E12" s="33" t="s">
        <v>3</v>
      </c>
      <c r="F12" s="6" t="s">
        <v>143</v>
      </c>
      <c r="G12" s="33">
        <v>40</v>
      </c>
      <c r="H12" s="34"/>
      <c r="I12" s="34"/>
      <c r="J12" s="33">
        <f t="shared" si="0"/>
        <v>20</v>
      </c>
      <c r="K12" s="34"/>
      <c r="L12" s="62"/>
    </row>
    <row r="13" spans="1:12" ht="99.75">
      <c r="A13" s="33">
        <v>9</v>
      </c>
      <c r="B13" s="6" t="s">
        <v>144</v>
      </c>
      <c r="C13" s="33" t="s">
        <v>145</v>
      </c>
      <c r="D13" s="6" t="s">
        <v>146</v>
      </c>
      <c r="E13" s="33" t="s">
        <v>3</v>
      </c>
      <c r="F13" s="6" t="s">
        <v>147</v>
      </c>
      <c r="G13" s="33">
        <v>20</v>
      </c>
      <c r="H13" s="34"/>
      <c r="I13" s="34"/>
      <c r="J13" s="33">
        <f t="shared" si="0"/>
        <v>10</v>
      </c>
      <c r="K13" s="34"/>
      <c r="L13" s="62"/>
    </row>
    <row r="14" spans="1:12" ht="114">
      <c r="A14" s="33">
        <v>10</v>
      </c>
      <c r="B14" s="6" t="s">
        <v>148</v>
      </c>
      <c r="C14" s="33" t="s">
        <v>149</v>
      </c>
      <c r="D14" s="6" t="s">
        <v>150</v>
      </c>
      <c r="E14" s="33" t="s">
        <v>3</v>
      </c>
      <c r="F14" s="6" t="s">
        <v>147</v>
      </c>
      <c r="G14" s="33">
        <v>20</v>
      </c>
      <c r="H14" s="34"/>
      <c r="I14" s="34"/>
      <c r="J14" s="33">
        <f t="shared" si="0"/>
        <v>10</v>
      </c>
      <c r="K14" s="34"/>
      <c r="L14" s="62"/>
    </row>
    <row r="15" spans="1:12" ht="114">
      <c r="A15" s="33">
        <v>11</v>
      </c>
      <c r="B15" s="6" t="s">
        <v>151</v>
      </c>
      <c r="C15" s="33" t="s">
        <v>152</v>
      </c>
      <c r="D15" s="6" t="s">
        <v>153</v>
      </c>
      <c r="E15" s="33" t="s">
        <v>3</v>
      </c>
      <c r="F15" s="6" t="s">
        <v>154</v>
      </c>
      <c r="G15" s="33">
        <v>6</v>
      </c>
      <c r="H15" s="34"/>
      <c r="I15" s="34"/>
      <c r="J15" s="33">
        <f t="shared" si="0"/>
        <v>3</v>
      </c>
      <c r="K15" s="34"/>
      <c r="L15" s="62"/>
    </row>
    <row r="16" spans="1:12" ht="99.75">
      <c r="A16" s="33">
        <v>12</v>
      </c>
      <c r="B16" s="6" t="s">
        <v>155</v>
      </c>
      <c r="C16" s="33" t="s">
        <v>156</v>
      </c>
      <c r="D16" s="6" t="s">
        <v>157</v>
      </c>
      <c r="E16" s="33" t="s">
        <v>3</v>
      </c>
      <c r="F16" s="6" t="s">
        <v>120</v>
      </c>
      <c r="G16" s="33">
        <v>10</v>
      </c>
      <c r="H16" s="34"/>
      <c r="I16" s="34"/>
      <c r="J16" s="33">
        <f t="shared" si="0"/>
        <v>5</v>
      </c>
      <c r="K16" s="34"/>
      <c r="L16" s="62"/>
    </row>
    <row r="17" spans="1:12" ht="85.5">
      <c r="A17" s="33">
        <v>13</v>
      </c>
      <c r="B17" s="6" t="s">
        <v>158</v>
      </c>
      <c r="C17" s="33" t="s">
        <v>159</v>
      </c>
      <c r="D17" s="6" t="s">
        <v>160</v>
      </c>
      <c r="E17" s="33" t="s">
        <v>3</v>
      </c>
      <c r="F17" s="6" t="s">
        <v>120</v>
      </c>
      <c r="G17" s="33">
        <v>40</v>
      </c>
      <c r="H17" s="34"/>
      <c r="I17" s="34"/>
      <c r="J17" s="33">
        <f t="shared" si="0"/>
        <v>20</v>
      </c>
      <c r="K17" s="34"/>
      <c r="L17" s="62"/>
    </row>
    <row r="18" spans="1:12" ht="85.5">
      <c r="A18" s="33">
        <v>14</v>
      </c>
      <c r="B18" s="6" t="s">
        <v>161</v>
      </c>
      <c r="C18" s="33" t="s">
        <v>162</v>
      </c>
      <c r="D18" s="6" t="s">
        <v>163</v>
      </c>
      <c r="E18" s="33" t="s">
        <v>3</v>
      </c>
      <c r="F18" s="6" t="s">
        <v>136</v>
      </c>
      <c r="G18" s="33">
        <v>30</v>
      </c>
      <c r="H18" s="34"/>
      <c r="I18" s="34"/>
      <c r="J18" s="33">
        <f t="shared" si="0"/>
        <v>15</v>
      </c>
      <c r="K18" s="34"/>
      <c r="L18" s="62"/>
    </row>
    <row r="19" spans="1:12" ht="85.5">
      <c r="A19" s="33">
        <v>15</v>
      </c>
      <c r="B19" s="6" t="s">
        <v>164</v>
      </c>
      <c r="C19" s="33" t="s">
        <v>165</v>
      </c>
      <c r="D19" s="6" t="s">
        <v>166</v>
      </c>
      <c r="E19" s="33" t="s">
        <v>3</v>
      </c>
      <c r="F19" s="6" t="s">
        <v>136</v>
      </c>
      <c r="G19" s="33">
        <v>80</v>
      </c>
      <c r="H19" s="34"/>
      <c r="I19" s="34"/>
      <c r="J19" s="33">
        <f t="shared" si="0"/>
        <v>40</v>
      </c>
      <c r="K19" s="34"/>
      <c r="L19" s="62"/>
    </row>
    <row r="20" spans="1:12" ht="99.75">
      <c r="A20" s="33">
        <v>16</v>
      </c>
      <c r="B20" s="6" t="s">
        <v>167</v>
      </c>
      <c r="C20" s="33" t="s">
        <v>168</v>
      </c>
      <c r="D20" s="6" t="s">
        <v>169</v>
      </c>
      <c r="E20" s="33" t="s">
        <v>3</v>
      </c>
      <c r="F20" s="6" t="s">
        <v>143</v>
      </c>
      <c r="G20" s="35" t="s">
        <v>170</v>
      </c>
      <c r="H20" s="34"/>
      <c r="I20" s="34"/>
      <c r="J20" s="33">
        <f t="shared" si="0"/>
        <v>5</v>
      </c>
      <c r="K20" s="34"/>
      <c r="L20" s="62"/>
    </row>
    <row r="21" spans="1:12" ht="85.5">
      <c r="A21" s="33">
        <v>17</v>
      </c>
      <c r="B21" s="6" t="s">
        <v>171</v>
      </c>
      <c r="C21" s="33" t="s">
        <v>172</v>
      </c>
      <c r="D21" s="6" t="s">
        <v>173</v>
      </c>
      <c r="E21" s="33" t="s">
        <v>3</v>
      </c>
      <c r="F21" s="6" t="s">
        <v>143</v>
      </c>
      <c r="G21" s="33">
        <v>150</v>
      </c>
      <c r="H21" s="34"/>
      <c r="I21" s="34"/>
      <c r="J21" s="33">
        <f t="shared" si="0"/>
        <v>75</v>
      </c>
      <c r="K21" s="34"/>
      <c r="L21" s="62"/>
    </row>
    <row r="22" spans="1:12" ht="85.5">
      <c r="A22" s="33">
        <v>18</v>
      </c>
      <c r="B22" s="6" t="s">
        <v>174</v>
      </c>
      <c r="C22" s="33" t="s">
        <v>175</v>
      </c>
      <c r="D22" s="6" t="s">
        <v>173</v>
      </c>
      <c r="E22" s="33" t="s">
        <v>3</v>
      </c>
      <c r="F22" s="6" t="s">
        <v>143</v>
      </c>
      <c r="G22" s="33">
        <v>20</v>
      </c>
      <c r="H22" s="34"/>
      <c r="I22" s="34"/>
      <c r="J22" s="33">
        <f t="shared" si="0"/>
        <v>10</v>
      </c>
      <c r="K22" s="34"/>
      <c r="L22" s="62"/>
    </row>
    <row r="23" spans="1:12" ht="85.5">
      <c r="A23" s="33">
        <v>19</v>
      </c>
      <c r="B23" s="6" t="s">
        <v>176</v>
      </c>
      <c r="C23" s="33" t="s">
        <v>177</v>
      </c>
      <c r="D23" s="6" t="s">
        <v>129</v>
      </c>
      <c r="E23" s="33" t="s">
        <v>3</v>
      </c>
      <c r="F23" s="6" t="s">
        <v>143</v>
      </c>
      <c r="G23" s="33">
        <v>40</v>
      </c>
      <c r="H23" s="34"/>
      <c r="I23" s="34"/>
      <c r="J23" s="33">
        <f t="shared" si="0"/>
        <v>20</v>
      </c>
      <c r="K23" s="34"/>
      <c r="L23" s="62"/>
    </row>
    <row r="24" spans="1:12" ht="99.75">
      <c r="A24" s="33">
        <v>20</v>
      </c>
      <c r="B24" s="6" t="s">
        <v>178</v>
      </c>
      <c r="C24" s="33" t="s">
        <v>179</v>
      </c>
      <c r="D24" s="6" t="s">
        <v>169</v>
      </c>
      <c r="E24" s="33" t="s">
        <v>3</v>
      </c>
      <c r="F24" s="6" t="s">
        <v>143</v>
      </c>
      <c r="G24" s="33">
        <v>10</v>
      </c>
      <c r="H24" s="34"/>
      <c r="I24" s="34"/>
      <c r="J24" s="33">
        <f t="shared" si="0"/>
        <v>5</v>
      </c>
      <c r="K24" s="34"/>
      <c r="L24" s="62"/>
    </row>
    <row r="25" spans="1:12" ht="85.5">
      <c r="A25" s="33">
        <v>21</v>
      </c>
      <c r="B25" s="6" t="s">
        <v>180</v>
      </c>
      <c r="C25" s="6" t="s">
        <v>181</v>
      </c>
      <c r="D25" s="6" t="s">
        <v>182</v>
      </c>
      <c r="E25" s="33" t="s">
        <v>3</v>
      </c>
      <c r="F25" s="6" t="s">
        <v>147</v>
      </c>
      <c r="G25" s="35" t="s">
        <v>170</v>
      </c>
      <c r="H25" s="34"/>
      <c r="I25" s="34"/>
      <c r="J25" s="33">
        <f t="shared" si="0"/>
        <v>5</v>
      </c>
      <c r="K25" s="34"/>
      <c r="L25" s="62"/>
    </row>
    <row r="26" spans="1:12" ht="85.5">
      <c r="A26" s="33">
        <v>22</v>
      </c>
      <c r="B26" s="6" t="s">
        <v>183</v>
      </c>
      <c r="C26" s="33" t="s">
        <v>184</v>
      </c>
      <c r="D26" s="6" t="s">
        <v>185</v>
      </c>
      <c r="E26" s="33" t="s">
        <v>3</v>
      </c>
      <c r="F26" s="6" t="s">
        <v>186</v>
      </c>
      <c r="G26" s="33">
        <v>50</v>
      </c>
      <c r="H26" s="34"/>
      <c r="I26" s="34"/>
      <c r="J26" s="33">
        <f t="shared" si="0"/>
        <v>25</v>
      </c>
      <c r="K26" s="34"/>
      <c r="L26" s="62"/>
    </row>
    <row r="27" spans="1:12" ht="171">
      <c r="A27" s="33">
        <v>23</v>
      </c>
      <c r="B27" s="6" t="s">
        <v>188</v>
      </c>
      <c r="C27" s="33" t="s">
        <v>189</v>
      </c>
      <c r="D27" s="6" t="s">
        <v>190</v>
      </c>
      <c r="E27" s="33" t="s">
        <v>3</v>
      </c>
      <c r="F27" s="6" t="s">
        <v>187</v>
      </c>
      <c r="G27" s="33">
        <v>10</v>
      </c>
      <c r="H27" s="34"/>
      <c r="I27" s="34"/>
      <c r="J27" s="33">
        <f t="shared" si="0"/>
        <v>5</v>
      </c>
      <c r="K27" s="34"/>
      <c r="L27" s="62"/>
    </row>
    <row r="28" spans="1:12" ht="99.75">
      <c r="A28" s="33">
        <v>24</v>
      </c>
      <c r="B28" s="6" t="s">
        <v>191</v>
      </c>
      <c r="C28" s="33" t="s">
        <v>192</v>
      </c>
      <c r="D28" s="6" t="s">
        <v>193</v>
      </c>
      <c r="E28" s="33" t="s">
        <v>3</v>
      </c>
      <c r="F28" s="6" t="s">
        <v>187</v>
      </c>
      <c r="G28" s="55">
        <v>30</v>
      </c>
      <c r="H28" s="34"/>
      <c r="I28" s="34"/>
      <c r="J28" s="33">
        <f t="shared" si="0"/>
        <v>15</v>
      </c>
      <c r="K28" s="34"/>
      <c r="L28" s="62"/>
    </row>
    <row r="29" spans="1:12" ht="99.75">
      <c r="A29" s="33">
        <v>25</v>
      </c>
      <c r="B29" s="6" t="s">
        <v>194</v>
      </c>
      <c r="C29" s="33" t="s">
        <v>195</v>
      </c>
      <c r="D29" s="6" t="s">
        <v>169</v>
      </c>
      <c r="E29" s="33" t="s">
        <v>3</v>
      </c>
      <c r="F29" s="6" t="s">
        <v>120</v>
      </c>
      <c r="G29" s="33">
        <v>40</v>
      </c>
      <c r="H29" s="34"/>
      <c r="I29" s="34"/>
      <c r="J29" s="33">
        <f t="shared" si="0"/>
        <v>20</v>
      </c>
      <c r="K29" s="34"/>
      <c r="L29" s="62"/>
    </row>
    <row r="30" spans="1:12" ht="14.25">
      <c r="A30" s="33">
        <v>26</v>
      </c>
      <c r="B30" s="6" t="s">
        <v>196</v>
      </c>
      <c r="C30" s="33" t="s">
        <v>197</v>
      </c>
      <c r="D30" s="6" t="s">
        <v>123</v>
      </c>
      <c r="E30" s="33" t="s">
        <v>3</v>
      </c>
      <c r="F30" s="6" t="s">
        <v>198</v>
      </c>
      <c r="G30" s="33">
        <v>100</v>
      </c>
      <c r="H30" s="34"/>
      <c r="I30" s="34"/>
      <c r="J30" s="33">
        <f t="shared" si="0"/>
        <v>50</v>
      </c>
      <c r="K30" s="34"/>
      <c r="L30" s="62"/>
    </row>
    <row r="31" spans="1:12" ht="85.5">
      <c r="A31" s="33">
        <v>27</v>
      </c>
      <c r="B31" s="6" t="s">
        <v>199</v>
      </c>
      <c r="C31" s="33" t="s">
        <v>200</v>
      </c>
      <c r="D31" s="6" t="s">
        <v>201</v>
      </c>
      <c r="E31" s="33" t="s">
        <v>3</v>
      </c>
      <c r="F31" s="6" t="s">
        <v>202</v>
      </c>
      <c r="G31" s="33">
        <v>10</v>
      </c>
      <c r="H31" s="34"/>
      <c r="I31" s="34"/>
      <c r="J31" s="33">
        <f t="shared" si="0"/>
        <v>5</v>
      </c>
      <c r="K31" s="34"/>
      <c r="L31" s="62"/>
    </row>
    <row r="32" spans="1:12" ht="123.75">
      <c r="A32" s="33">
        <v>28</v>
      </c>
      <c r="B32" s="6" t="s">
        <v>203</v>
      </c>
      <c r="C32" s="33" t="s">
        <v>204</v>
      </c>
      <c r="D32" s="6" t="s">
        <v>205</v>
      </c>
      <c r="E32" s="33" t="s">
        <v>3</v>
      </c>
      <c r="F32" s="6" t="s">
        <v>147</v>
      </c>
      <c r="G32" s="33">
        <v>20</v>
      </c>
      <c r="H32" s="34"/>
      <c r="I32" s="34"/>
      <c r="J32" s="33">
        <f t="shared" si="0"/>
        <v>10</v>
      </c>
      <c r="K32" s="34"/>
      <c r="L32" s="62"/>
    </row>
    <row r="33" spans="1:12" ht="57">
      <c r="A33" s="33">
        <v>29</v>
      </c>
      <c r="B33" s="6" t="s">
        <v>206</v>
      </c>
      <c r="C33" s="6" t="s">
        <v>207</v>
      </c>
      <c r="D33" s="6" t="s">
        <v>208</v>
      </c>
      <c r="E33" s="33" t="s">
        <v>3</v>
      </c>
      <c r="F33" s="6" t="s">
        <v>154</v>
      </c>
      <c r="G33" s="33">
        <v>10</v>
      </c>
      <c r="H33" s="34"/>
      <c r="I33" s="34"/>
      <c r="J33" s="33">
        <f t="shared" si="0"/>
        <v>5</v>
      </c>
      <c r="K33" s="34"/>
      <c r="L33" s="62"/>
    </row>
    <row r="34" spans="1:12" ht="28.5">
      <c r="A34" s="33">
        <v>30</v>
      </c>
      <c r="B34" s="6" t="s">
        <v>209</v>
      </c>
      <c r="C34" s="33" t="s">
        <v>210</v>
      </c>
      <c r="D34" s="6" t="s">
        <v>211</v>
      </c>
      <c r="E34" s="33" t="s">
        <v>3</v>
      </c>
      <c r="F34" s="6"/>
      <c r="G34" s="33">
        <v>30</v>
      </c>
      <c r="H34" s="34"/>
      <c r="I34" s="34"/>
      <c r="J34" s="33">
        <f t="shared" si="0"/>
        <v>15</v>
      </c>
      <c r="K34" s="34"/>
      <c r="L34" s="62"/>
    </row>
    <row r="35" spans="1:12" ht="14.25">
      <c r="A35" s="33">
        <v>31</v>
      </c>
      <c r="B35" s="6" t="s">
        <v>212</v>
      </c>
      <c r="C35" s="33" t="s">
        <v>213</v>
      </c>
      <c r="D35" s="6" t="s">
        <v>214</v>
      </c>
      <c r="E35" s="33" t="s">
        <v>3</v>
      </c>
      <c r="F35" s="6"/>
      <c r="G35" s="33">
        <v>30</v>
      </c>
      <c r="H35" s="34"/>
      <c r="I35" s="34"/>
      <c r="J35" s="33">
        <f t="shared" si="0"/>
        <v>15</v>
      </c>
      <c r="K35" s="34"/>
      <c r="L35" s="62"/>
    </row>
    <row r="36" spans="1:12" ht="42.75">
      <c r="A36" s="33">
        <v>32</v>
      </c>
      <c r="B36" s="6" t="s">
        <v>215</v>
      </c>
      <c r="C36" s="33" t="s">
        <v>216</v>
      </c>
      <c r="D36" s="6" t="s">
        <v>217</v>
      </c>
      <c r="E36" s="33" t="s">
        <v>3</v>
      </c>
      <c r="F36" s="6"/>
      <c r="G36" s="33">
        <v>30</v>
      </c>
      <c r="H36" s="34"/>
      <c r="I36" s="34"/>
      <c r="J36" s="33">
        <f t="shared" si="0"/>
        <v>15</v>
      </c>
      <c r="K36" s="34"/>
      <c r="L36" s="62"/>
    </row>
    <row r="37" spans="1:12" ht="42.75">
      <c r="A37" s="33">
        <v>33</v>
      </c>
      <c r="B37" s="6" t="s">
        <v>218</v>
      </c>
      <c r="C37" s="33" t="s">
        <v>219</v>
      </c>
      <c r="D37" s="6" t="s">
        <v>217</v>
      </c>
      <c r="E37" s="33" t="s">
        <v>3</v>
      </c>
      <c r="F37" s="6"/>
      <c r="G37" s="33">
        <v>30</v>
      </c>
      <c r="H37" s="34"/>
      <c r="I37" s="34"/>
      <c r="J37" s="33">
        <f t="shared" si="0"/>
        <v>15</v>
      </c>
      <c r="K37" s="34"/>
      <c r="L37" s="62"/>
    </row>
    <row r="38" spans="1:12" ht="28.5">
      <c r="A38" s="33">
        <v>34</v>
      </c>
      <c r="B38" s="6" t="s">
        <v>220</v>
      </c>
      <c r="C38" s="6" t="s">
        <v>221</v>
      </c>
      <c r="D38" s="6" t="s">
        <v>222</v>
      </c>
      <c r="E38" s="33" t="s">
        <v>3</v>
      </c>
      <c r="F38" s="6"/>
      <c r="G38" s="33">
        <v>40</v>
      </c>
      <c r="H38" s="34"/>
      <c r="I38" s="34"/>
      <c r="J38" s="33">
        <f t="shared" si="0"/>
        <v>20</v>
      </c>
      <c r="K38" s="34"/>
      <c r="L38" s="62"/>
    </row>
    <row r="39" spans="1:12" ht="14.25">
      <c r="A39" s="33">
        <v>35</v>
      </c>
      <c r="B39" s="6" t="s">
        <v>223</v>
      </c>
      <c r="C39" s="6" t="s">
        <v>224</v>
      </c>
      <c r="D39" s="33" t="s">
        <v>225</v>
      </c>
      <c r="E39" s="6" t="s">
        <v>3</v>
      </c>
      <c r="F39" s="33" t="s">
        <v>226</v>
      </c>
      <c r="G39" s="6">
        <v>30</v>
      </c>
      <c r="H39" s="34"/>
      <c r="I39" s="34"/>
      <c r="J39" s="33">
        <f t="shared" si="0"/>
        <v>15</v>
      </c>
      <c r="K39" s="34"/>
      <c r="L39" s="62"/>
    </row>
    <row r="40" spans="1:12" ht="185.25">
      <c r="A40" s="33">
        <v>36</v>
      </c>
      <c r="B40" s="6" t="s">
        <v>227</v>
      </c>
      <c r="C40" s="6" t="s">
        <v>228</v>
      </c>
      <c r="D40" s="6" t="s">
        <v>229</v>
      </c>
      <c r="E40" s="6" t="s">
        <v>3</v>
      </c>
      <c r="F40" s="6" t="s">
        <v>230</v>
      </c>
      <c r="G40" s="33">
        <v>10</v>
      </c>
      <c r="H40" s="34"/>
      <c r="I40" s="34"/>
      <c r="J40" s="33">
        <f t="shared" si="0"/>
        <v>5</v>
      </c>
      <c r="K40" s="34"/>
      <c r="L40" s="62"/>
    </row>
    <row r="41" spans="1:12" ht="156.75">
      <c r="A41" s="33">
        <v>37</v>
      </c>
      <c r="B41" s="6" t="s">
        <v>231</v>
      </c>
      <c r="C41" s="6" t="s">
        <v>232</v>
      </c>
      <c r="D41" s="6" t="s">
        <v>233</v>
      </c>
      <c r="E41" s="6" t="s">
        <v>3</v>
      </c>
      <c r="F41" s="6" t="s">
        <v>230</v>
      </c>
      <c r="G41" s="33">
        <v>10</v>
      </c>
      <c r="H41" s="34"/>
      <c r="I41" s="34"/>
      <c r="J41" s="33">
        <f t="shared" si="0"/>
        <v>5</v>
      </c>
      <c r="K41" s="34"/>
      <c r="L41" s="62"/>
    </row>
    <row r="42" spans="1:12" ht="99.75">
      <c r="A42" s="33">
        <v>38</v>
      </c>
      <c r="B42" s="6" t="s">
        <v>234</v>
      </c>
      <c r="C42" s="6" t="s">
        <v>235</v>
      </c>
      <c r="D42" s="6" t="s">
        <v>236</v>
      </c>
      <c r="E42" s="6" t="s">
        <v>3</v>
      </c>
      <c r="F42" s="6" t="s">
        <v>143</v>
      </c>
      <c r="G42" s="33">
        <v>35</v>
      </c>
      <c r="H42" s="34"/>
      <c r="I42" s="34"/>
      <c r="J42" s="33">
        <f t="shared" si="0"/>
        <v>17.5</v>
      </c>
      <c r="K42" s="34"/>
      <c r="L42" s="62"/>
    </row>
    <row r="43" spans="1:12" ht="228">
      <c r="A43" s="33">
        <v>39</v>
      </c>
      <c r="B43" s="6" t="s">
        <v>237</v>
      </c>
      <c r="C43" s="6" t="s">
        <v>238</v>
      </c>
      <c r="D43" s="6" t="s">
        <v>239</v>
      </c>
      <c r="E43" s="6" t="s">
        <v>3</v>
      </c>
      <c r="F43" s="6" t="s">
        <v>240</v>
      </c>
      <c r="G43" s="33">
        <v>30</v>
      </c>
      <c r="H43" s="34"/>
      <c r="I43" s="34"/>
      <c r="J43" s="33">
        <f t="shared" si="0"/>
        <v>15</v>
      </c>
      <c r="K43" s="34"/>
      <c r="L43" s="62"/>
    </row>
    <row r="44" spans="1:12" ht="85.5">
      <c r="A44" s="33">
        <v>40</v>
      </c>
      <c r="B44" s="6" t="s">
        <v>241</v>
      </c>
      <c r="C44" s="6" t="s">
        <v>242</v>
      </c>
      <c r="D44" s="6" t="s">
        <v>243</v>
      </c>
      <c r="E44" s="6" t="s">
        <v>3</v>
      </c>
      <c r="F44" s="6" t="s">
        <v>244</v>
      </c>
      <c r="G44" s="33">
        <v>30</v>
      </c>
      <c r="H44" s="34"/>
      <c r="I44" s="34"/>
      <c r="J44" s="33">
        <f t="shared" si="0"/>
        <v>15</v>
      </c>
      <c r="K44" s="34"/>
      <c r="L44" s="62"/>
    </row>
    <row r="45" spans="1:12" ht="85.5">
      <c r="A45" s="33">
        <v>41</v>
      </c>
      <c r="B45" s="6" t="s">
        <v>245</v>
      </c>
      <c r="C45" s="6" t="s">
        <v>246</v>
      </c>
      <c r="D45" s="6" t="s">
        <v>247</v>
      </c>
      <c r="E45" s="6" t="s">
        <v>3</v>
      </c>
      <c r="F45" s="6" t="s">
        <v>240</v>
      </c>
      <c r="G45" s="33">
        <v>30</v>
      </c>
      <c r="H45" s="34"/>
      <c r="I45" s="34"/>
      <c r="J45" s="33">
        <f t="shared" si="0"/>
        <v>15</v>
      </c>
      <c r="K45" s="34"/>
      <c r="L45" s="62"/>
    </row>
    <row r="46" spans="1:12" ht="156.75">
      <c r="A46" s="33">
        <v>42</v>
      </c>
      <c r="B46" s="6" t="s">
        <v>248</v>
      </c>
      <c r="C46" s="6" t="s">
        <v>249</v>
      </c>
      <c r="D46" s="6" t="s">
        <v>250</v>
      </c>
      <c r="E46" s="6" t="s">
        <v>3</v>
      </c>
      <c r="F46" s="6" t="s">
        <v>251</v>
      </c>
      <c r="G46" s="33">
        <v>20</v>
      </c>
      <c r="H46" s="34"/>
      <c r="I46" s="34"/>
      <c r="J46" s="33">
        <f t="shared" si="0"/>
        <v>10</v>
      </c>
      <c r="K46" s="34"/>
      <c r="L46" s="62"/>
    </row>
    <row r="47" spans="1:12" ht="85.5">
      <c r="A47" s="33">
        <v>43</v>
      </c>
      <c r="B47" s="6" t="s">
        <v>252</v>
      </c>
      <c r="C47" s="6" t="s">
        <v>253</v>
      </c>
      <c r="D47" s="6" t="s">
        <v>254</v>
      </c>
      <c r="E47" s="6" t="s">
        <v>3</v>
      </c>
      <c r="F47" s="6" t="s">
        <v>147</v>
      </c>
      <c r="G47" s="33">
        <v>25</v>
      </c>
      <c r="H47" s="34"/>
      <c r="I47" s="34"/>
      <c r="J47" s="33">
        <f t="shared" si="0"/>
        <v>12.5</v>
      </c>
      <c r="K47" s="34"/>
      <c r="L47" s="62"/>
    </row>
    <row r="48" spans="1:12" ht="71.25">
      <c r="A48" s="33">
        <v>44</v>
      </c>
      <c r="B48" s="6" t="s">
        <v>255</v>
      </c>
      <c r="C48" s="6" t="s">
        <v>256</v>
      </c>
      <c r="D48" s="6" t="s">
        <v>257</v>
      </c>
      <c r="E48" s="6" t="s">
        <v>3</v>
      </c>
      <c r="F48" s="6" t="s">
        <v>251</v>
      </c>
      <c r="G48" s="33">
        <v>30</v>
      </c>
      <c r="H48" s="34"/>
      <c r="I48" s="34"/>
      <c r="J48" s="33">
        <f t="shared" si="0"/>
        <v>15</v>
      </c>
      <c r="K48" s="34"/>
      <c r="L48" s="62"/>
    </row>
    <row r="49" spans="1:12" ht="71.25">
      <c r="A49" s="33">
        <v>45</v>
      </c>
      <c r="B49" s="6" t="s">
        <v>258</v>
      </c>
      <c r="C49" s="36" t="s">
        <v>259</v>
      </c>
      <c r="D49" s="6" t="s">
        <v>260</v>
      </c>
      <c r="E49" s="6" t="s">
        <v>3</v>
      </c>
      <c r="F49" s="6" t="s">
        <v>120</v>
      </c>
      <c r="G49" s="35" t="s">
        <v>261</v>
      </c>
      <c r="H49" s="34"/>
      <c r="I49" s="34"/>
      <c r="J49" s="33">
        <f t="shared" si="0"/>
        <v>12.5</v>
      </c>
      <c r="K49" s="34"/>
      <c r="L49" s="62"/>
    </row>
    <row r="50" spans="1:12" ht="71.25">
      <c r="A50" s="33">
        <v>46</v>
      </c>
      <c r="B50" s="6" t="s">
        <v>262</v>
      </c>
      <c r="C50" s="6" t="s">
        <v>263</v>
      </c>
      <c r="D50" s="6" t="s">
        <v>260</v>
      </c>
      <c r="E50" s="6" t="s">
        <v>3</v>
      </c>
      <c r="F50" s="6" t="s">
        <v>120</v>
      </c>
      <c r="G50" s="33">
        <v>30</v>
      </c>
      <c r="H50" s="34"/>
      <c r="I50" s="34"/>
      <c r="J50" s="33">
        <f t="shared" si="0"/>
        <v>15</v>
      </c>
      <c r="K50" s="34"/>
      <c r="L50" s="62"/>
    </row>
    <row r="51" spans="1:12" ht="71.25">
      <c r="A51" s="33">
        <v>47</v>
      </c>
      <c r="B51" s="6" t="s">
        <v>264</v>
      </c>
      <c r="C51" s="6" t="s">
        <v>265</v>
      </c>
      <c r="D51" s="6" t="s">
        <v>266</v>
      </c>
      <c r="E51" s="6" t="s">
        <v>3</v>
      </c>
      <c r="F51" s="6" t="s">
        <v>120</v>
      </c>
      <c r="G51" s="33">
        <v>40</v>
      </c>
      <c r="H51" s="34"/>
      <c r="I51" s="34"/>
      <c r="J51" s="33">
        <f t="shared" si="0"/>
        <v>20</v>
      </c>
      <c r="K51" s="34"/>
      <c r="L51" s="62"/>
    </row>
    <row r="52" spans="1:12" ht="71.25">
      <c r="A52" s="33">
        <v>48</v>
      </c>
      <c r="B52" s="6" t="s">
        <v>267</v>
      </c>
      <c r="C52" s="6" t="s">
        <v>268</v>
      </c>
      <c r="D52" s="6" t="s">
        <v>266</v>
      </c>
      <c r="E52" s="6" t="s">
        <v>3</v>
      </c>
      <c r="F52" s="6">
        <v>20</v>
      </c>
      <c r="G52" s="33">
        <v>30</v>
      </c>
      <c r="H52" s="34"/>
      <c r="I52" s="34"/>
      <c r="J52" s="33">
        <f t="shared" si="0"/>
        <v>15</v>
      </c>
      <c r="K52" s="34"/>
      <c r="L52" s="62"/>
    </row>
    <row r="53" spans="1:12" ht="156.75">
      <c r="A53" s="33">
        <v>49</v>
      </c>
      <c r="B53" s="6" t="s">
        <v>269</v>
      </c>
      <c r="C53" s="6" t="s">
        <v>270</v>
      </c>
      <c r="D53" s="6" t="s">
        <v>271</v>
      </c>
      <c r="E53" s="6" t="s">
        <v>3</v>
      </c>
      <c r="F53" s="6" t="s">
        <v>272</v>
      </c>
      <c r="G53" s="33">
        <v>10</v>
      </c>
      <c r="H53" s="34"/>
      <c r="I53" s="34"/>
      <c r="J53" s="33">
        <f t="shared" si="0"/>
        <v>5</v>
      </c>
      <c r="K53" s="34"/>
      <c r="L53" s="62"/>
    </row>
    <row r="54" spans="1:12" ht="42.75">
      <c r="A54" s="33">
        <v>50</v>
      </c>
      <c r="B54" s="6" t="s">
        <v>273</v>
      </c>
      <c r="C54" s="6" t="s">
        <v>274</v>
      </c>
      <c r="D54" s="6" t="s">
        <v>275</v>
      </c>
      <c r="E54" s="6" t="s">
        <v>3</v>
      </c>
      <c r="F54" s="6"/>
      <c r="G54" s="33">
        <v>15</v>
      </c>
      <c r="H54" s="34"/>
      <c r="I54" s="34"/>
      <c r="J54" s="33">
        <f t="shared" si="0"/>
        <v>7.5</v>
      </c>
      <c r="K54" s="34"/>
      <c r="L54" s="62"/>
    </row>
    <row r="55" spans="1:12" ht="71.25">
      <c r="A55" s="33">
        <v>51</v>
      </c>
      <c r="B55" s="6" t="s">
        <v>276</v>
      </c>
      <c r="C55" s="6" t="s">
        <v>277</v>
      </c>
      <c r="D55" s="6" t="s">
        <v>278</v>
      </c>
      <c r="E55" s="6" t="s">
        <v>3</v>
      </c>
      <c r="F55" s="6"/>
      <c r="G55" s="33">
        <v>15</v>
      </c>
      <c r="H55" s="34"/>
      <c r="I55" s="34"/>
      <c r="J55" s="33">
        <f t="shared" si="0"/>
        <v>7.5</v>
      </c>
      <c r="K55" s="34"/>
      <c r="L55" s="62"/>
    </row>
    <row r="56" spans="1:12" ht="99.75">
      <c r="A56" s="33">
        <v>52</v>
      </c>
      <c r="B56" s="6" t="s">
        <v>279</v>
      </c>
      <c r="C56" s="6" t="s">
        <v>280</v>
      </c>
      <c r="D56" s="6" t="s">
        <v>281</v>
      </c>
      <c r="E56" s="6" t="s">
        <v>3</v>
      </c>
      <c r="F56" s="6" t="s">
        <v>282</v>
      </c>
      <c r="G56" s="33">
        <v>15</v>
      </c>
      <c r="H56" s="34"/>
      <c r="I56" s="34"/>
      <c r="J56" s="33">
        <f t="shared" si="0"/>
        <v>7.5</v>
      </c>
      <c r="K56" s="34"/>
      <c r="L56" s="62"/>
    </row>
    <row r="57" spans="1:12" ht="85.5">
      <c r="A57" s="33">
        <v>53</v>
      </c>
      <c r="B57" s="6" t="s">
        <v>283</v>
      </c>
      <c r="C57" s="6" t="s">
        <v>284</v>
      </c>
      <c r="D57" s="6" t="s">
        <v>285</v>
      </c>
      <c r="E57" s="6" t="s">
        <v>3</v>
      </c>
      <c r="F57" s="6"/>
      <c r="G57" s="33">
        <v>15</v>
      </c>
      <c r="H57" s="34"/>
      <c r="I57" s="34"/>
      <c r="J57" s="33">
        <f t="shared" si="0"/>
        <v>7.5</v>
      </c>
      <c r="K57" s="34"/>
      <c r="L57" s="62"/>
    </row>
    <row r="58" spans="1:12" ht="128.25">
      <c r="A58" s="33">
        <v>54</v>
      </c>
      <c r="B58" s="6" t="s">
        <v>194</v>
      </c>
      <c r="C58" s="6" t="s">
        <v>286</v>
      </c>
      <c r="D58" s="6" t="s">
        <v>287</v>
      </c>
      <c r="E58" s="6" t="s">
        <v>3</v>
      </c>
      <c r="F58" s="6" t="s">
        <v>240</v>
      </c>
      <c r="G58" s="33">
        <v>20</v>
      </c>
      <c r="H58" s="34"/>
      <c r="I58" s="34"/>
      <c r="J58" s="33">
        <f t="shared" si="0"/>
        <v>10</v>
      </c>
      <c r="K58" s="34"/>
      <c r="L58" s="62"/>
    </row>
    <row r="59" spans="1:12" ht="57">
      <c r="A59" s="33">
        <v>55</v>
      </c>
      <c r="B59" s="6" t="s">
        <v>194</v>
      </c>
      <c r="C59" s="6" t="s">
        <v>288</v>
      </c>
      <c r="D59" s="6" t="s">
        <v>289</v>
      </c>
      <c r="E59" s="6" t="s">
        <v>3</v>
      </c>
      <c r="F59" s="6" t="s">
        <v>240</v>
      </c>
      <c r="G59" s="33">
        <v>20</v>
      </c>
      <c r="H59" s="34"/>
      <c r="I59" s="34"/>
      <c r="J59" s="33">
        <f t="shared" si="0"/>
        <v>10</v>
      </c>
      <c r="K59" s="34"/>
      <c r="L59" s="62"/>
    </row>
    <row r="60" spans="1:12" ht="71.25">
      <c r="A60" s="33">
        <v>56</v>
      </c>
      <c r="B60" s="6" t="s">
        <v>194</v>
      </c>
      <c r="C60" s="6" t="s">
        <v>290</v>
      </c>
      <c r="D60" s="6" t="s">
        <v>291</v>
      </c>
      <c r="E60" s="6" t="s">
        <v>3</v>
      </c>
      <c r="F60" s="6" t="s">
        <v>240</v>
      </c>
      <c r="G60" s="33">
        <v>20</v>
      </c>
      <c r="H60" s="34"/>
      <c r="I60" s="34"/>
      <c r="J60" s="33">
        <f t="shared" si="0"/>
        <v>10</v>
      </c>
      <c r="K60" s="34"/>
      <c r="L60" s="62"/>
    </row>
    <row r="61" spans="1:12" ht="85.5">
      <c r="A61" s="33">
        <v>57</v>
      </c>
      <c r="B61" s="6" t="s">
        <v>194</v>
      </c>
      <c r="C61" s="6" t="s">
        <v>292</v>
      </c>
      <c r="D61" s="6" t="s">
        <v>293</v>
      </c>
      <c r="E61" s="6" t="s">
        <v>3</v>
      </c>
      <c r="F61" s="6" t="s">
        <v>240</v>
      </c>
      <c r="G61" s="33">
        <v>30</v>
      </c>
      <c r="H61" s="34"/>
      <c r="I61" s="34"/>
      <c r="J61" s="33">
        <f t="shared" si="0"/>
        <v>15</v>
      </c>
      <c r="K61" s="34"/>
      <c r="L61" s="62"/>
    </row>
    <row r="62" spans="1:12" ht="85.5">
      <c r="A62" s="33">
        <v>58</v>
      </c>
      <c r="B62" s="6" t="s">
        <v>294</v>
      </c>
      <c r="C62" s="6" t="s">
        <v>295</v>
      </c>
      <c r="D62" s="6" t="s">
        <v>296</v>
      </c>
      <c r="E62" s="6" t="s">
        <v>3</v>
      </c>
      <c r="F62" s="6" t="s">
        <v>297</v>
      </c>
      <c r="G62" s="33">
        <v>20</v>
      </c>
      <c r="H62" s="34"/>
      <c r="I62" s="34"/>
      <c r="J62" s="33">
        <f t="shared" si="0"/>
        <v>10</v>
      </c>
      <c r="K62" s="34"/>
      <c r="L62" s="62"/>
    </row>
    <row r="63" spans="1:12" ht="42.75">
      <c r="A63" s="33">
        <v>59</v>
      </c>
      <c r="B63" s="6" t="s">
        <v>298</v>
      </c>
      <c r="C63" s="6" t="s">
        <v>299</v>
      </c>
      <c r="D63" s="6" t="s">
        <v>300</v>
      </c>
      <c r="E63" s="6" t="s">
        <v>3</v>
      </c>
      <c r="F63" s="6" t="s">
        <v>301</v>
      </c>
      <c r="G63" s="33">
        <v>20</v>
      </c>
      <c r="H63" s="34"/>
      <c r="I63" s="34"/>
      <c r="J63" s="33">
        <f t="shared" si="0"/>
        <v>10</v>
      </c>
      <c r="K63" s="34"/>
      <c r="L63" s="62"/>
    </row>
    <row r="64" spans="1:12" ht="42.75">
      <c r="A64" s="33">
        <v>60</v>
      </c>
      <c r="B64" s="6" t="s">
        <v>302</v>
      </c>
      <c r="C64" s="6" t="s">
        <v>303</v>
      </c>
      <c r="D64" s="6" t="s">
        <v>304</v>
      </c>
      <c r="E64" s="6" t="s">
        <v>3</v>
      </c>
      <c r="F64" s="6" t="s">
        <v>301</v>
      </c>
      <c r="G64" s="33">
        <v>20</v>
      </c>
      <c r="H64" s="34"/>
      <c r="I64" s="34"/>
      <c r="J64" s="33">
        <f t="shared" si="0"/>
        <v>10</v>
      </c>
      <c r="K64" s="34"/>
      <c r="L64" s="62"/>
    </row>
    <row r="65" spans="1:12" ht="128.25">
      <c r="A65" s="33">
        <v>61</v>
      </c>
      <c r="B65" s="6" t="s">
        <v>305</v>
      </c>
      <c r="C65" s="6" t="s">
        <v>306</v>
      </c>
      <c r="D65" s="6" t="s">
        <v>307</v>
      </c>
      <c r="E65" s="6" t="s">
        <v>3</v>
      </c>
      <c r="F65" s="6" t="s">
        <v>308</v>
      </c>
      <c r="G65" s="33">
        <v>20</v>
      </c>
      <c r="H65" s="34"/>
      <c r="I65" s="34"/>
      <c r="J65" s="33">
        <f t="shared" si="0"/>
        <v>10</v>
      </c>
      <c r="K65" s="34"/>
      <c r="L65" s="62"/>
    </row>
    <row r="66" spans="1:12" ht="71.25">
      <c r="A66" s="33">
        <v>62</v>
      </c>
      <c r="B66" s="6" t="s">
        <v>309</v>
      </c>
      <c r="C66" s="6" t="s">
        <v>310</v>
      </c>
      <c r="D66" s="6" t="s">
        <v>311</v>
      </c>
      <c r="E66" s="6" t="s">
        <v>3</v>
      </c>
      <c r="F66" s="6" t="s">
        <v>120</v>
      </c>
      <c r="G66" s="33">
        <v>20</v>
      </c>
      <c r="H66" s="34"/>
      <c r="I66" s="34"/>
      <c r="J66" s="33">
        <f t="shared" si="0"/>
        <v>10</v>
      </c>
      <c r="K66" s="34"/>
      <c r="L66" s="62"/>
    </row>
    <row r="67" spans="1:12" ht="28.5">
      <c r="A67" s="33">
        <v>63</v>
      </c>
      <c r="B67" s="6" t="s">
        <v>312</v>
      </c>
      <c r="C67" s="6" t="s">
        <v>313</v>
      </c>
      <c r="D67" s="6" t="s">
        <v>314</v>
      </c>
      <c r="E67" s="6" t="s">
        <v>3</v>
      </c>
      <c r="F67" s="6" t="s">
        <v>240</v>
      </c>
      <c r="G67" s="33">
        <v>30</v>
      </c>
      <c r="H67" s="34"/>
      <c r="I67" s="34"/>
      <c r="J67" s="33">
        <f t="shared" si="0"/>
        <v>15</v>
      </c>
      <c r="K67" s="34"/>
      <c r="L67" s="62"/>
    </row>
    <row r="68" spans="1:12" ht="28.5">
      <c r="A68" s="33">
        <v>64</v>
      </c>
      <c r="B68" s="6" t="s">
        <v>312</v>
      </c>
      <c r="C68" s="6" t="s">
        <v>315</v>
      </c>
      <c r="D68" s="6" t="s">
        <v>316</v>
      </c>
      <c r="E68" s="6" t="s">
        <v>3</v>
      </c>
      <c r="F68" s="6" t="s">
        <v>240</v>
      </c>
      <c r="G68" s="33">
        <v>30</v>
      </c>
      <c r="H68" s="34"/>
      <c r="I68" s="34"/>
      <c r="J68" s="33">
        <f t="shared" si="0"/>
        <v>15</v>
      </c>
      <c r="K68" s="34"/>
      <c r="L68" s="62"/>
    </row>
    <row r="69" spans="1:12" ht="42.75">
      <c r="A69" s="33">
        <v>65</v>
      </c>
      <c r="B69" s="6" t="s">
        <v>317</v>
      </c>
      <c r="C69" s="6" t="s">
        <v>318</v>
      </c>
      <c r="D69" s="6" t="s">
        <v>123</v>
      </c>
      <c r="E69" s="6" t="s">
        <v>3</v>
      </c>
      <c r="F69" s="6" t="s">
        <v>251</v>
      </c>
      <c r="G69" s="33">
        <v>40</v>
      </c>
      <c r="H69" s="34"/>
      <c r="I69" s="34"/>
      <c r="J69" s="33">
        <f t="shared" si="0"/>
        <v>20</v>
      </c>
      <c r="K69" s="34"/>
      <c r="L69" s="62"/>
    </row>
    <row r="70" spans="1:12" ht="28.5">
      <c r="A70" s="33">
        <v>66</v>
      </c>
      <c r="B70" s="6" t="s">
        <v>319</v>
      </c>
      <c r="C70" s="6" t="s">
        <v>320</v>
      </c>
      <c r="D70" s="33" t="s">
        <v>321</v>
      </c>
      <c r="E70" s="6" t="s">
        <v>3</v>
      </c>
      <c r="F70" s="6" t="s">
        <v>240</v>
      </c>
      <c r="G70" s="33">
        <v>60</v>
      </c>
      <c r="H70" s="34"/>
      <c r="I70" s="34"/>
      <c r="J70" s="33">
        <f aca="true" t="shared" si="1" ref="J70:J104">G70/2</f>
        <v>30</v>
      </c>
      <c r="K70" s="34"/>
      <c r="L70" s="62"/>
    </row>
    <row r="71" spans="1:12" ht="28.5">
      <c r="A71" s="33">
        <v>67</v>
      </c>
      <c r="B71" s="6" t="s">
        <v>322</v>
      </c>
      <c r="C71" s="6" t="s">
        <v>323</v>
      </c>
      <c r="D71" s="33" t="s">
        <v>225</v>
      </c>
      <c r="E71" s="6" t="s">
        <v>3</v>
      </c>
      <c r="F71" s="6" t="s">
        <v>324</v>
      </c>
      <c r="G71" s="33">
        <v>20</v>
      </c>
      <c r="H71" s="34"/>
      <c r="I71" s="34"/>
      <c r="J71" s="33">
        <f t="shared" si="1"/>
        <v>10</v>
      </c>
      <c r="K71" s="34"/>
      <c r="L71" s="62"/>
    </row>
    <row r="72" spans="1:12" ht="42.75">
      <c r="A72" s="33">
        <v>68</v>
      </c>
      <c r="B72" s="6" t="s">
        <v>325</v>
      </c>
      <c r="C72" s="6" t="s">
        <v>326</v>
      </c>
      <c r="D72" s="33" t="s">
        <v>314</v>
      </c>
      <c r="E72" s="6" t="s">
        <v>3</v>
      </c>
      <c r="F72" s="6" t="s">
        <v>327</v>
      </c>
      <c r="G72" s="33">
        <v>50</v>
      </c>
      <c r="H72" s="34"/>
      <c r="I72" s="34"/>
      <c r="J72" s="33">
        <f t="shared" si="1"/>
        <v>25</v>
      </c>
      <c r="K72" s="34"/>
      <c r="L72" s="62"/>
    </row>
    <row r="73" spans="1:12" ht="42.75">
      <c r="A73" s="33">
        <v>69</v>
      </c>
      <c r="B73" s="6" t="s">
        <v>328</v>
      </c>
      <c r="C73" s="36" t="s">
        <v>329</v>
      </c>
      <c r="D73" s="33" t="s">
        <v>314</v>
      </c>
      <c r="E73" s="6" t="s">
        <v>3</v>
      </c>
      <c r="F73" s="6" t="s">
        <v>324</v>
      </c>
      <c r="G73" s="36" t="s">
        <v>330</v>
      </c>
      <c r="H73" s="34"/>
      <c r="I73" s="34"/>
      <c r="J73" s="33">
        <f t="shared" si="1"/>
        <v>10</v>
      </c>
      <c r="K73" s="34"/>
      <c r="L73" s="62"/>
    </row>
    <row r="74" spans="1:12" ht="42.75">
      <c r="A74" s="33">
        <v>70</v>
      </c>
      <c r="B74" s="6" t="s">
        <v>331</v>
      </c>
      <c r="C74" s="36" t="s">
        <v>332</v>
      </c>
      <c r="D74" s="33" t="s">
        <v>225</v>
      </c>
      <c r="E74" s="6" t="s">
        <v>3</v>
      </c>
      <c r="F74" s="6" t="s">
        <v>327</v>
      </c>
      <c r="G74" s="36" t="s">
        <v>333</v>
      </c>
      <c r="H74" s="34"/>
      <c r="I74" s="34"/>
      <c r="J74" s="33">
        <f t="shared" si="1"/>
        <v>20</v>
      </c>
      <c r="K74" s="34"/>
      <c r="L74" s="62"/>
    </row>
    <row r="75" spans="1:12" ht="42.75">
      <c r="A75" s="33">
        <v>71</v>
      </c>
      <c r="B75" s="6" t="s">
        <v>334</v>
      </c>
      <c r="C75" s="6" t="s">
        <v>335</v>
      </c>
      <c r="D75" s="6" t="s">
        <v>336</v>
      </c>
      <c r="E75" s="6" t="s">
        <v>3</v>
      </c>
      <c r="F75" s="6" t="s">
        <v>337</v>
      </c>
      <c r="G75" s="33">
        <v>60</v>
      </c>
      <c r="H75" s="34"/>
      <c r="I75" s="34"/>
      <c r="J75" s="33">
        <f t="shared" si="1"/>
        <v>30</v>
      </c>
      <c r="K75" s="34"/>
      <c r="L75" s="62"/>
    </row>
    <row r="76" spans="1:12" ht="85.5">
      <c r="A76" s="33">
        <v>72</v>
      </c>
      <c r="B76" s="6" t="s">
        <v>338</v>
      </c>
      <c r="C76" s="6" t="s">
        <v>339</v>
      </c>
      <c r="D76" s="6" t="s">
        <v>340</v>
      </c>
      <c r="E76" s="6" t="s">
        <v>3</v>
      </c>
      <c r="F76" s="6"/>
      <c r="G76" s="33">
        <v>20</v>
      </c>
      <c r="H76" s="34"/>
      <c r="I76" s="34"/>
      <c r="J76" s="33">
        <f t="shared" si="1"/>
        <v>10</v>
      </c>
      <c r="K76" s="34"/>
      <c r="L76" s="62"/>
    </row>
    <row r="77" spans="1:12" ht="28.5">
      <c r="A77" s="33">
        <v>73</v>
      </c>
      <c r="B77" s="6" t="s">
        <v>341</v>
      </c>
      <c r="C77" s="6" t="s">
        <v>342</v>
      </c>
      <c r="D77" s="6" t="s">
        <v>343</v>
      </c>
      <c r="E77" s="6" t="s">
        <v>3</v>
      </c>
      <c r="F77" s="6"/>
      <c r="G77" s="33">
        <v>20</v>
      </c>
      <c r="H77" s="34"/>
      <c r="I77" s="34"/>
      <c r="J77" s="33">
        <f t="shared" si="1"/>
        <v>10</v>
      </c>
      <c r="K77" s="34"/>
      <c r="L77" s="62"/>
    </row>
    <row r="78" spans="1:12" ht="28.5">
      <c r="A78" s="33">
        <v>74</v>
      </c>
      <c r="B78" s="6" t="s">
        <v>344</v>
      </c>
      <c r="C78" s="6" t="s">
        <v>345</v>
      </c>
      <c r="D78" s="33" t="s">
        <v>214</v>
      </c>
      <c r="E78" s="6" t="s">
        <v>3</v>
      </c>
      <c r="F78" s="6"/>
      <c r="G78" s="33">
        <v>50</v>
      </c>
      <c r="H78" s="34"/>
      <c r="I78" s="34"/>
      <c r="J78" s="33">
        <f t="shared" si="1"/>
        <v>25</v>
      </c>
      <c r="K78" s="34"/>
      <c r="L78" s="62"/>
    </row>
    <row r="79" spans="1:12" ht="28.5">
      <c r="A79" s="33">
        <v>75</v>
      </c>
      <c r="B79" s="6" t="s">
        <v>344</v>
      </c>
      <c r="C79" s="6" t="s">
        <v>346</v>
      </c>
      <c r="D79" s="33" t="s">
        <v>347</v>
      </c>
      <c r="E79" s="6" t="s">
        <v>3</v>
      </c>
      <c r="F79" s="6"/>
      <c r="G79" s="33">
        <v>50</v>
      </c>
      <c r="H79" s="34"/>
      <c r="I79" s="34"/>
      <c r="J79" s="33">
        <f t="shared" si="1"/>
        <v>25</v>
      </c>
      <c r="K79" s="34"/>
      <c r="L79" s="62"/>
    </row>
    <row r="80" spans="1:12" ht="28.5">
      <c r="A80" s="33">
        <v>76</v>
      </c>
      <c r="B80" s="6" t="s">
        <v>344</v>
      </c>
      <c r="C80" s="6" t="s">
        <v>348</v>
      </c>
      <c r="D80" s="6" t="s">
        <v>349</v>
      </c>
      <c r="E80" s="6" t="s">
        <v>3</v>
      </c>
      <c r="F80" s="6"/>
      <c r="G80" s="33">
        <v>50</v>
      </c>
      <c r="H80" s="34"/>
      <c r="I80" s="34"/>
      <c r="J80" s="33">
        <f t="shared" si="1"/>
        <v>25</v>
      </c>
      <c r="K80" s="34"/>
      <c r="L80" s="62"/>
    </row>
    <row r="81" spans="1:12" ht="28.5">
      <c r="A81" s="33">
        <v>77</v>
      </c>
      <c r="B81" s="6" t="s">
        <v>344</v>
      </c>
      <c r="C81" s="6" t="s">
        <v>350</v>
      </c>
      <c r="D81" s="33" t="s">
        <v>225</v>
      </c>
      <c r="E81" s="6" t="s">
        <v>3</v>
      </c>
      <c r="F81" s="6"/>
      <c r="G81" s="33">
        <v>50</v>
      </c>
      <c r="H81" s="34"/>
      <c r="I81" s="34"/>
      <c r="J81" s="33">
        <f t="shared" si="1"/>
        <v>25</v>
      </c>
      <c r="K81" s="34"/>
      <c r="L81" s="62"/>
    </row>
    <row r="82" spans="1:12" ht="28.5">
      <c r="A82" s="33">
        <v>78</v>
      </c>
      <c r="B82" s="6" t="s">
        <v>344</v>
      </c>
      <c r="C82" s="6" t="s">
        <v>351</v>
      </c>
      <c r="D82" s="33" t="s">
        <v>352</v>
      </c>
      <c r="E82" s="6" t="s">
        <v>3</v>
      </c>
      <c r="F82" s="6"/>
      <c r="G82" s="33">
        <v>50</v>
      </c>
      <c r="H82" s="34"/>
      <c r="I82" s="34"/>
      <c r="J82" s="33">
        <f t="shared" si="1"/>
        <v>25</v>
      </c>
      <c r="K82" s="34"/>
      <c r="L82" s="62"/>
    </row>
    <row r="83" spans="1:12" ht="28.5">
      <c r="A83" s="33">
        <v>79</v>
      </c>
      <c r="B83" s="6" t="s">
        <v>344</v>
      </c>
      <c r="C83" s="6" t="s">
        <v>353</v>
      </c>
      <c r="D83" s="33" t="s">
        <v>352</v>
      </c>
      <c r="E83" s="6" t="s">
        <v>3</v>
      </c>
      <c r="F83" s="6"/>
      <c r="G83" s="33">
        <v>50</v>
      </c>
      <c r="H83" s="34"/>
      <c r="I83" s="34"/>
      <c r="J83" s="33">
        <f t="shared" si="1"/>
        <v>25</v>
      </c>
      <c r="K83" s="34"/>
      <c r="L83" s="62"/>
    </row>
    <row r="84" spans="1:12" ht="28.5">
      <c r="A84" s="33">
        <v>80</v>
      </c>
      <c r="B84" s="6" t="s">
        <v>344</v>
      </c>
      <c r="C84" s="6" t="s">
        <v>354</v>
      </c>
      <c r="D84" s="33" t="s">
        <v>352</v>
      </c>
      <c r="E84" s="6" t="s">
        <v>3</v>
      </c>
      <c r="F84" s="6"/>
      <c r="G84" s="33">
        <v>50</v>
      </c>
      <c r="H84" s="34"/>
      <c r="I84" s="34"/>
      <c r="J84" s="33">
        <f t="shared" si="1"/>
        <v>25</v>
      </c>
      <c r="K84" s="34"/>
      <c r="L84" s="62"/>
    </row>
    <row r="85" spans="1:12" ht="28.5">
      <c r="A85" s="33">
        <v>81</v>
      </c>
      <c r="B85" s="6" t="s">
        <v>344</v>
      </c>
      <c r="C85" s="6" t="s">
        <v>355</v>
      </c>
      <c r="D85" s="6" t="s">
        <v>225</v>
      </c>
      <c r="E85" s="6" t="s">
        <v>3</v>
      </c>
      <c r="F85" s="6"/>
      <c r="G85" s="33">
        <v>10</v>
      </c>
      <c r="H85" s="34"/>
      <c r="I85" s="34"/>
      <c r="J85" s="33">
        <f t="shared" si="1"/>
        <v>5</v>
      </c>
      <c r="K85" s="34"/>
      <c r="L85" s="62"/>
    </row>
    <row r="86" spans="1:12" ht="28.5">
      <c r="A86" s="33">
        <v>82</v>
      </c>
      <c r="B86" s="6" t="s">
        <v>344</v>
      </c>
      <c r="C86" s="6" t="s">
        <v>356</v>
      </c>
      <c r="D86" s="33" t="s">
        <v>225</v>
      </c>
      <c r="E86" s="6" t="s">
        <v>3</v>
      </c>
      <c r="F86" s="6"/>
      <c r="G86" s="33">
        <v>50</v>
      </c>
      <c r="H86" s="34"/>
      <c r="I86" s="34"/>
      <c r="J86" s="33">
        <f t="shared" si="1"/>
        <v>25</v>
      </c>
      <c r="K86" s="34"/>
      <c r="L86" s="62"/>
    </row>
    <row r="87" spans="1:12" ht="28.5">
      <c r="A87" s="33">
        <v>83</v>
      </c>
      <c r="B87" s="6" t="s">
        <v>344</v>
      </c>
      <c r="C87" s="6" t="s">
        <v>357</v>
      </c>
      <c r="D87" s="33" t="s">
        <v>217</v>
      </c>
      <c r="E87" s="6" t="s">
        <v>3</v>
      </c>
      <c r="F87" s="6"/>
      <c r="G87" s="33">
        <v>50</v>
      </c>
      <c r="H87" s="34"/>
      <c r="I87" s="34"/>
      <c r="J87" s="33">
        <f t="shared" si="1"/>
        <v>25</v>
      </c>
      <c r="K87" s="34"/>
      <c r="L87" s="62"/>
    </row>
    <row r="88" spans="1:12" ht="28.5">
      <c r="A88" s="33">
        <v>84</v>
      </c>
      <c r="B88" s="6" t="s">
        <v>344</v>
      </c>
      <c r="C88" s="6" t="s">
        <v>358</v>
      </c>
      <c r="D88" s="33" t="s">
        <v>359</v>
      </c>
      <c r="E88" s="6" t="s">
        <v>3</v>
      </c>
      <c r="F88" s="6"/>
      <c r="G88" s="33">
        <v>50</v>
      </c>
      <c r="H88" s="34"/>
      <c r="I88" s="34"/>
      <c r="J88" s="33">
        <f t="shared" si="1"/>
        <v>25</v>
      </c>
      <c r="K88" s="34"/>
      <c r="L88" s="62"/>
    </row>
    <row r="89" spans="1:12" ht="28.5">
      <c r="A89" s="33">
        <v>85</v>
      </c>
      <c r="B89" s="6" t="s">
        <v>344</v>
      </c>
      <c r="C89" s="6" t="s">
        <v>360</v>
      </c>
      <c r="D89" s="33" t="s">
        <v>361</v>
      </c>
      <c r="E89" s="6" t="s">
        <v>3</v>
      </c>
      <c r="F89" s="6"/>
      <c r="G89" s="33">
        <v>50</v>
      </c>
      <c r="H89" s="34"/>
      <c r="I89" s="34"/>
      <c r="J89" s="33">
        <f t="shared" si="1"/>
        <v>25</v>
      </c>
      <c r="K89" s="34"/>
      <c r="L89" s="62"/>
    </row>
    <row r="90" spans="1:12" ht="28.5">
      <c r="A90" s="33">
        <v>86</v>
      </c>
      <c r="B90" s="6" t="s">
        <v>344</v>
      </c>
      <c r="C90" s="6" t="s">
        <v>362</v>
      </c>
      <c r="D90" s="33" t="s">
        <v>225</v>
      </c>
      <c r="E90" s="6" t="s">
        <v>3</v>
      </c>
      <c r="F90" s="6"/>
      <c r="G90" s="33">
        <v>50</v>
      </c>
      <c r="H90" s="34"/>
      <c r="I90" s="34"/>
      <c r="J90" s="33">
        <f t="shared" si="1"/>
        <v>25</v>
      </c>
      <c r="K90" s="34"/>
      <c r="L90" s="62"/>
    </row>
    <row r="91" spans="1:12" ht="28.5">
      <c r="A91" s="33">
        <v>87</v>
      </c>
      <c r="B91" s="6" t="s">
        <v>344</v>
      </c>
      <c r="C91" s="6" t="s">
        <v>363</v>
      </c>
      <c r="D91" s="33" t="s">
        <v>225</v>
      </c>
      <c r="E91" s="6" t="s">
        <v>3</v>
      </c>
      <c r="F91" s="6"/>
      <c r="G91" s="33">
        <v>50</v>
      </c>
      <c r="H91" s="34"/>
      <c r="I91" s="34"/>
      <c r="J91" s="33">
        <f t="shared" si="1"/>
        <v>25</v>
      </c>
      <c r="K91" s="34"/>
      <c r="L91" s="62"/>
    </row>
    <row r="92" spans="1:12" ht="28.5">
      <c r="A92" s="33">
        <v>88</v>
      </c>
      <c r="B92" s="6" t="s">
        <v>344</v>
      </c>
      <c r="C92" s="6" t="s">
        <v>364</v>
      </c>
      <c r="D92" s="33" t="s">
        <v>225</v>
      </c>
      <c r="E92" s="6" t="s">
        <v>3</v>
      </c>
      <c r="F92" s="6"/>
      <c r="G92" s="33">
        <v>50</v>
      </c>
      <c r="H92" s="34"/>
      <c r="I92" s="34"/>
      <c r="J92" s="33">
        <f t="shared" si="1"/>
        <v>25</v>
      </c>
      <c r="K92" s="34"/>
      <c r="L92" s="62"/>
    </row>
    <row r="93" spans="1:12" ht="28.5">
      <c r="A93" s="33">
        <v>89</v>
      </c>
      <c r="B93" s="6" t="s">
        <v>344</v>
      </c>
      <c r="C93" s="6" t="s">
        <v>365</v>
      </c>
      <c r="D93" s="33" t="s">
        <v>225</v>
      </c>
      <c r="E93" s="6" t="s">
        <v>3</v>
      </c>
      <c r="F93" s="6"/>
      <c r="G93" s="33">
        <v>50</v>
      </c>
      <c r="H93" s="34"/>
      <c r="I93" s="34"/>
      <c r="J93" s="33">
        <f t="shared" si="1"/>
        <v>25</v>
      </c>
      <c r="K93" s="34"/>
      <c r="L93" s="62"/>
    </row>
    <row r="94" spans="1:12" ht="28.5">
      <c r="A94" s="33">
        <v>90</v>
      </c>
      <c r="B94" s="6" t="s">
        <v>344</v>
      </c>
      <c r="C94" s="6" t="s">
        <v>366</v>
      </c>
      <c r="D94" s="33" t="s">
        <v>225</v>
      </c>
      <c r="E94" s="6" t="s">
        <v>3</v>
      </c>
      <c r="F94" s="6"/>
      <c r="G94" s="33">
        <v>50</v>
      </c>
      <c r="H94" s="34"/>
      <c r="I94" s="34"/>
      <c r="J94" s="33">
        <f t="shared" si="1"/>
        <v>25</v>
      </c>
      <c r="K94" s="34"/>
      <c r="L94" s="62"/>
    </row>
    <row r="95" spans="1:12" ht="28.5">
      <c r="A95" s="33">
        <v>91</v>
      </c>
      <c r="B95" s="6" t="s">
        <v>344</v>
      </c>
      <c r="C95" s="6" t="s">
        <v>367</v>
      </c>
      <c r="D95" s="33" t="s">
        <v>352</v>
      </c>
      <c r="E95" s="6" t="s">
        <v>3</v>
      </c>
      <c r="F95" s="6"/>
      <c r="G95" s="33">
        <v>50</v>
      </c>
      <c r="H95" s="34"/>
      <c r="I95" s="34"/>
      <c r="J95" s="33">
        <f t="shared" si="1"/>
        <v>25</v>
      </c>
      <c r="K95" s="34"/>
      <c r="L95" s="62"/>
    </row>
    <row r="96" spans="1:12" ht="42.75">
      <c r="A96" s="33">
        <v>92</v>
      </c>
      <c r="B96" s="6" t="s">
        <v>344</v>
      </c>
      <c r="C96" s="6" t="s">
        <v>368</v>
      </c>
      <c r="D96" s="6" t="s">
        <v>369</v>
      </c>
      <c r="E96" s="6" t="s">
        <v>3</v>
      </c>
      <c r="F96" s="6"/>
      <c r="G96" s="33">
        <v>20</v>
      </c>
      <c r="H96" s="34"/>
      <c r="I96" s="34"/>
      <c r="J96" s="33">
        <f t="shared" si="1"/>
        <v>10</v>
      </c>
      <c r="K96" s="34"/>
      <c r="L96" s="62"/>
    </row>
    <row r="97" spans="1:12" ht="28.5">
      <c r="A97" s="33">
        <v>93</v>
      </c>
      <c r="B97" s="6" t="s">
        <v>344</v>
      </c>
      <c r="C97" s="6" t="s">
        <v>370</v>
      </c>
      <c r="D97" s="33" t="s">
        <v>225</v>
      </c>
      <c r="E97" s="6" t="s">
        <v>3</v>
      </c>
      <c r="F97" s="6"/>
      <c r="G97" s="33">
        <v>50</v>
      </c>
      <c r="H97" s="34"/>
      <c r="I97" s="34"/>
      <c r="J97" s="33">
        <f t="shared" si="1"/>
        <v>25</v>
      </c>
      <c r="K97" s="34"/>
      <c r="L97" s="62"/>
    </row>
    <row r="98" spans="1:12" ht="71.25">
      <c r="A98" s="33">
        <v>94</v>
      </c>
      <c r="B98" s="6" t="s">
        <v>344</v>
      </c>
      <c r="C98" s="6" t="s">
        <v>371</v>
      </c>
      <c r="D98" s="6" t="s">
        <v>372</v>
      </c>
      <c r="E98" s="6" t="s">
        <v>3</v>
      </c>
      <c r="F98" s="6"/>
      <c r="G98" s="33">
        <v>50</v>
      </c>
      <c r="H98" s="34"/>
      <c r="I98" s="34"/>
      <c r="J98" s="33">
        <f t="shared" si="1"/>
        <v>25</v>
      </c>
      <c r="K98" s="34"/>
      <c r="L98" s="62"/>
    </row>
    <row r="99" spans="1:12" ht="28.5">
      <c r="A99" s="33">
        <v>95</v>
      </c>
      <c r="B99" s="6" t="s">
        <v>344</v>
      </c>
      <c r="C99" s="6" t="s">
        <v>373</v>
      </c>
      <c r="D99" s="33" t="s">
        <v>352</v>
      </c>
      <c r="E99" s="6" t="s">
        <v>3</v>
      </c>
      <c r="F99" s="6"/>
      <c r="G99" s="33">
        <v>50</v>
      </c>
      <c r="H99" s="34"/>
      <c r="I99" s="34"/>
      <c r="J99" s="33">
        <f t="shared" si="1"/>
        <v>25</v>
      </c>
      <c r="K99" s="34"/>
      <c r="L99" s="62"/>
    </row>
    <row r="100" spans="1:12" ht="28.5">
      <c r="A100" s="33">
        <v>96</v>
      </c>
      <c r="B100" s="6" t="s">
        <v>344</v>
      </c>
      <c r="C100" s="6" t="s">
        <v>374</v>
      </c>
      <c r="D100" s="33" t="s">
        <v>352</v>
      </c>
      <c r="E100" s="6" t="s">
        <v>3</v>
      </c>
      <c r="F100" s="6"/>
      <c r="G100" s="33">
        <v>50</v>
      </c>
      <c r="H100" s="34"/>
      <c r="I100" s="34"/>
      <c r="J100" s="33">
        <f t="shared" si="1"/>
        <v>25</v>
      </c>
      <c r="K100" s="34"/>
      <c r="L100" s="62"/>
    </row>
    <row r="101" spans="1:12" ht="28.5">
      <c r="A101" s="33">
        <v>97</v>
      </c>
      <c r="B101" s="6" t="s">
        <v>344</v>
      </c>
      <c r="C101" s="6" t="s">
        <v>375</v>
      </c>
      <c r="D101" s="33" t="s">
        <v>352</v>
      </c>
      <c r="E101" s="6" t="s">
        <v>3</v>
      </c>
      <c r="F101" s="6"/>
      <c r="G101" s="33">
        <v>50</v>
      </c>
      <c r="H101" s="34"/>
      <c r="I101" s="34"/>
      <c r="J101" s="33">
        <f t="shared" si="1"/>
        <v>25</v>
      </c>
      <c r="K101" s="34"/>
      <c r="L101" s="62"/>
    </row>
    <row r="102" spans="1:12" ht="28.5">
      <c r="A102" s="33">
        <v>98</v>
      </c>
      <c r="B102" s="6" t="s">
        <v>344</v>
      </c>
      <c r="C102" s="6" t="s">
        <v>376</v>
      </c>
      <c r="D102" s="6" t="s">
        <v>377</v>
      </c>
      <c r="E102" s="6" t="s">
        <v>3</v>
      </c>
      <c r="F102" s="6"/>
      <c r="G102" s="33">
        <v>20</v>
      </c>
      <c r="H102" s="34"/>
      <c r="I102" s="34"/>
      <c r="J102" s="33">
        <f t="shared" si="1"/>
        <v>10</v>
      </c>
      <c r="K102" s="34"/>
      <c r="L102" s="62"/>
    </row>
    <row r="103" spans="1:12" ht="28.5">
      <c r="A103" s="33">
        <v>99</v>
      </c>
      <c r="B103" s="6" t="s">
        <v>344</v>
      </c>
      <c r="C103" s="6" t="s">
        <v>378</v>
      </c>
      <c r="D103" s="6" t="s">
        <v>379</v>
      </c>
      <c r="E103" s="6" t="s">
        <v>3</v>
      </c>
      <c r="F103" s="6"/>
      <c r="G103" s="33">
        <v>30</v>
      </c>
      <c r="H103" s="34"/>
      <c r="I103" s="34"/>
      <c r="J103" s="33">
        <f t="shared" si="1"/>
        <v>15</v>
      </c>
      <c r="K103" s="34"/>
      <c r="L103" s="62"/>
    </row>
    <row r="104" spans="1:12" ht="28.5">
      <c r="A104" s="33">
        <v>100</v>
      </c>
      <c r="B104" s="6" t="s">
        <v>344</v>
      </c>
      <c r="C104" s="6" t="s">
        <v>380</v>
      </c>
      <c r="D104" s="6" t="s">
        <v>381</v>
      </c>
      <c r="E104" s="6" t="s">
        <v>3</v>
      </c>
      <c r="F104" s="6"/>
      <c r="G104" s="33">
        <v>30</v>
      </c>
      <c r="H104" s="34"/>
      <c r="I104" s="34"/>
      <c r="J104" s="33">
        <f t="shared" si="1"/>
        <v>15</v>
      </c>
      <c r="K104" s="34"/>
      <c r="L104" s="62"/>
    </row>
    <row r="105" spans="1:11" ht="16.5">
      <c r="A105" s="24"/>
      <c r="B105" s="25"/>
      <c r="C105" s="26"/>
      <c r="D105" s="27"/>
      <c r="E105" s="24"/>
      <c r="F105" s="28"/>
      <c r="G105" s="24"/>
      <c r="H105" s="56" t="s">
        <v>404</v>
      </c>
      <c r="I105" s="57"/>
      <c r="J105" s="58" t="s">
        <v>404</v>
      </c>
      <c r="K105" s="57"/>
    </row>
    <row r="106" spans="1:11" ht="16.5">
      <c r="A106" s="24"/>
      <c r="B106" s="25"/>
      <c r="C106" s="26"/>
      <c r="D106" s="27"/>
      <c r="E106" s="24"/>
      <c r="F106" s="28"/>
      <c r="G106" s="24"/>
      <c r="H106" s="29"/>
      <c r="I106" s="30"/>
      <c r="J106" s="24"/>
      <c r="K106" s="30"/>
    </row>
    <row r="107" spans="1:11" ht="16.5">
      <c r="A107" s="24"/>
      <c r="B107" s="31"/>
      <c r="C107" s="32"/>
      <c r="D107" s="27"/>
      <c r="E107" s="24"/>
      <c r="F107" s="28"/>
      <c r="G107" s="24"/>
      <c r="H107" s="29"/>
      <c r="I107" s="30"/>
      <c r="J107" s="24"/>
      <c r="K107" s="30"/>
    </row>
    <row r="108" ht="14.25">
      <c r="H108" s="60" t="s">
        <v>435</v>
      </c>
    </row>
    <row r="109" ht="14.25">
      <c r="H109" s="61" t="s">
        <v>436</v>
      </c>
    </row>
    <row r="110" ht="14.25">
      <c r="H110" s="61" t="s">
        <v>437</v>
      </c>
    </row>
  </sheetData>
  <sheetProtection/>
  <mergeCells count="1">
    <mergeCell ref="A2:K2"/>
  </mergeCells>
  <conditionalFormatting sqref="C105:C107 C4">
    <cfRule type="duplicateValues" priority="10" dxfId="27">
      <formula>AND(COUNTIF($C$105:$C$107,C4)+COUNTIF($C$4:$C$4,C4)&gt;1,NOT(ISBLANK(C4)))</formula>
    </cfRule>
  </conditionalFormatting>
  <conditionalFormatting sqref="C30:C33">
    <cfRule type="duplicateValues" priority="1" dxfId="27">
      <formula>AND(COUNTIF($C$30:$C$33,C30)&gt;1,NOT(ISBLANK(C30)))</formula>
    </cfRule>
  </conditionalFormatting>
  <conditionalFormatting sqref="C34:C37">
    <cfRule type="duplicateValues" priority="2" dxfId="27">
      <formula>AND(COUNTIF($C$34:$C$37,C34)&gt;1,NOT(ISBLANK(C34)))</formula>
    </cfRule>
  </conditionalFormatting>
  <conditionalFormatting sqref="C38">
    <cfRule type="duplicateValues" priority="3" dxfId="27">
      <formula>AND(COUNTIF($C$38:$C$38,C38)&gt;1,NOT(ISBLANK(C38)))</formula>
    </cfRule>
  </conditionalFormatting>
  <conditionalFormatting sqref="C7:C38 C5">
    <cfRule type="duplicateValues" priority="4" dxfId="27">
      <formula>AND(COUNTIF($C$7:$C$38,C5)+COUNTIF($C$5:$C$5,C5)&gt;1,NOT(ISBLANK(C5)))</formula>
    </cfRule>
  </conditionalFormatting>
  <conditionalFormatting sqref="C5:C104">
    <cfRule type="duplicateValues" priority="5" dxfId="27">
      <formula>AND(COUNTIF($C$5:$C$104,C5)&gt;1,NOT(ISBLANK(C5)))</formula>
    </cfRule>
    <cfRule type="duplicateValues" priority="6" dxfId="27">
      <formula>AND(COUNTIF($C$5:$C$104,C5)&gt;1,NOT(ISBLANK(C5)))</formula>
    </cfRule>
  </conditionalFormatting>
  <conditionalFormatting sqref="C4 C105:C107">
    <cfRule type="duplicateValues" priority="26" dxfId="27">
      <formula>AND(COUNTIF($C$4:$C$4,C4)+COUNTIF($C$105:$C$107,C4)&gt;1,NOT(ISBLANK(C4)))</formula>
    </cfRule>
    <cfRule type="duplicateValues" priority="27" dxfId="27">
      <formula>AND(COUNTIF($C$4:$C$4,C4)+COUNTIF($C$105:$C$107,C4)&gt;1,NOT(ISBLANK(C4)))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zoomScalePageLayoutView="0" workbookViewId="0" topLeftCell="A4">
      <selection activeCell="H16" sqref="H16"/>
    </sheetView>
  </sheetViews>
  <sheetFormatPr defaultColWidth="8.796875" defaultRowHeight="14.25"/>
  <cols>
    <col min="2" max="2" width="26.5" style="0" customWidth="1"/>
    <col min="3" max="3" width="17.3984375" style="45" customWidth="1"/>
    <col min="4" max="4" width="11.09765625" style="0" customWidth="1"/>
    <col min="6" max="6" width="10.5" style="0" customWidth="1"/>
    <col min="7" max="7" width="11.09765625" style="0" customWidth="1"/>
    <col min="8" max="8" width="11.8984375" style="0" customWidth="1"/>
    <col min="10" max="10" width="11.8984375" style="0" customWidth="1"/>
  </cols>
  <sheetData>
    <row r="1" ht="14.25">
      <c r="J1" t="s">
        <v>432</v>
      </c>
    </row>
    <row r="4" spans="1:10" ht="16.5" customHeight="1">
      <c r="A4" s="68" t="s">
        <v>434</v>
      </c>
      <c r="B4" s="68"/>
      <c r="C4" s="68"/>
      <c r="D4" s="68"/>
      <c r="E4" s="68"/>
      <c r="F4" s="68"/>
      <c r="G4" s="68"/>
      <c r="H4" s="68"/>
      <c r="I4" s="68"/>
      <c r="J4" s="68"/>
    </row>
    <row r="5" spans="1:10" ht="16.5" customHeight="1">
      <c r="A5" s="50"/>
      <c r="B5" s="50"/>
      <c r="C5" s="50"/>
      <c r="D5" s="50"/>
      <c r="E5" s="50"/>
      <c r="F5" s="50"/>
      <c r="G5" s="50"/>
      <c r="H5" s="50"/>
      <c r="I5" s="50"/>
      <c r="J5" s="50"/>
    </row>
    <row r="6" spans="1:11" ht="75">
      <c r="A6" s="19" t="s">
        <v>112</v>
      </c>
      <c r="B6" s="23" t="s">
        <v>113</v>
      </c>
      <c r="C6" s="46" t="s">
        <v>114</v>
      </c>
      <c r="D6" s="22" t="s">
        <v>115</v>
      </c>
      <c r="E6" s="19" t="s">
        <v>2</v>
      </c>
      <c r="F6" s="3" t="s">
        <v>427</v>
      </c>
      <c r="G6" s="3" t="s">
        <v>415</v>
      </c>
      <c r="H6" s="3" t="s">
        <v>430</v>
      </c>
      <c r="I6" s="3" t="s">
        <v>410</v>
      </c>
      <c r="J6" s="3" t="s">
        <v>431</v>
      </c>
      <c r="K6" s="63" t="s">
        <v>438</v>
      </c>
    </row>
    <row r="7" spans="1:11" ht="39.75" customHeight="1">
      <c r="A7" s="37">
        <v>1</v>
      </c>
      <c r="B7" s="41" t="s">
        <v>382</v>
      </c>
      <c r="C7" s="41" t="s">
        <v>383</v>
      </c>
      <c r="D7" s="39" t="s">
        <v>384</v>
      </c>
      <c r="E7" s="37" t="s">
        <v>3</v>
      </c>
      <c r="F7" s="38">
        <v>100</v>
      </c>
      <c r="G7" s="34"/>
      <c r="H7" s="40"/>
      <c r="I7" s="38">
        <v>50</v>
      </c>
      <c r="J7" s="40"/>
      <c r="K7" s="62"/>
    </row>
    <row r="8" spans="1:11" ht="39.75" customHeight="1">
      <c r="A8" s="37">
        <v>2</v>
      </c>
      <c r="B8" s="41" t="s">
        <v>385</v>
      </c>
      <c r="C8" s="41" t="s">
        <v>386</v>
      </c>
      <c r="D8" s="39" t="s">
        <v>387</v>
      </c>
      <c r="E8" s="37" t="s">
        <v>3</v>
      </c>
      <c r="F8" s="38">
        <v>100</v>
      </c>
      <c r="G8" s="34"/>
      <c r="H8" s="40"/>
      <c r="I8" s="38">
        <v>50</v>
      </c>
      <c r="J8" s="40"/>
      <c r="K8" s="62"/>
    </row>
    <row r="9" spans="1:11" ht="69.75" customHeight="1">
      <c r="A9" s="37">
        <v>3</v>
      </c>
      <c r="B9" s="41" t="s">
        <v>401</v>
      </c>
      <c r="C9" s="47" t="s">
        <v>403</v>
      </c>
      <c r="D9" s="39" t="s">
        <v>402</v>
      </c>
      <c r="E9" s="37" t="s">
        <v>3</v>
      </c>
      <c r="F9" s="38">
        <v>50</v>
      </c>
      <c r="G9" s="34"/>
      <c r="H9" s="40"/>
      <c r="I9" s="38">
        <v>25</v>
      </c>
      <c r="J9" s="40"/>
      <c r="K9" s="62"/>
    </row>
    <row r="10" spans="1:11" ht="39.75" customHeight="1">
      <c r="A10" s="37">
        <v>4</v>
      </c>
      <c r="B10" s="41" t="s">
        <v>388</v>
      </c>
      <c r="C10" s="41" t="s">
        <v>389</v>
      </c>
      <c r="D10" s="39" t="s">
        <v>384</v>
      </c>
      <c r="E10" s="37" t="s">
        <v>3</v>
      </c>
      <c r="F10" s="38">
        <v>150</v>
      </c>
      <c r="G10" s="34"/>
      <c r="H10" s="40"/>
      <c r="I10" s="38">
        <v>75</v>
      </c>
      <c r="J10" s="40"/>
      <c r="K10" s="62"/>
    </row>
    <row r="11" spans="1:11" ht="39.75" customHeight="1">
      <c r="A11" s="37">
        <v>5</v>
      </c>
      <c r="B11" s="41" t="s">
        <v>390</v>
      </c>
      <c r="C11" s="41" t="s">
        <v>391</v>
      </c>
      <c r="D11" s="39" t="s">
        <v>384</v>
      </c>
      <c r="E11" s="37" t="s">
        <v>3</v>
      </c>
      <c r="F11" s="38">
        <v>50</v>
      </c>
      <c r="G11" s="34"/>
      <c r="H11" s="40"/>
      <c r="I11" s="38">
        <v>25</v>
      </c>
      <c r="J11" s="40"/>
      <c r="K11" s="62"/>
    </row>
    <row r="12" spans="1:11" ht="39.75" customHeight="1">
      <c r="A12" s="37">
        <v>6</v>
      </c>
      <c r="B12" s="41" t="s">
        <v>390</v>
      </c>
      <c r="C12" s="41" t="s">
        <v>392</v>
      </c>
      <c r="D12" s="39" t="s">
        <v>393</v>
      </c>
      <c r="E12" s="37" t="s">
        <v>3</v>
      </c>
      <c r="F12" s="38">
        <v>100</v>
      </c>
      <c r="G12" s="34"/>
      <c r="H12" s="40"/>
      <c r="I12" s="38">
        <v>50</v>
      </c>
      <c r="J12" s="40"/>
      <c r="K12" s="62"/>
    </row>
    <row r="13" spans="1:11" ht="39.75" customHeight="1">
      <c r="A13" s="37">
        <v>7</v>
      </c>
      <c r="B13" s="41" t="s">
        <v>394</v>
      </c>
      <c r="C13" s="41" t="s">
        <v>395</v>
      </c>
      <c r="D13" s="39" t="s">
        <v>217</v>
      </c>
      <c r="E13" s="37" t="s">
        <v>3</v>
      </c>
      <c r="F13" s="38">
        <v>100</v>
      </c>
      <c r="G13" s="34"/>
      <c r="H13" s="40"/>
      <c r="I13" s="38">
        <v>50</v>
      </c>
      <c r="J13" s="40"/>
      <c r="K13" s="62"/>
    </row>
    <row r="14" spans="1:11" ht="39.75" customHeight="1">
      <c r="A14" s="37">
        <v>8</v>
      </c>
      <c r="B14" s="41" t="s">
        <v>396</v>
      </c>
      <c r="C14" s="41" t="s">
        <v>397</v>
      </c>
      <c r="D14" s="39" t="s">
        <v>217</v>
      </c>
      <c r="E14" s="37" t="s">
        <v>3</v>
      </c>
      <c r="F14" s="38">
        <v>100</v>
      </c>
      <c r="G14" s="34"/>
      <c r="H14" s="40"/>
      <c r="I14" s="38">
        <v>50</v>
      </c>
      <c r="J14" s="40"/>
      <c r="K14" s="62"/>
    </row>
    <row r="15" spans="1:11" ht="39.75" customHeight="1">
      <c r="A15" s="37">
        <v>9</v>
      </c>
      <c r="B15" s="41" t="s">
        <v>398</v>
      </c>
      <c r="C15" s="41" t="s">
        <v>399</v>
      </c>
      <c r="D15" s="22" t="s">
        <v>400</v>
      </c>
      <c r="E15" s="19" t="s">
        <v>3</v>
      </c>
      <c r="F15" s="38">
        <v>100</v>
      </c>
      <c r="G15" s="44"/>
      <c r="H15" s="42"/>
      <c r="I15" s="38">
        <v>50</v>
      </c>
      <c r="J15" s="42"/>
      <c r="K15" s="62"/>
    </row>
    <row r="16" spans="7:10" ht="15">
      <c r="G16" s="51" t="s">
        <v>404</v>
      </c>
      <c r="H16" s="51"/>
      <c r="I16" s="51" t="s">
        <v>404</v>
      </c>
      <c r="J16" s="51"/>
    </row>
    <row r="17" spans="5:10" ht="14.25">
      <c r="E17" s="67"/>
      <c r="F17" s="67"/>
      <c r="H17" s="43"/>
      <c r="J17" s="43"/>
    </row>
    <row r="19" ht="14.25">
      <c r="G19" s="60" t="s">
        <v>435</v>
      </c>
    </row>
    <row r="20" ht="14.25">
      <c r="G20" s="61" t="s">
        <v>436</v>
      </c>
    </row>
    <row r="21" ht="14.25">
      <c r="G21" s="61" t="s">
        <v>437</v>
      </c>
    </row>
  </sheetData>
  <sheetProtection/>
  <mergeCells count="2">
    <mergeCell ref="E17:F17"/>
    <mergeCell ref="A4:J4"/>
  </mergeCells>
  <conditionalFormatting sqref="C9:C15 C6:C7">
    <cfRule type="duplicateValues" priority="1" dxfId="27">
      <formula>AND(COUNTIF($C$9:$C$15,C6)+COUNTIF($C$6:$C$7,C6)&gt;1,NOT(ISBLANK(C6)))</formula>
    </cfRule>
  </conditionalFormatting>
  <conditionalFormatting sqref="C6:C15">
    <cfRule type="duplicateValues" priority="2" dxfId="27">
      <formula>AND(COUNTIF($C$6:$C$15,C6)&gt;1,NOT(ISBLANK(C6)))</formula>
    </cfRule>
    <cfRule type="duplicateValues" priority="3" dxfId="27">
      <formula>AND(COUNTIF($C$6:$C$15,C6)&gt;1,NOT(ISBLANK(C6)))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Goździkowski Tomasz</dc:creator>
  <cp:keywords/>
  <dc:description/>
  <cp:lastModifiedBy>Jaworek Klaudia</cp:lastModifiedBy>
  <cp:lastPrinted>2021-09-07T06:19:47Z</cp:lastPrinted>
  <dcterms:created xsi:type="dcterms:W3CDTF">2014-03-02T14:57:11Z</dcterms:created>
  <dcterms:modified xsi:type="dcterms:W3CDTF">2021-09-07T11:22:25Z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ab30c40e-a900-47bf-b0ff-3807051f947d</vt:lpwstr>
  </property>
  <property fmtid="{D5CDD505-2E9C-101B-9397-08002B2CF9AE}" pid="3" name="bjSaver">
    <vt:lpwstr>lt/afwURdOH/8A6TcZi8XyjWs3k3tomw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