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PIA_DANYCH_PRZED_REINSTALACJĄ\dysk_dane\2020\73 - ODPADY\"/>
    </mc:Choice>
  </mc:AlternateContent>
  <bookViews>
    <workbookView xWindow="-105" yWindow="-105" windowWidth="19395" windowHeight="10395" tabRatio="860" firstSheet="13" activeTab="18"/>
  </bookViews>
  <sheets>
    <sheet name="Podsumowanie" sheetId="24" r:id="rId1"/>
    <sheet name="Zad_2_Odp_Medyczne_2021" sheetId="4" r:id="rId2"/>
    <sheet name="Zad_2_Odp_Medyczne_2022" sheetId="5" r:id="rId3"/>
    <sheet name="Zad_2_Odp_Medyczne_Suma" sheetId="13" r:id="rId4"/>
    <sheet name="Zad_3_Odp_wielkogabarytowe_2021" sheetId="15" r:id="rId5"/>
    <sheet name="Zad_3_Odp_wielkogabarytowe_2022" sheetId="16" r:id="rId6"/>
    <sheet name="Zad_3_Odp_wielkogabarytowe_Suma" sheetId="17" r:id="rId7"/>
    <sheet name="Zad_4_Odp_budowlane_2021" sheetId="18" r:id="rId8"/>
    <sheet name="Zad_4_Odp_budowlane_2022" sheetId="19" r:id="rId9"/>
    <sheet name="Zad_4_Odp_budowlane_Suma" sheetId="20" r:id="rId10"/>
    <sheet name="Zad_5_Odp_martwe_zwierzeta_2021" sheetId="8" r:id="rId11"/>
    <sheet name="Zad_5_Odp_martwe_zwierzeta_2022" sheetId="9" r:id="rId12"/>
    <sheet name="Zad_5_Odp_martwe_zwierzeta_Suma" sheetId="14" r:id="rId13"/>
    <sheet name="Zad_6_Odp_Kuchenne_2021" sheetId="1" r:id="rId14"/>
    <sheet name="Zad_6_Odp_Kuchenne_2022" sheetId="2" r:id="rId15"/>
    <sheet name="Zad_6_Odp_Kuchenne_Suma" sheetId="10" r:id="rId16"/>
    <sheet name="Zad_7_Odp_z_poligonu_2021" sheetId="21" r:id="rId17"/>
    <sheet name="Zad_7_Odp_z_poligonu_2022" sheetId="22" r:id="rId18"/>
    <sheet name="Zad_7_Odp_z_poligonu_Suma" sheetId="23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2" l="1"/>
  <c r="F9" i="22"/>
  <c r="G9" i="21"/>
  <c r="F9" i="21"/>
  <c r="G33" i="2"/>
  <c r="F33" i="2"/>
  <c r="G25" i="2"/>
  <c r="F25" i="2"/>
  <c r="G17" i="2"/>
  <c r="F17" i="2"/>
  <c r="G9" i="2"/>
  <c r="F9" i="2"/>
  <c r="G33" i="1"/>
  <c r="F33" i="1"/>
  <c r="G25" i="1"/>
  <c r="F25" i="1"/>
  <c r="G17" i="1"/>
  <c r="F17" i="1"/>
  <c r="G9" i="1"/>
  <c r="F9" i="1"/>
  <c r="E9" i="22"/>
  <c r="E9" i="21"/>
  <c r="E33" i="2"/>
  <c r="E25" i="2"/>
  <c r="E17" i="2"/>
  <c r="E9" i="2"/>
  <c r="E33" i="1"/>
  <c r="E25" i="1"/>
  <c r="E17" i="1"/>
  <c r="E9" i="1"/>
  <c r="E33" i="19"/>
  <c r="E25" i="19"/>
  <c r="E17" i="19"/>
  <c r="E9" i="19"/>
  <c r="E33" i="18"/>
  <c r="E25" i="18"/>
  <c r="E17" i="18"/>
  <c r="E9" i="18"/>
  <c r="E33" i="16"/>
  <c r="E25" i="16"/>
  <c r="E17" i="16"/>
  <c r="E9" i="16"/>
  <c r="E33" i="15"/>
  <c r="E25" i="15"/>
  <c r="E17" i="15"/>
  <c r="E9" i="15"/>
  <c r="E27" i="5"/>
  <c r="E18" i="5"/>
  <c r="E9" i="5"/>
  <c r="E27" i="4"/>
  <c r="E18" i="4"/>
  <c r="E9" i="4"/>
  <c r="F48" i="9" l="1"/>
  <c r="G48" i="9"/>
  <c r="H48" i="9"/>
  <c r="F49" i="9"/>
  <c r="G49" i="9"/>
  <c r="H49" i="9"/>
  <c r="F50" i="9"/>
  <c r="H50" i="9" s="1"/>
  <c r="G50" i="9"/>
  <c r="F51" i="9"/>
  <c r="H51" i="9" s="1"/>
  <c r="G51" i="9"/>
  <c r="F52" i="9"/>
  <c r="H52" i="9" s="1"/>
  <c r="G52" i="9"/>
  <c r="F53" i="9"/>
  <c r="H53" i="9" s="1"/>
  <c r="G53" i="9"/>
  <c r="F54" i="9"/>
  <c r="H54" i="9" s="1"/>
  <c r="G54" i="9"/>
  <c r="F55" i="9"/>
  <c r="H55" i="9" s="1"/>
  <c r="G55" i="9"/>
  <c r="F56" i="9"/>
  <c r="G56" i="9"/>
  <c r="H56" i="9"/>
  <c r="F57" i="9"/>
  <c r="G57" i="9"/>
  <c r="H57" i="9"/>
  <c r="F58" i="9"/>
  <c r="H58" i="9" s="1"/>
  <c r="G58" i="9"/>
  <c r="F59" i="9"/>
  <c r="H59" i="9" s="1"/>
  <c r="G59" i="9"/>
  <c r="G47" i="9"/>
  <c r="F47" i="9"/>
  <c r="H47" i="9" s="1"/>
  <c r="F29" i="9"/>
  <c r="H29" i="9" s="1"/>
  <c r="G29" i="9"/>
  <c r="F30" i="9"/>
  <c r="G30" i="9"/>
  <c r="H30" i="9"/>
  <c r="F31" i="9"/>
  <c r="H31" i="9" s="1"/>
  <c r="G31" i="9"/>
  <c r="F32" i="9"/>
  <c r="H32" i="9" s="1"/>
  <c r="G32" i="9"/>
  <c r="F33" i="9"/>
  <c r="H33" i="9" s="1"/>
  <c r="G33" i="9"/>
  <c r="F34" i="9"/>
  <c r="H34" i="9" s="1"/>
  <c r="G34" i="9"/>
  <c r="F35" i="9"/>
  <c r="H35" i="9" s="1"/>
  <c r="G35" i="9"/>
  <c r="F36" i="9"/>
  <c r="H36" i="9" s="1"/>
  <c r="G36" i="9"/>
  <c r="F37" i="9"/>
  <c r="G37" i="9"/>
  <c r="H37" i="9"/>
  <c r="F38" i="9"/>
  <c r="H38" i="9" s="1"/>
  <c r="G38" i="9"/>
  <c r="F39" i="9"/>
  <c r="H39" i="9" s="1"/>
  <c r="G39" i="9"/>
  <c r="F40" i="9"/>
  <c r="H40" i="9" s="1"/>
  <c r="G40" i="9"/>
  <c r="G28" i="9"/>
  <c r="F28" i="9"/>
  <c r="H28" i="9" s="1"/>
  <c r="F10" i="9"/>
  <c r="H10" i="9" s="1"/>
  <c r="G10" i="9"/>
  <c r="F11" i="9"/>
  <c r="H11" i="9" s="1"/>
  <c r="G11" i="9"/>
  <c r="F12" i="9"/>
  <c r="H12" i="9" s="1"/>
  <c r="G12" i="9"/>
  <c r="F13" i="9"/>
  <c r="H13" i="9" s="1"/>
  <c r="G13" i="9"/>
  <c r="F14" i="9"/>
  <c r="H14" i="9" s="1"/>
  <c r="G14" i="9"/>
  <c r="F15" i="9"/>
  <c r="G15" i="9"/>
  <c r="H15" i="9"/>
  <c r="F16" i="9"/>
  <c r="H16" i="9" s="1"/>
  <c r="G16" i="9"/>
  <c r="F17" i="9"/>
  <c r="H17" i="9" s="1"/>
  <c r="G17" i="9"/>
  <c r="F18" i="9"/>
  <c r="H18" i="9" s="1"/>
  <c r="G18" i="9"/>
  <c r="F19" i="9"/>
  <c r="H19" i="9" s="1"/>
  <c r="G19" i="9"/>
  <c r="F20" i="9"/>
  <c r="H20" i="9" s="1"/>
  <c r="G20" i="9"/>
  <c r="F21" i="9"/>
  <c r="H21" i="9" s="1"/>
  <c r="G21" i="9"/>
  <c r="G9" i="9"/>
  <c r="F9" i="9"/>
  <c r="H9" i="9" s="1"/>
  <c r="F48" i="8"/>
  <c r="H48" i="8" s="1"/>
  <c r="G48" i="8"/>
  <c r="F49" i="8"/>
  <c r="H49" i="8" s="1"/>
  <c r="G49" i="8"/>
  <c r="F50" i="8"/>
  <c r="H50" i="8" s="1"/>
  <c r="G50" i="8"/>
  <c r="F51" i="8"/>
  <c r="H51" i="8" s="1"/>
  <c r="G51" i="8"/>
  <c r="F52" i="8"/>
  <c r="H52" i="8" s="1"/>
  <c r="G52" i="8"/>
  <c r="F53" i="8"/>
  <c r="H53" i="8" s="1"/>
  <c r="G53" i="8"/>
  <c r="F54" i="8"/>
  <c r="H54" i="8" s="1"/>
  <c r="G54" i="8"/>
  <c r="F55" i="8"/>
  <c r="H55" i="8" s="1"/>
  <c r="G55" i="8"/>
  <c r="F56" i="8"/>
  <c r="H56" i="8" s="1"/>
  <c r="G56" i="8"/>
  <c r="F57" i="8"/>
  <c r="H57" i="8" s="1"/>
  <c r="G57" i="8"/>
  <c r="F58" i="8"/>
  <c r="H58" i="8" s="1"/>
  <c r="G58" i="8"/>
  <c r="F59" i="8"/>
  <c r="H59" i="8" s="1"/>
  <c r="G59" i="8"/>
  <c r="H47" i="8"/>
  <c r="G47" i="8"/>
  <c r="F47" i="8"/>
  <c r="F10" i="8"/>
  <c r="H10" i="8" s="1"/>
  <c r="G10" i="8"/>
  <c r="F11" i="8"/>
  <c r="H11" i="8" s="1"/>
  <c r="G11" i="8"/>
  <c r="F12" i="8"/>
  <c r="H12" i="8" s="1"/>
  <c r="G12" i="8"/>
  <c r="F13" i="8"/>
  <c r="H13" i="8" s="1"/>
  <c r="G13" i="8"/>
  <c r="F14" i="8"/>
  <c r="H14" i="8" s="1"/>
  <c r="G14" i="8"/>
  <c r="F15" i="8"/>
  <c r="H15" i="8" s="1"/>
  <c r="G15" i="8"/>
  <c r="F16" i="8"/>
  <c r="H16" i="8" s="1"/>
  <c r="G16" i="8"/>
  <c r="F17" i="8"/>
  <c r="H17" i="8" s="1"/>
  <c r="G17" i="8"/>
  <c r="F18" i="8"/>
  <c r="H18" i="8" s="1"/>
  <c r="G18" i="8"/>
  <c r="F19" i="8"/>
  <c r="G19" i="8"/>
  <c r="H19" i="8"/>
  <c r="F20" i="8"/>
  <c r="H20" i="8" s="1"/>
  <c r="G20" i="8"/>
  <c r="F21" i="8"/>
  <c r="H21" i="8" s="1"/>
  <c r="G21" i="8"/>
  <c r="G9" i="8"/>
  <c r="F9" i="8"/>
  <c r="H9" i="8" s="1"/>
  <c r="F31" i="8"/>
  <c r="H31" i="8" s="1"/>
  <c r="G31" i="8"/>
  <c r="F32" i="8"/>
  <c r="H32" i="8" s="1"/>
  <c r="G32" i="8"/>
  <c r="F33" i="8"/>
  <c r="H33" i="8" s="1"/>
  <c r="G33" i="8"/>
  <c r="F34" i="8"/>
  <c r="H34" i="8" s="1"/>
  <c r="G34" i="8"/>
  <c r="F35" i="8"/>
  <c r="H35" i="8" s="1"/>
  <c r="G35" i="8"/>
  <c r="F36" i="8"/>
  <c r="H36" i="8" s="1"/>
  <c r="G36" i="8"/>
  <c r="F37" i="8"/>
  <c r="H37" i="8" s="1"/>
  <c r="G37" i="8"/>
  <c r="F38" i="8"/>
  <c r="H38" i="8" s="1"/>
  <c r="G38" i="8"/>
  <c r="F39" i="8"/>
  <c r="H39" i="8" s="1"/>
  <c r="G39" i="8"/>
  <c r="F40" i="8"/>
  <c r="H40" i="8" s="1"/>
  <c r="G40" i="8"/>
  <c r="G30" i="8"/>
  <c r="F30" i="8"/>
  <c r="H30" i="8" s="1"/>
  <c r="F29" i="8"/>
  <c r="H29" i="8" s="1"/>
  <c r="G29" i="8"/>
  <c r="G28" i="8"/>
  <c r="F28" i="8"/>
  <c r="H28" i="8" s="1"/>
  <c r="H60" i="9" l="1"/>
  <c r="H41" i="9"/>
  <c r="H22" i="9"/>
  <c r="F28" i="24"/>
  <c r="F25" i="24"/>
  <c r="F18" i="24"/>
  <c r="F15" i="24"/>
  <c r="F5" i="24"/>
  <c r="F30" i="24" l="1"/>
  <c r="E30" i="24"/>
  <c r="D30" i="24"/>
  <c r="F20" i="24"/>
  <c r="E20" i="24"/>
  <c r="D20" i="24"/>
  <c r="F10" i="24"/>
  <c r="E10" i="24"/>
  <c r="D10" i="24"/>
  <c r="G33" i="19"/>
  <c r="F33" i="19"/>
  <c r="G25" i="19"/>
  <c r="F25" i="19"/>
  <c r="G17" i="19"/>
  <c r="F17" i="19"/>
  <c r="D9" i="23"/>
  <c r="D7" i="23"/>
  <c r="G9" i="19"/>
  <c r="F9" i="19"/>
  <c r="D23" i="14"/>
  <c r="D28" i="24" s="1"/>
  <c r="D24" i="14"/>
  <c r="E28" i="24" s="1"/>
  <c r="D22" i="14"/>
  <c r="C28" i="24" s="1"/>
  <c r="D9" i="14"/>
  <c r="F8" i="24" s="1"/>
  <c r="D9" i="13"/>
  <c r="G28" i="24" l="1"/>
  <c r="D8" i="23"/>
  <c r="D26" i="14"/>
  <c r="F10" i="21"/>
  <c r="G33" i="18"/>
  <c r="G34" i="18" s="1"/>
  <c r="D16" i="20" s="1"/>
  <c r="E17" i="24" s="1"/>
  <c r="F33" i="18"/>
  <c r="F34" i="18" s="1"/>
  <c r="G25" i="18"/>
  <c r="G26" i="18" s="1"/>
  <c r="D15" i="20" s="1"/>
  <c r="D17" i="24" s="1"/>
  <c r="F25" i="18"/>
  <c r="F26" i="18" s="1"/>
  <c r="G9" i="18"/>
  <c r="G10" i="18" s="1"/>
  <c r="D14" i="20" s="1"/>
  <c r="C17" i="24" s="1"/>
  <c r="F9" i="18"/>
  <c r="F10" i="18" s="1"/>
  <c r="G17" i="18"/>
  <c r="G18" i="18" s="1"/>
  <c r="D17" i="20" s="1"/>
  <c r="F17" i="24" s="1"/>
  <c r="F17" i="18"/>
  <c r="F18" i="18" s="1"/>
  <c r="G33" i="16"/>
  <c r="G34" i="16" s="1"/>
  <c r="D24" i="17" s="1"/>
  <c r="E26" i="24" s="1"/>
  <c r="F33" i="16"/>
  <c r="F34" i="16" s="1"/>
  <c r="G25" i="16"/>
  <c r="G26" i="16" s="1"/>
  <c r="D23" i="17" s="1"/>
  <c r="D26" i="24" s="1"/>
  <c r="F25" i="16"/>
  <c r="F26" i="16" s="1"/>
  <c r="G17" i="16"/>
  <c r="G18" i="16" s="1"/>
  <c r="D25" i="17" s="1"/>
  <c r="F26" i="24" s="1"/>
  <c r="F17" i="16"/>
  <c r="F18" i="16" s="1"/>
  <c r="G9" i="16"/>
  <c r="G10" i="16" s="1"/>
  <c r="D22" i="17" s="1"/>
  <c r="C26" i="24" s="1"/>
  <c r="F9" i="16"/>
  <c r="F10" i="16" s="1"/>
  <c r="G33" i="15"/>
  <c r="G34" i="15" s="1"/>
  <c r="D16" i="17" s="1"/>
  <c r="F33" i="15"/>
  <c r="G25" i="15"/>
  <c r="G26" i="15" s="1"/>
  <c r="D15" i="17" s="1"/>
  <c r="F25" i="15"/>
  <c r="F26" i="15" s="1"/>
  <c r="G17" i="15"/>
  <c r="G18" i="15" s="1"/>
  <c r="D17" i="17" s="1"/>
  <c r="F17" i="15"/>
  <c r="F18" i="15" s="1"/>
  <c r="G9" i="15"/>
  <c r="G10" i="15" s="1"/>
  <c r="D14" i="17" s="1"/>
  <c r="C16" i="24" s="1"/>
  <c r="F9" i="15"/>
  <c r="G10" i="22"/>
  <c r="D22" i="23" s="1"/>
  <c r="F10" i="22"/>
  <c r="G10" i="21"/>
  <c r="D14" i="23" s="1"/>
  <c r="G34" i="19"/>
  <c r="D24" i="20" s="1"/>
  <c r="F34" i="19"/>
  <c r="G26" i="19"/>
  <c r="D23" i="20" s="1"/>
  <c r="D27" i="24" s="1"/>
  <c r="F26" i="19"/>
  <c r="G18" i="19"/>
  <c r="D25" i="20" s="1"/>
  <c r="F27" i="24" s="1"/>
  <c r="F18" i="19"/>
  <c r="G10" i="19"/>
  <c r="D22" i="20" s="1"/>
  <c r="C27" i="24" s="1"/>
  <c r="F10" i="19"/>
  <c r="F34" i="15"/>
  <c r="F10" i="15"/>
  <c r="G27" i="4"/>
  <c r="G28" i="4" s="1"/>
  <c r="D15" i="13" s="1"/>
  <c r="D15" i="24" s="1"/>
  <c r="F27" i="4"/>
  <c r="F28" i="4" s="1"/>
  <c r="G18" i="4"/>
  <c r="G19" i="4" s="1"/>
  <c r="D16" i="13" s="1"/>
  <c r="E15" i="24" s="1"/>
  <c r="F18" i="4"/>
  <c r="F19" i="4" s="1"/>
  <c r="G9" i="4"/>
  <c r="G10" i="4" s="1"/>
  <c r="D14" i="13" s="1"/>
  <c r="C15" i="24" s="1"/>
  <c r="F9" i="4"/>
  <c r="F10" i="4" s="1"/>
  <c r="G27" i="5"/>
  <c r="G28" i="5" s="1"/>
  <c r="D23" i="13" s="1"/>
  <c r="D25" i="24" s="1"/>
  <c r="F27" i="5"/>
  <c r="F28" i="5" s="1"/>
  <c r="F19" i="5"/>
  <c r="G18" i="5"/>
  <c r="G19" i="5" s="1"/>
  <c r="D24" i="13" s="1"/>
  <c r="E25" i="24" s="1"/>
  <c r="F18" i="5"/>
  <c r="G9" i="5"/>
  <c r="G10" i="5" s="1"/>
  <c r="D22" i="13" s="1"/>
  <c r="C25" i="24" s="1"/>
  <c r="F9" i="5"/>
  <c r="F10" i="5" s="1"/>
  <c r="G34" i="1"/>
  <c r="D16" i="10" s="1"/>
  <c r="F34" i="1"/>
  <c r="G26" i="1"/>
  <c r="D15" i="10" s="1"/>
  <c r="F26" i="1"/>
  <c r="G18" i="1"/>
  <c r="D17" i="10" s="1"/>
  <c r="F18" i="1"/>
  <c r="G10" i="1"/>
  <c r="D14" i="10" s="1"/>
  <c r="F10" i="1"/>
  <c r="G34" i="2"/>
  <c r="D24" i="10" s="1"/>
  <c r="E29" i="24" s="1"/>
  <c r="F34" i="2"/>
  <c r="G26" i="2"/>
  <c r="D23" i="10" s="1"/>
  <c r="D29" i="24" s="1"/>
  <c r="F26" i="2"/>
  <c r="G18" i="2"/>
  <c r="D25" i="10" s="1"/>
  <c r="F29" i="24" s="1"/>
  <c r="F18" i="2"/>
  <c r="G10" i="2"/>
  <c r="D22" i="10" s="1"/>
  <c r="F10" i="2"/>
  <c r="H60" i="8"/>
  <c r="D15" i="14" s="1"/>
  <c r="D18" i="24" s="1"/>
  <c r="H41" i="8"/>
  <c r="D16" i="14" s="1"/>
  <c r="E18" i="24" s="1"/>
  <c r="H22" i="8"/>
  <c r="D14" i="14" s="1"/>
  <c r="C18" i="24" s="1"/>
  <c r="D26" i="23" l="1"/>
  <c r="C30" i="24"/>
  <c r="G30" i="24" s="1"/>
  <c r="D18" i="23"/>
  <c r="D6" i="23"/>
  <c r="C10" i="24" s="1"/>
  <c r="G10" i="24" s="1"/>
  <c r="C20" i="24"/>
  <c r="G20" i="24" s="1"/>
  <c r="D26" i="10"/>
  <c r="C29" i="24"/>
  <c r="G29" i="24" s="1"/>
  <c r="E19" i="24"/>
  <c r="D8" i="10"/>
  <c r="E9" i="24" s="1"/>
  <c r="D7" i="10"/>
  <c r="D9" i="24" s="1"/>
  <c r="D19" i="24"/>
  <c r="D9" i="10"/>
  <c r="F9" i="24" s="1"/>
  <c r="F19" i="24"/>
  <c r="C19" i="24"/>
  <c r="D18" i="10"/>
  <c r="D6" i="10"/>
  <c r="D8" i="20"/>
  <c r="E7" i="24" s="1"/>
  <c r="E27" i="24"/>
  <c r="G27" i="24"/>
  <c r="F31" i="24"/>
  <c r="D7" i="20"/>
  <c r="D7" i="24" s="1"/>
  <c r="G17" i="24"/>
  <c r="D9" i="20"/>
  <c r="F7" i="24" s="1"/>
  <c r="D18" i="20"/>
  <c r="D6" i="20"/>
  <c r="C7" i="24" s="1"/>
  <c r="E31" i="24"/>
  <c r="D31" i="24"/>
  <c r="G26" i="24"/>
  <c r="E16" i="24"/>
  <c r="D8" i="17"/>
  <c r="E6" i="24" s="1"/>
  <c r="D16" i="24"/>
  <c r="D7" i="17"/>
  <c r="D6" i="24" s="1"/>
  <c r="F16" i="24"/>
  <c r="D9" i="17"/>
  <c r="F6" i="24" s="1"/>
  <c r="G25" i="24"/>
  <c r="D26" i="13"/>
  <c r="D7" i="13"/>
  <c r="D5" i="24" s="1"/>
  <c r="D8" i="13"/>
  <c r="E5" i="24" s="1"/>
  <c r="G15" i="24"/>
  <c r="D6" i="13"/>
  <c r="C5" i="24" s="1"/>
  <c r="D18" i="13"/>
  <c r="D7" i="14"/>
  <c r="D8" i="24" s="1"/>
  <c r="G18" i="24"/>
  <c r="D8" i="14"/>
  <c r="E8" i="24" s="1"/>
  <c r="D18" i="14"/>
  <c r="D6" i="14"/>
  <c r="C8" i="24" s="1"/>
  <c r="D26" i="17"/>
  <c r="D18" i="17"/>
  <c r="D6" i="17"/>
  <c r="C6" i="24" s="1"/>
  <c r="D26" i="20"/>
  <c r="D21" i="24" l="1"/>
  <c r="F21" i="24"/>
  <c r="D10" i="23"/>
  <c r="C31" i="24"/>
  <c r="E21" i="24"/>
  <c r="G19" i="24"/>
  <c r="C21" i="24"/>
  <c r="C9" i="24"/>
  <c r="G9" i="24" s="1"/>
  <c r="D10" i="10"/>
  <c r="F11" i="24"/>
  <c r="G7" i="24"/>
  <c r="D10" i="20"/>
  <c r="G31" i="24"/>
  <c r="G6" i="24"/>
  <c r="G16" i="24"/>
  <c r="E11" i="24"/>
  <c r="D11" i="24"/>
  <c r="G5" i="24"/>
  <c r="D10" i="13"/>
  <c r="D10" i="14"/>
  <c r="G8" i="24"/>
  <c r="D10" i="17"/>
  <c r="C11" i="24" l="1"/>
  <c r="G21" i="24"/>
  <c r="G11" i="24"/>
</calcChain>
</file>

<file path=xl/sharedStrings.xml><?xml version="1.0" encoding="utf-8"?>
<sst xmlns="http://schemas.openxmlformats.org/spreadsheetml/2006/main" count="1074" uniqueCount="112">
  <si>
    <t>Lp</t>
  </si>
  <si>
    <t>Nazwa</t>
  </si>
  <si>
    <t xml:space="preserve"> Szacunkowa ilość odpadów prognozowanych do wytworzenia przez Jednostkę Wojskową 1156 w [Mg]</t>
  </si>
  <si>
    <t>UWAGI</t>
  </si>
  <si>
    <t xml:space="preserve">Kwota jednostkowa netto </t>
  </si>
  <si>
    <t>Kwota jednostkowa brutto</t>
  </si>
  <si>
    <t>Suma netto</t>
  </si>
  <si>
    <t xml:space="preserve">Suma brutto </t>
  </si>
  <si>
    <t>PLN</t>
  </si>
  <si>
    <t>Odbiór, transport i utylizacja odpadów kuchennych kat. 3 – tj. Produktów ubocznych pochodzenia zwierzęcego</t>
  </si>
  <si>
    <t>SUMA</t>
  </si>
  <si>
    <t>Lokalizacja:        Poznań   ul. Silniki 1</t>
  </si>
  <si>
    <t>Lokalizacja: Kiekrz ul. Rekreacyjna 2</t>
  </si>
  <si>
    <t xml:space="preserve">Lokalizacja:        -Leszno ul. Racławicka 1 </t>
  </si>
  <si>
    <t xml:space="preserve">Lokalizacja:        --Śrem ul. Sikorskiego 2 </t>
  </si>
  <si>
    <t>* możliwość wyceny poszczególnego miejsca odbioru</t>
  </si>
  <si>
    <t>a. Jednostka Wojskowa 1156 Poznań, ul. Silniki 1</t>
  </si>
  <si>
    <t xml:space="preserve">c. Jednostka Wojskowa 1517 w Lesznie, ul. Racławicka 1 </t>
  </si>
  <si>
    <t>b.  Ośrodek Szkolenia Sił Powietrznych w Kiekrzu, ul. Rekreacyjna 2</t>
  </si>
  <si>
    <t>d. Jednostka Wojskowa 4430 w Śremie, ul Sikorskiego 2</t>
  </si>
  <si>
    <t>Odbiór, transport i utylizacja odpadów o kodach: 18 01 01, 18 01 02*, 18 01 03*, 18 01 04, 18 01 06*, 18 01 08*, 18 01 09, 18 01 10*  wraz z dostarczeniem worków</t>
  </si>
  <si>
    <t>Odbiór, transport i utylizacja odpadów o kodach: 18 01 01, 18 01 02*, 18 01 03*, 18 01 04, 18 01 06*, 18 01 08*, 18 01 09, 18 01 10* wraz z dostarczeniem worków</t>
  </si>
  <si>
    <t>Lokalizacja:        Poznań ul. Silniki 1</t>
  </si>
  <si>
    <t>Lokalizacja:        Śrem ul. Sikorskiego 2</t>
  </si>
  <si>
    <t>Lokalizacja:        Leszno ul. Racławicka 1</t>
  </si>
  <si>
    <t>b. Jednostka Wojskowa 4430 w Śremie, ul Sikorskiego 2</t>
  </si>
  <si>
    <t>Przedmiot zamówienia</t>
  </si>
  <si>
    <t>1.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</si>
  <si>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dzik</t>
    </r>
  </si>
  <si>
    <t>Szt.</t>
  </si>
  <si>
    <t>2.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</si>
  <si>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sarna</t>
    </r>
  </si>
  <si>
    <t>3.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</si>
  <si>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ptaki małe np. skowronek, jaskółka</t>
    </r>
  </si>
  <si>
    <t>4.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</si>
  <si>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ptaki średnie np. pustułka, kaczka</t>
    </r>
  </si>
  <si>
    <t>5.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</si>
  <si>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ptaki duże np. łabędź, gęś, żuraw</t>
    </r>
  </si>
  <si>
    <t>6.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</si>
  <si>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lis</t>
    </r>
  </si>
  <si>
    <t>7.</t>
  </si>
  <si>
    <t>8.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</si>
  <si>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pies</t>
    </r>
  </si>
  <si>
    <t>9.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</si>
  <si>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kot</t>
    </r>
  </si>
  <si>
    <t>10.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</si>
  <si>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zając</t>
    </r>
  </si>
  <si>
    <t>Kwota jednostkowa netto</t>
  </si>
  <si>
    <t xml:space="preserve">Ilość </t>
  </si>
  <si>
    <t>Jednostka masy</t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</si>
  <si>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kuna domowa, kuna leśna</t>
    </r>
  </si>
  <si>
    <r>
      <t>Odbiór, transport i utylizacja martwego zwierzęcia:</t>
    </r>
    <r>
      <rPr>
        <b/>
        <sz val="10"/>
        <color theme="1"/>
        <rFont val="Arial"/>
        <family val="2"/>
        <charset val="238"/>
      </rPr>
      <t xml:space="preserve"> jenot</t>
    </r>
  </si>
  <si>
    <r>
      <t xml:space="preserve">Odbiór, transport i utylizacja martwego zwierzęcia: </t>
    </r>
    <r>
      <rPr>
        <b/>
        <sz val="10"/>
        <color theme="1"/>
        <rFont val="Arial"/>
        <family val="2"/>
        <charset val="238"/>
      </rPr>
      <t>tchórz</t>
    </r>
  </si>
  <si>
    <t>11.</t>
  </si>
  <si>
    <t>12.</t>
  </si>
  <si>
    <t>13.</t>
  </si>
  <si>
    <r>
      <t>Odbiór, transport i utylizacja martwego zwierzęcia:</t>
    </r>
    <r>
      <rPr>
        <b/>
        <sz val="10"/>
        <color theme="1"/>
        <rFont val="Arial"/>
        <family val="2"/>
        <charset val="238"/>
      </rPr>
      <t xml:space="preserve"> borsuk</t>
    </r>
  </si>
  <si>
    <t>WYCENA ODBIORU, TRANSPORTU I UTYLIZACJI MARTWYCH ZWIERZĄT Z POSZCZEGÓLNYCH MIEJSC ZA ROK 2022*</t>
  </si>
  <si>
    <t>WYCENA ODBIORU, TRANSPORTU I UTYLIZACJI MARTWYCH ZWIERZĄT Z POSZCZEGÓLNYCH MIEJSC ZA ROK 2021*</t>
  </si>
  <si>
    <t>WYCENA ODBIORU, TRANSPORTU I UTYLIZACJI ODPADÓW KUCHENNYCH Z POSZCZEGÓLNYCH MIEJSC ZA ROK 2021*</t>
  </si>
  <si>
    <t>RAZEM W LATACH 2021-2022 w zł BRUTTO</t>
  </si>
  <si>
    <t>ODPADY KRZESINY</t>
  </si>
  <si>
    <t>ODPADY LESZNO</t>
  </si>
  <si>
    <t>ODPADY ŚREM</t>
  </si>
  <si>
    <t>RAZEM</t>
  </si>
  <si>
    <t>RAZEM W 2021 zł BRUTTO</t>
  </si>
  <si>
    <t>RAZEM W 2022 w zł BRUTTO</t>
  </si>
  <si>
    <t>WYCENA ODBIORU, TRANSPORTU I UTYLIZACJI ODPADÓW MEDYCZNYCH Z POSZCZEGÓLNYCH MIEJSC ZA ROK 2022*</t>
  </si>
  <si>
    <t>Szacunkowe kwoty za odbiór odpadów w roku 2022 [zł/Mg]</t>
  </si>
  <si>
    <t>Odbiór, transport i utylizacja odpadów wielkogabarytowych</t>
  </si>
  <si>
    <t>Odbiór, transport i utylizacja odpadów pobudowlanych</t>
  </si>
  <si>
    <t>odpadów niebezpiecznych (kod odpadu 15 01 10* - opakowania  zawierające pozostałości substancji niebezpiecznych lub nimi zanieczyszczone) z terenu CSWL Drawsko ( rejon poligonu w m. Głębokie; woj. zachodniopomorskie)</t>
  </si>
  <si>
    <t>ODPADY KIEKRZ</t>
  </si>
  <si>
    <t>Kiekrz</t>
  </si>
  <si>
    <t>Krzesiny
1156</t>
  </si>
  <si>
    <t>Leszno
1517</t>
  </si>
  <si>
    <t>Śrem
4430</t>
  </si>
  <si>
    <t>Razem:</t>
  </si>
  <si>
    <t>RAZEM W LATACH 2021 w zł BRUTTO</t>
  </si>
  <si>
    <t>RAZEM W LATACH 2022 w zł BRUTTO</t>
  </si>
  <si>
    <t>Szacunkowe kwoty za odbiór odpadów w roku 2021 [zł/Mg]</t>
  </si>
  <si>
    <t>WYCENA ODBIORU, TRANSPORTU I UTYLIZACJI ODPADÓW KUCHENNYCH Z POSZCZEGÓLNYCH MIEJSC ZA ROK 2022*</t>
  </si>
  <si>
    <t>WYCENA ODBIORU, TRANSPORTU I UTYLIZACJI ODPADÓW KUCHENNYCH Z POSZCZEGÓLNYCH MIEJSC W LATACH 2021/2022</t>
  </si>
  <si>
    <t>ZADANIE 3 ODPADY KUCHENNE - KRZESINY</t>
  </si>
  <si>
    <t>ZADANIE 3 ODPADY KUCHENNE - LESZNO</t>
  </si>
  <si>
    <t>ZADANIE 3 ODPADY KUCHENNE - ŚREM</t>
  </si>
  <si>
    <t>ZADANIE 3 ODPADY KUCHENNE - KIEKRZ</t>
  </si>
  <si>
    <t>WYCENA ODBIORU, TRANSPORTU I UTYLIZACJI ODPADÓW MEDYCZNYCH Z POSZCZEGÓLNYCH MIEJSC ZA ROK 2021*</t>
  </si>
  <si>
    <t>ZADANIE 2 ODPADY MEDYCZNE - KRZESINY</t>
  </si>
  <si>
    <t>ZADANIE 2 ODPADY MEDYCZNE - LESZNO</t>
  </si>
  <si>
    <t>ZADANIE 2 ODPADY MEDYCZNE - ŚREM</t>
  </si>
  <si>
    <t>ZADANIE 2 ODPADY MEDYCZNE - KIEKRZ</t>
  </si>
  <si>
    <t>WYCENA ODBIORU, TRANSPORTU I UTYLIZACJI ODPADÓW MEDYCZNYCH Z POSZCZEGÓLNYCH MIEJSC ZA LATA 2021/2022</t>
  </si>
  <si>
    <t>Załącznik 4 - Odpady budowlane</t>
  </si>
  <si>
    <t>Załącznik 3 - Odpady wielkogabarytowe</t>
  </si>
  <si>
    <t>Załącznik 5 - Odpady - martwe zwierzęta</t>
  </si>
  <si>
    <t>Załącznik 6 - Odpady kuchenne</t>
  </si>
  <si>
    <t>Załącznik 7 - Odpady z poligonu</t>
  </si>
  <si>
    <t>Załącznik 2 - odpady medyczne</t>
  </si>
  <si>
    <t>WYCENA ODBIORU, TRANSPORTU I UTYLIZACJI ODPADÓW WIELKOGABARYTOWYCH Z POSZCZEGÓLNYCH MIEJSC W LATACH  2021/2022</t>
  </si>
  <si>
    <t>WYCENA ODBIORU, TRANSPORTU I UTYLIZACJI ODPADÓW WIELKOGABARYTOWYCH Z POSZCZEGÓLNYCH MIEJSC ZA ROK 2021*</t>
  </si>
  <si>
    <t>WYCENA ODBIORU, TRANSPORTU I UTYLIZACJI ODPADÓW WIELKOGABARYTOWYCH Z POSZCZEGÓLNYCH MIEJSC ZA ROK 2022*</t>
  </si>
  <si>
    <t>WYCENA ODBIORU, TRANSPORTU I UTYLIZACJI ODPADÓW BUDOWLANYCH Z POSZCZEGÓLNYCH MIEJSC ZA ROK 2021*</t>
  </si>
  <si>
    <t>WYCENA ODBIORU, TRANSPORTU I UTYLIZACJI ODPADÓW BUDOWLANYCH Z POSZCZEGÓLNYCH MIEJSC ZA ROK 2022*</t>
  </si>
  <si>
    <t>WYCENA ODBIORU, TRANSPORTU I UTYLIZACJI ODPADÓW BUDOWLANYCH Z POSZCZEGÓLNYCH MIEJSC W LATACH 2021/2022</t>
  </si>
  <si>
    <t>WYCENA ODBIORU, TRANSPORTU I UTYLIZACJI MARTWYCH ZWIERZĄT Z POSZCZEGÓLNYCH MIEJSC W LATACH  2021/2022</t>
  </si>
  <si>
    <t>Suma brutto</t>
  </si>
  <si>
    <t>WYCENA ODBIORU, TRANSPORTU I UTYLIZACJI ODPADÓW Z POLIGONU  ZA ROK 2021*</t>
  </si>
  <si>
    <t>WYCENA ODBIORU, TRANSPORTU I UTYLIZACJI ODPADÓW Z POLIGONU  ZA ROK 2022*</t>
  </si>
  <si>
    <t>WYCENA ODBIORU, TRANSPORTU I UTYLIZACJI ODPADÓW Z POLIGONU  W LATACH 2021/2022</t>
  </si>
  <si>
    <t>Czytelne podpisy osób uprawnionych</t>
  </si>
  <si>
    <t>do reprezentowania wykonawców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</si>
</sst>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8" xfId="0" applyBorder="1"/>
    <xf numFmtId="164" fontId="7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0" fontId="10" fillId="5" borderId="18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165" fontId="10" fillId="5" borderId="23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0" fontId="8" fillId="0" borderId="25" xfId="0" applyFont="1" applyBorder="1"/>
    <xf numFmtId="165" fontId="0" fillId="0" borderId="25" xfId="0" applyNumberFormat="1" applyBorder="1"/>
    <xf numFmtId="0" fontId="8" fillId="6" borderId="25" xfId="0" applyFont="1" applyFill="1" applyBorder="1" applyAlignment="1">
      <alignment horizontal="right"/>
    </xf>
    <xf numFmtId="165" fontId="8" fillId="6" borderId="25" xfId="0" applyNumberFormat="1" applyFont="1" applyFill="1" applyBorder="1"/>
    <xf numFmtId="0" fontId="8" fillId="6" borderId="25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/>
    </xf>
    <xf numFmtId="165" fontId="8" fillId="0" borderId="25" xfId="0" applyNumberFormat="1" applyFont="1" applyFill="1" applyBorder="1"/>
    <xf numFmtId="0" fontId="5" fillId="0" borderId="0" xfId="0" applyFont="1" applyAlignment="1">
      <alignment horizontal="center"/>
    </xf>
    <xf numFmtId="165" fontId="0" fillId="0" borderId="0" xfId="0" applyNumberFormat="1"/>
    <xf numFmtId="0" fontId="8" fillId="0" borderId="0" xfId="0" applyFont="1"/>
    <xf numFmtId="164" fontId="0" fillId="0" borderId="18" xfId="0" applyNumberFormat="1" applyBorder="1"/>
    <xf numFmtId="165" fontId="7" fillId="0" borderId="9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8" fillId="6" borderId="25" xfId="0" applyFont="1" applyFill="1" applyBorder="1"/>
    <xf numFmtId="165" fontId="12" fillId="6" borderId="25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64" fontId="12" fillId="6" borderId="9" xfId="0" applyNumberFormat="1" applyFont="1" applyFill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vertical="center"/>
    </xf>
    <xf numFmtId="164" fontId="3" fillId="7" borderId="10" xfId="0" applyNumberFormat="1" applyFont="1" applyFill="1" applyBorder="1" applyAlignment="1">
      <alignment vertical="center"/>
    </xf>
    <xf numFmtId="164" fontId="7" fillId="7" borderId="9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44" fontId="7" fillId="7" borderId="9" xfId="1" applyFont="1" applyFill="1" applyBorder="1" applyAlignment="1">
      <alignment horizontal="center" vertical="center" wrapText="1"/>
    </xf>
    <xf numFmtId="0" fontId="8" fillId="6" borderId="25" xfId="0" applyFont="1" applyFill="1" applyBorder="1" applyAlignment="1"/>
    <xf numFmtId="0" fontId="8" fillId="6" borderId="2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1" fillId="3" borderId="14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1"/>
  <sheetViews>
    <sheetView workbookViewId="0">
      <selection activeCell="K14" sqref="K14"/>
    </sheetView>
  </sheetViews>
  <sheetFormatPr defaultRowHeight="15" x14ac:dyDescent="0.25"/>
  <cols>
    <col min="2" max="2" width="34" bestFit="1" customWidth="1"/>
    <col min="3" max="3" width="12.7109375" bestFit="1" customWidth="1"/>
    <col min="4" max="6" width="11.5703125" bestFit="1" customWidth="1"/>
    <col min="7" max="7" width="12.7109375" bestFit="1" customWidth="1"/>
    <col min="9" max="10" width="12.5703125" bestFit="1" customWidth="1"/>
  </cols>
  <sheetData>
    <row r="3" spans="2:10" ht="15.75" customHeight="1" x14ac:dyDescent="0.25">
      <c r="B3" s="69"/>
      <c r="C3" s="70" t="s">
        <v>60</v>
      </c>
      <c r="D3" s="70"/>
      <c r="E3" s="70"/>
      <c r="F3" s="70"/>
      <c r="G3" s="70" t="s">
        <v>77</v>
      </c>
    </row>
    <row r="4" spans="2:10" ht="30" x14ac:dyDescent="0.25">
      <c r="B4" s="69"/>
      <c r="C4" s="49" t="s">
        <v>74</v>
      </c>
      <c r="D4" s="49" t="s">
        <v>75</v>
      </c>
      <c r="E4" s="49" t="s">
        <v>76</v>
      </c>
      <c r="F4" s="50" t="s">
        <v>73</v>
      </c>
      <c r="G4" s="70"/>
    </row>
    <row r="5" spans="2:10" x14ac:dyDescent="0.25">
      <c r="B5" s="45" t="s">
        <v>98</v>
      </c>
      <c r="C5" s="46">
        <f>Zad_2_Odp_Medyczne_Suma!D6</f>
        <v>0</v>
      </c>
      <c r="D5" s="46">
        <f>Zad_2_Odp_Medyczne_Suma!D7</f>
        <v>0</v>
      </c>
      <c r="E5" s="46">
        <f>Zad_2_Odp_Medyczne_Suma!D8</f>
        <v>0</v>
      </c>
      <c r="F5" s="46">
        <f>Zad_2_Odp_Medyczne_Suma!D9</f>
        <v>0</v>
      </c>
      <c r="G5" s="51">
        <f t="shared" ref="G5:G8" si="0">SUM(C5:F5)</f>
        <v>0</v>
      </c>
    </row>
    <row r="6" spans="2:10" x14ac:dyDescent="0.25">
      <c r="B6" s="45" t="s">
        <v>94</v>
      </c>
      <c r="C6" s="46">
        <f>Zad_3_Odp_wielkogabarytowe_Suma!D6</f>
        <v>0</v>
      </c>
      <c r="D6" s="46">
        <f>Zad_3_Odp_wielkogabarytowe_Suma!D7</f>
        <v>0</v>
      </c>
      <c r="E6" s="46">
        <f>Zad_3_Odp_wielkogabarytowe_Suma!D8</f>
        <v>0</v>
      </c>
      <c r="F6" s="46">
        <f>Zad_3_Odp_wielkogabarytowe_Suma!D9</f>
        <v>0</v>
      </c>
      <c r="G6" s="51">
        <f t="shared" si="0"/>
        <v>0</v>
      </c>
    </row>
    <row r="7" spans="2:10" x14ac:dyDescent="0.25">
      <c r="B7" s="45" t="s">
        <v>93</v>
      </c>
      <c r="C7" s="46">
        <f>Zad_4_Odp_budowlane_Suma!D6</f>
        <v>0</v>
      </c>
      <c r="D7" s="46">
        <f>Zad_4_Odp_budowlane_Suma!D7</f>
        <v>0</v>
      </c>
      <c r="E7" s="46">
        <f>Zad_4_Odp_budowlane_Suma!D8</f>
        <v>0</v>
      </c>
      <c r="F7" s="46">
        <f>Zad_4_Odp_budowlane_Suma!D9</f>
        <v>0</v>
      </c>
      <c r="G7" s="51">
        <f t="shared" si="0"/>
        <v>0</v>
      </c>
    </row>
    <row r="8" spans="2:10" x14ac:dyDescent="0.25">
      <c r="B8" s="45" t="s">
        <v>95</v>
      </c>
      <c r="C8" s="46">
        <f>Zad_5_Odp_martwe_zwierzeta_Suma!D6</f>
        <v>0</v>
      </c>
      <c r="D8" s="46">
        <f>Zad_5_Odp_martwe_zwierzeta_Suma!D7</f>
        <v>0</v>
      </c>
      <c r="E8" s="46">
        <f>Zad_5_Odp_martwe_zwierzeta_Suma!D8</f>
        <v>0</v>
      </c>
      <c r="F8" s="46">
        <f>Zad_5_Odp_martwe_zwierzeta_Suma!D9</f>
        <v>0</v>
      </c>
      <c r="G8" s="51">
        <f t="shared" si="0"/>
        <v>0</v>
      </c>
    </row>
    <row r="9" spans="2:10" x14ac:dyDescent="0.25">
      <c r="B9" s="45" t="s">
        <v>96</v>
      </c>
      <c r="C9" s="46">
        <f>Zad_6_Odp_Kuchenne_Suma!D6</f>
        <v>0</v>
      </c>
      <c r="D9" s="46">
        <f>Zad_6_Odp_Kuchenne_Suma!D7</f>
        <v>0</v>
      </c>
      <c r="E9" s="46">
        <f>Zad_6_Odp_Kuchenne_Suma!D8</f>
        <v>0</v>
      </c>
      <c r="F9" s="46">
        <f>Zad_6_Odp_Kuchenne_Suma!D9</f>
        <v>0</v>
      </c>
      <c r="G9" s="51">
        <f>SUM(C9:F9)</f>
        <v>0</v>
      </c>
    </row>
    <row r="10" spans="2:10" x14ac:dyDescent="0.25">
      <c r="B10" s="45" t="s">
        <v>97</v>
      </c>
      <c r="C10" s="46">
        <f>Zad_7_Odp_z_poligonu_Suma!D6</f>
        <v>0</v>
      </c>
      <c r="D10" s="46">
        <f>Zad_7_Odp_z_poligonu_Suma!D7</f>
        <v>0</v>
      </c>
      <c r="E10" s="46">
        <f>Zad_7_Odp_z_poligonu_Suma!D8</f>
        <v>0</v>
      </c>
      <c r="F10" s="46">
        <f>Zad_7_Odp_z_poligonu_Suma!D9</f>
        <v>0</v>
      </c>
      <c r="G10" s="51">
        <f t="shared" ref="G10" si="1">SUM(C10:F10)</f>
        <v>0</v>
      </c>
    </row>
    <row r="11" spans="2:10" x14ac:dyDescent="0.25">
      <c r="B11" s="47" t="s">
        <v>77</v>
      </c>
      <c r="C11" s="51">
        <f>SUM(C5:C10)</f>
        <v>0</v>
      </c>
      <c r="D11" s="51">
        <f t="shared" ref="D11:F11" si="2">SUM(D5:D10)</f>
        <v>0</v>
      </c>
      <c r="E11" s="51">
        <f t="shared" si="2"/>
        <v>0</v>
      </c>
      <c r="F11" s="51">
        <f t="shared" si="2"/>
        <v>0</v>
      </c>
      <c r="G11" s="48">
        <f>SUM(G5:G10)</f>
        <v>0</v>
      </c>
      <c r="I11" s="53"/>
      <c r="J11" s="53"/>
    </row>
    <row r="12" spans="2:10" ht="15" customHeight="1" x14ac:dyDescent="0.25"/>
    <row r="13" spans="2:10" ht="15.75" customHeight="1" x14ac:dyDescent="0.25">
      <c r="B13" s="69"/>
      <c r="C13" s="70" t="s">
        <v>78</v>
      </c>
      <c r="D13" s="70"/>
      <c r="E13" s="70"/>
      <c r="F13" s="70"/>
      <c r="G13" s="70" t="s">
        <v>77</v>
      </c>
    </row>
    <row r="14" spans="2:10" ht="30" x14ac:dyDescent="0.25">
      <c r="B14" s="69"/>
      <c r="C14" s="49" t="s">
        <v>74</v>
      </c>
      <c r="D14" s="49" t="s">
        <v>75</v>
      </c>
      <c r="E14" s="49" t="s">
        <v>76</v>
      </c>
      <c r="F14" s="50" t="s">
        <v>73</v>
      </c>
      <c r="G14" s="70"/>
    </row>
    <row r="15" spans="2:10" x14ac:dyDescent="0.25">
      <c r="B15" s="45" t="s">
        <v>98</v>
      </c>
      <c r="C15" s="46">
        <f>Zad_2_Odp_Medyczne_Suma!D14</f>
        <v>0</v>
      </c>
      <c r="D15" s="46">
        <f>Zad_2_Odp_Medyczne_Suma!D15</f>
        <v>0</v>
      </c>
      <c r="E15" s="46">
        <f>Zad_2_Odp_Medyczne_Suma!D16</f>
        <v>0</v>
      </c>
      <c r="F15" s="46">
        <f>Zad_2_Odp_Medyczne_Suma!D17</f>
        <v>0</v>
      </c>
      <c r="G15" s="51">
        <f t="shared" ref="G15:G18" si="3">SUM(C15:F15)</f>
        <v>0</v>
      </c>
    </row>
    <row r="16" spans="2:10" x14ac:dyDescent="0.25">
      <c r="B16" s="45" t="s">
        <v>94</v>
      </c>
      <c r="C16" s="46">
        <f>Zad_3_Odp_wielkogabarytowe_Suma!D14</f>
        <v>0</v>
      </c>
      <c r="D16" s="46">
        <f>Zad_3_Odp_wielkogabarytowe_Suma!D15</f>
        <v>0</v>
      </c>
      <c r="E16" s="46">
        <f>Zad_3_Odp_wielkogabarytowe_Suma!D16</f>
        <v>0</v>
      </c>
      <c r="F16" s="46">
        <f>Zad_3_Odp_wielkogabarytowe_Suma!D17</f>
        <v>0</v>
      </c>
      <c r="G16" s="51">
        <f t="shared" si="3"/>
        <v>0</v>
      </c>
    </row>
    <row r="17" spans="2:7" x14ac:dyDescent="0.25">
      <c r="B17" s="45" t="s">
        <v>93</v>
      </c>
      <c r="C17" s="46">
        <f>Zad_4_Odp_budowlane_Suma!D14</f>
        <v>0</v>
      </c>
      <c r="D17" s="46">
        <f>Zad_4_Odp_budowlane_Suma!D15</f>
        <v>0</v>
      </c>
      <c r="E17" s="46">
        <f>Zad_4_Odp_budowlane_Suma!D16</f>
        <v>0</v>
      </c>
      <c r="F17" s="46">
        <f>Zad_4_Odp_budowlane_Suma!D17</f>
        <v>0</v>
      </c>
      <c r="G17" s="51">
        <f t="shared" si="3"/>
        <v>0</v>
      </c>
    </row>
    <row r="18" spans="2:7" x14ac:dyDescent="0.25">
      <c r="B18" s="45" t="s">
        <v>95</v>
      </c>
      <c r="C18" s="46">
        <f>Zad_5_Odp_martwe_zwierzeta_Suma!D14</f>
        <v>0</v>
      </c>
      <c r="D18" s="46">
        <f>Zad_5_Odp_martwe_zwierzeta_Suma!D15</f>
        <v>0</v>
      </c>
      <c r="E18" s="46">
        <f>Zad_5_Odp_martwe_zwierzeta_Suma!D16</f>
        <v>0</v>
      </c>
      <c r="F18" s="46">
        <f>Zad_5_Odp_martwe_zwierzeta_Suma!D17</f>
        <v>0</v>
      </c>
      <c r="G18" s="51">
        <f t="shared" si="3"/>
        <v>0</v>
      </c>
    </row>
    <row r="19" spans="2:7" x14ac:dyDescent="0.25">
      <c r="B19" s="45" t="s">
        <v>96</v>
      </c>
      <c r="C19" s="46">
        <f>Zad_6_Odp_Kuchenne_Suma!D14</f>
        <v>0</v>
      </c>
      <c r="D19" s="46">
        <f>Zad_6_Odp_Kuchenne_Suma!D15</f>
        <v>0</v>
      </c>
      <c r="E19" s="46">
        <f>Zad_6_Odp_Kuchenne_Suma!D16</f>
        <v>0</v>
      </c>
      <c r="F19" s="46">
        <f>Zad_6_Odp_Kuchenne_Suma!D17</f>
        <v>0</v>
      </c>
      <c r="G19" s="51">
        <f>SUM(C19:F19)</f>
        <v>0</v>
      </c>
    </row>
    <row r="20" spans="2:7" ht="15" customHeight="1" x14ac:dyDescent="0.25">
      <c r="B20" s="45" t="s">
        <v>97</v>
      </c>
      <c r="C20" s="46">
        <f>Zad_7_Odp_z_poligonu_Suma!D14</f>
        <v>0</v>
      </c>
      <c r="D20" s="46">
        <f>Zad_7_Odp_z_poligonu_Suma!D15</f>
        <v>0</v>
      </c>
      <c r="E20" s="46">
        <f>Zad_7_Odp_z_poligonu_Suma!D16</f>
        <v>0</v>
      </c>
      <c r="F20" s="46">
        <f>Zad_7_Odp_z_poligonu_Suma!D17</f>
        <v>0</v>
      </c>
      <c r="G20" s="51">
        <f t="shared" ref="G20" si="4">SUM(C20:F20)</f>
        <v>0</v>
      </c>
    </row>
    <row r="21" spans="2:7" ht="15.75" customHeight="1" x14ac:dyDescent="0.25">
      <c r="B21" s="47" t="s">
        <v>77</v>
      </c>
      <c r="C21" s="51">
        <f>SUM(C15:C20)</f>
        <v>0</v>
      </c>
      <c r="D21" s="51">
        <f t="shared" ref="D21:F21" si="5">SUM(D15:D20)</f>
        <v>0</v>
      </c>
      <c r="E21" s="51">
        <f t="shared" si="5"/>
        <v>0</v>
      </c>
      <c r="F21" s="51">
        <f t="shared" si="5"/>
        <v>0</v>
      </c>
      <c r="G21" s="48">
        <f>SUM(G15:G20)</f>
        <v>0</v>
      </c>
    </row>
    <row r="23" spans="2:7" x14ac:dyDescent="0.25">
      <c r="B23" s="69"/>
      <c r="C23" s="70" t="s">
        <v>79</v>
      </c>
      <c r="D23" s="70"/>
      <c r="E23" s="70"/>
      <c r="F23" s="70"/>
      <c r="G23" s="70" t="s">
        <v>77</v>
      </c>
    </row>
    <row r="24" spans="2:7" ht="30" x14ac:dyDescent="0.25">
      <c r="B24" s="69"/>
      <c r="C24" s="49" t="s">
        <v>74</v>
      </c>
      <c r="D24" s="49" t="s">
        <v>75</v>
      </c>
      <c r="E24" s="49" t="s">
        <v>76</v>
      </c>
      <c r="F24" s="50" t="s">
        <v>73</v>
      </c>
      <c r="G24" s="70"/>
    </row>
    <row r="25" spans="2:7" x14ac:dyDescent="0.25">
      <c r="B25" s="45" t="s">
        <v>98</v>
      </c>
      <c r="C25" s="46">
        <f>Zad_2_Odp_Medyczne_Suma!D22</f>
        <v>0</v>
      </c>
      <c r="D25" s="46">
        <f>Zad_2_Odp_Medyczne_Suma!D23</f>
        <v>0</v>
      </c>
      <c r="E25" s="46">
        <f>Zad_2_Odp_Medyczne_Suma!D24</f>
        <v>0</v>
      </c>
      <c r="F25" s="46">
        <f>Zad_2_Odp_Medyczne_Suma!D25</f>
        <v>0</v>
      </c>
      <c r="G25" s="51">
        <f t="shared" ref="G25:G28" si="6">SUM(C25:F25)</f>
        <v>0</v>
      </c>
    </row>
    <row r="26" spans="2:7" x14ac:dyDescent="0.25">
      <c r="B26" s="45" t="s">
        <v>94</v>
      </c>
      <c r="C26" s="46">
        <f>Zad_3_Odp_wielkogabarytowe_Suma!D22</f>
        <v>0</v>
      </c>
      <c r="D26" s="46">
        <f>Zad_3_Odp_wielkogabarytowe_Suma!D23</f>
        <v>0</v>
      </c>
      <c r="E26" s="46">
        <f>Zad_3_Odp_wielkogabarytowe_Suma!D24</f>
        <v>0</v>
      </c>
      <c r="F26" s="46">
        <f>Zad_3_Odp_wielkogabarytowe_Suma!D25</f>
        <v>0</v>
      </c>
      <c r="G26" s="51">
        <f t="shared" si="6"/>
        <v>0</v>
      </c>
    </row>
    <row r="27" spans="2:7" x14ac:dyDescent="0.25">
      <c r="B27" s="45" t="s">
        <v>93</v>
      </c>
      <c r="C27" s="46">
        <f>Zad_4_Odp_budowlane_Suma!D22</f>
        <v>0</v>
      </c>
      <c r="D27" s="46">
        <f>Zad_4_Odp_budowlane_Suma!D23</f>
        <v>0</v>
      </c>
      <c r="E27" s="46">
        <f>Zad_4_Odp_budowlane_Suma!D24</f>
        <v>0</v>
      </c>
      <c r="F27" s="46">
        <f>Zad_4_Odp_budowlane_Suma!D25</f>
        <v>0</v>
      </c>
      <c r="G27" s="51">
        <f t="shared" si="6"/>
        <v>0</v>
      </c>
    </row>
    <row r="28" spans="2:7" x14ac:dyDescent="0.25">
      <c r="B28" s="45" t="s">
        <v>95</v>
      </c>
      <c r="C28" s="46">
        <f>Zad_5_Odp_martwe_zwierzeta_Suma!D22</f>
        <v>0</v>
      </c>
      <c r="D28" s="46">
        <f>Zad_5_Odp_martwe_zwierzeta_Suma!D23</f>
        <v>0</v>
      </c>
      <c r="E28" s="46">
        <f>Zad_5_Odp_martwe_zwierzeta_Suma!D24</f>
        <v>0</v>
      </c>
      <c r="F28" s="46">
        <f>Zad_5_Odp_martwe_zwierzeta_Suma!D25</f>
        <v>0</v>
      </c>
      <c r="G28" s="51">
        <f t="shared" si="6"/>
        <v>0</v>
      </c>
    </row>
    <row r="29" spans="2:7" x14ac:dyDescent="0.25">
      <c r="B29" s="45" t="s">
        <v>96</v>
      </c>
      <c r="C29" s="46">
        <f>Zad_6_Odp_Kuchenne_Suma!D22</f>
        <v>0</v>
      </c>
      <c r="D29" s="46">
        <f>Zad_6_Odp_Kuchenne_Suma!D23</f>
        <v>0</v>
      </c>
      <c r="E29" s="46">
        <f>Zad_6_Odp_Kuchenne_Suma!D24</f>
        <v>0</v>
      </c>
      <c r="F29" s="46">
        <f>Zad_6_Odp_Kuchenne_Suma!D25</f>
        <v>0</v>
      </c>
      <c r="G29" s="51">
        <f>SUM(C29:F29)</f>
        <v>0</v>
      </c>
    </row>
    <row r="30" spans="2:7" x14ac:dyDescent="0.25">
      <c r="B30" s="45" t="s">
        <v>97</v>
      </c>
      <c r="C30" s="46">
        <f>Zad_7_Odp_z_poligonu_Suma!D22</f>
        <v>0</v>
      </c>
      <c r="D30" s="46">
        <f>Zad_7_Odp_z_poligonu_Suma!D23</f>
        <v>0</v>
      </c>
      <c r="E30" s="46">
        <f>Zad_7_Odp_z_poligonu_Suma!D24</f>
        <v>0</v>
      </c>
      <c r="F30" s="46">
        <f>Zad_7_Odp_z_poligonu_Suma!D25</f>
        <v>0</v>
      </c>
      <c r="G30" s="51">
        <f t="shared" ref="G30" si="7">SUM(C30:F30)</f>
        <v>0</v>
      </c>
    </row>
    <row r="31" spans="2:7" x14ac:dyDescent="0.25">
      <c r="B31" s="47" t="s">
        <v>77</v>
      </c>
      <c r="C31" s="51">
        <f>SUM(C25:C30)</f>
        <v>0</v>
      </c>
      <c r="D31" s="51">
        <f t="shared" ref="D31:F31" si="8">SUM(D25:D30)</f>
        <v>0</v>
      </c>
      <c r="E31" s="51">
        <f t="shared" si="8"/>
        <v>0</v>
      </c>
      <c r="F31" s="51">
        <f t="shared" si="8"/>
        <v>0</v>
      </c>
      <c r="G31" s="48">
        <f>SUM(G25:G30)</f>
        <v>0</v>
      </c>
    </row>
  </sheetData>
  <mergeCells count="9">
    <mergeCell ref="B23:B24"/>
    <mergeCell ref="C23:F23"/>
    <mergeCell ref="G23:G24"/>
    <mergeCell ref="C3:F3"/>
    <mergeCell ref="B3:B4"/>
    <mergeCell ref="G3:G4"/>
    <mergeCell ref="B13:B14"/>
    <mergeCell ref="C13:F13"/>
    <mergeCell ref="G13:G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A2" sqref="A2"/>
    </sheetView>
  </sheetViews>
  <sheetFormatPr defaultRowHeight="15" x14ac:dyDescent="0.25"/>
  <cols>
    <col min="3" max="3" width="18.5703125" bestFit="1" customWidth="1"/>
    <col min="4" max="4" width="34.28515625" customWidth="1"/>
  </cols>
  <sheetData>
    <row r="1" spans="1:4" x14ac:dyDescent="0.25">
      <c r="A1" s="54" t="s">
        <v>104</v>
      </c>
    </row>
    <row r="2" spans="1:4" ht="15.75" thickBot="1" x14ac:dyDescent="0.3"/>
    <row r="3" spans="1:4" ht="15.75" customHeight="1" x14ac:dyDescent="0.25">
      <c r="C3" s="96" t="s">
        <v>60</v>
      </c>
      <c r="D3" s="97"/>
    </row>
    <row r="4" spans="1:4" ht="15.75" customHeight="1" thickBot="1" x14ac:dyDescent="0.3">
      <c r="C4" s="98"/>
      <c r="D4" s="99"/>
    </row>
    <row r="5" spans="1:4" ht="15.75" thickBot="1" x14ac:dyDescent="0.3"/>
    <row r="6" spans="1:4" ht="15.75" thickBot="1" x14ac:dyDescent="0.3">
      <c r="C6" s="40" t="s">
        <v>61</v>
      </c>
      <c r="D6" s="43">
        <f>SUM(D14,D22)</f>
        <v>0</v>
      </c>
    </row>
    <row r="7" spans="1:4" ht="15.75" thickBot="1" x14ac:dyDescent="0.3">
      <c r="C7" s="40" t="s">
        <v>62</v>
      </c>
      <c r="D7" s="43">
        <f t="shared" ref="D7:D9" si="0">SUM(D15,D23)</f>
        <v>0</v>
      </c>
    </row>
    <row r="8" spans="1:4" ht="15.75" thickBot="1" x14ac:dyDescent="0.3">
      <c r="C8" s="40" t="s">
        <v>63</v>
      </c>
      <c r="D8" s="43">
        <f t="shared" si="0"/>
        <v>0</v>
      </c>
    </row>
    <row r="9" spans="1:4" ht="15.75" thickBot="1" x14ac:dyDescent="0.3">
      <c r="C9" s="40" t="s">
        <v>72</v>
      </c>
      <c r="D9" s="43">
        <f t="shared" si="0"/>
        <v>0</v>
      </c>
    </row>
    <row r="10" spans="1:4" ht="15.75" thickBot="1" x14ac:dyDescent="0.3">
      <c r="C10" s="41" t="s">
        <v>64</v>
      </c>
      <c r="D10" s="44">
        <f>SUM(D6:D9)</f>
        <v>0</v>
      </c>
    </row>
    <row r="11" spans="1:4" ht="15.75" thickBot="1" x14ac:dyDescent="0.3"/>
    <row r="12" spans="1:4" ht="15" customHeight="1" x14ac:dyDescent="0.25">
      <c r="C12" s="96" t="s">
        <v>65</v>
      </c>
      <c r="D12" s="97"/>
    </row>
    <row r="13" spans="1:4" ht="15.75" customHeight="1" thickBot="1" x14ac:dyDescent="0.3">
      <c r="C13" s="98"/>
      <c r="D13" s="99"/>
    </row>
    <row r="14" spans="1:4" ht="15.75" thickBot="1" x14ac:dyDescent="0.3">
      <c r="C14" s="40" t="s">
        <v>61</v>
      </c>
      <c r="D14" s="43">
        <f>Zad_4_Odp_budowlane_2021!G10</f>
        <v>0</v>
      </c>
    </row>
    <row r="15" spans="1:4" ht="15.75" thickBot="1" x14ac:dyDescent="0.3">
      <c r="C15" s="40" t="s">
        <v>62</v>
      </c>
      <c r="D15" s="43">
        <f>Zad_4_Odp_budowlane_2021!G26</f>
        <v>0</v>
      </c>
    </row>
    <row r="16" spans="1:4" ht="15.75" thickBot="1" x14ac:dyDescent="0.3">
      <c r="C16" s="40" t="s">
        <v>63</v>
      </c>
      <c r="D16" s="43">
        <f>Zad_4_Odp_budowlane_2021!G34</f>
        <v>0</v>
      </c>
    </row>
    <row r="17" spans="3:4" ht="15.75" thickBot="1" x14ac:dyDescent="0.3">
      <c r="C17" s="40" t="s">
        <v>72</v>
      </c>
      <c r="D17" s="43">
        <f>Zad_4_Odp_budowlane_2021!G18</f>
        <v>0</v>
      </c>
    </row>
    <row r="18" spans="3:4" ht="15.75" thickBot="1" x14ac:dyDescent="0.3">
      <c r="C18" s="41" t="s">
        <v>64</v>
      </c>
      <c r="D18" s="44">
        <f>SUM(D14:D17)</f>
        <v>0</v>
      </c>
    </row>
    <row r="19" spans="3:4" ht="15.75" thickBot="1" x14ac:dyDescent="0.3"/>
    <row r="20" spans="3:4" ht="15" customHeight="1" x14ac:dyDescent="0.25">
      <c r="C20" s="96" t="s">
        <v>66</v>
      </c>
      <c r="D20" s="97"/>
    </row>
    <row r="21" spans="3:4" ht="15.75" customHeight="1" thickBot="1" x14ac:dyDescent="0.3">
      <c r="C21" s="98"/>
      <c r="D21" s="99"/>
    </row>
    <row r="22" spans="3:4" ht="15.75" thickBot="1" x14ac:dyDescent="0.3">
      <c r="C22" s="40" t="s">
        <v>61</v>
      </c>
      <c r="D22" s="43">
        <f>Zad_4_Odp_budowlane_2022!G10</f>
        <v>0</v>
      </c>
    </row>
    <row r="23" spans="3:4" ht="15.75" thickBot="1" x14ac:dyDescent="0.3">
      <c r="C23" s="40" t="s">
        <v>62</v>
      </c>
      <c r="D23" s="43">
        <f>Zad_4_Odp_budowlane_2022!G26</f>
        <v>0</v>
      </c>
    </row>
    <row r="24" spans="3:4" ht="15.75" thickBot="1" x14ac:dyDescent="0.3">
      <c r="C24" s="40" t="s">
        <v>63</v>
      </c>
      <c r="D24" s="43">
        <f>Zad_4_Odp_budowlane_2022!G34</f>
        <v>0</v>
      </c>
    </row>
    <row r="25" spans="3:4" ht="15.75" thickBot="1" x14ac:dyDescent="0.3">
      <c r="C25" s="40" t="s">
        <v>72</v>
      </c>
      <c r="D25" s="43">
        <f>Zad_4_Odp_budowlane_2022!G18</f>
        <v>0</v>
      </c>
    </row>
    <row r="26" spans="3:4" ht="15.75" thickBot="1" x14ac:dyDescent="0.3">
      <c r="C26" s="41" t="s">
        <v>64</v>
      </c>
      <c r="D26" s="44">
        <f>SUM(D22:D25)</f>
        <v>0</v>
      </c>
    </row>
  </sheetData>
  <mergeCells count="3">
    <mergeCell ref="C3:D4"/>
    <mergeCell ref="C12:D13"/>
    <mergeCell ref="C20:D21"/>
  </mergeCells>
  <pageMargins left="0.7" right="0.7" top="0.75" bottom="0.75" header="0.3" footer="0.3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B1" zoomScaleNormal="100" workbookViewId="0">
      <selection activeCell="B62" sqref="B62:C64"/>
    </sheetView>
  </sheetViews>
  <sheetFormatPr defaultRowHeight="15" x14ac:dyDescent="0.25"/>
  <cols>
    <col min="1" max="1" width="16.85546875" customWidth="1"/>
    <col min="2" max="2" width="22" customWidth="1"/>
    <col min="3" max="4" width="16.85546875" customWidth="1"/>
    <col min="5" max="7" width="17.7109375" customWidth="1"/>
    <col min="8" max="8" width="18.28515625" customWidth="1"/>
    <col min="9" max="9" width="11.5703125" customWidth="1"/>
  </cols>
  <sheetData>
    <row r="1" spans="1:9" ht="18.75" x14ac:dyDescent="0.3">
      <c r="A1" s="110" t="s">
        <v>58</v>
      </c>
      <c r="B1" s="110"/>
      <c r="C1" s="110"/>
      <c r="D1" s="110"/>
      <c r="E1" s="110"/>
      <c r="F1" s="110"/>
      <c r="G1" s="110"/>
      <c r="H1" s="110"/>
      <c r="I1" s="110"/>
    </row>
    <row r="3" spans="1:9" x14ac:dyDescent="0.25">
      <c r="A3" t="s">
        <v>15</v>
      </c>
    </row>
    <row r="5" spans="1:9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  <c r="I5" s="74"/>
    </row>
    <row r="6" spans="1:9" ht="15.75" customHeight="1" thickBot="1" x14ac:dyDescent="0.3">
      <c r="A6" s="83" t="s">
        <v>0</v>
      </c>
      <c r="B6" s="83" t="s">
        <v>26</v>
      </c>
      <c r="C6" s="86" t="s">
        <v>49</v>
      </c>
      <c r="D6" s="86" t="s">
        <v>48</v>
      </c>
      <c r="E6" s="89" t="s">
        <v>80</v>
      </c>
      <c r="F6" s="90"/>
      <c r="G6" s="90"/>
      <c r="H6" s="91"/>
      <c r="I6" s="92" t="s">
        <v>3</v>
      </c>
    </row>
    <row r="7" spans="1:9" ht="24" x14ac:dyDescent="0.25">
      <c r="A7" s="84"/>
      <c r="B7" s="84"/>
      <c r="C7" s="87"/>
      <c r="D7" s="87"/>
      <c r="E7" s="22" t="s">
        <v>47</v>
      </c>
      <c r="F7" s="22" t="s">
        <v>5</v>
      </c>
      <c r="G7" s="22" t="s">
        <v>6</v>
      </c>
      <c r="H7" s="22" t="s">
        <v>5</v>
      </c>
      <c r="I7" s="93"/>
    </row>
    <row r="8" spans="1:9" ht="15.75" thickBot="1" x14ac:dyDescent="0.3">
      <c r="A8" s="85"/>
      <c r="B8" s="85"/>
      <c r="C8" s="88"/>
      <c r="D8" s="109"/>
      <c r="E8" s="23" t="s">
        <v>8</v>
      </c>
      <c r="F8" s="23" t="s">
        <v>8</v>
      </c>
      <c r="G8" s="23" t="s">
        <v>8</v>
      </c>
      <c r="H8" s="23" t="s">
        <v>8</v>
      </c>
      <c r="I8" s="93"/>
    </row>
    <row r="9" spans="1:9" ht="54.75" customHeight="1" thickBot="1" x14ac:dyDescent="0.3">
      <c r="A9" s="27" t="s">
        <v>27</v>
      </c>
      <c r="B9" s="28" t="s">
        <v>28</v>
      </c>
      <c r="C9" s="29" t="s">
        <v>29</v>
      </c>
      <c r="D9" s="29">
        <v>1</v>
      </c>
      <c r="E9" s="66"/>
      <c r="F9" s="31">
        <f>E9*1.08</f>
        <v>0</v>
      </c>
      <c r="G9" s="31">
        <f>D9*E9</f>
        <v>0</v>
      </c>
      <c r="H9" s="31">
        <f>D9*F9</f>
        <v>0</v>
      </c>
      <c r="I9" s="55"/>
    </row>
    <row r="10" spans="1:9" ht="51" customHeight="1" thickBot="1" x14ac:dyDescent="0.3">
      <c r="A10" s="27" t="s">
        <v>30</v>
      </c>
      <c r="B10" s="28" t="s">
        <v>31</v>
      </c>
      <c r="C10" s="29" t="s">
        <v>29</v>
      </c>
      <c r="D10" s="29">
        <v>1</v>
      </c>
      <c r="E10" s="66"/>
      <c r="F10" s="31">
        <f t="shared" ref="F10:F21" si="0">E10*1.08</f>
        <v>0</v>
      </c>
      <c r="G10" s="31">
        <f t="shared" ref="G10:G21" si="1">D10*E10</f>
        <v>0</v>
      </c>
      <c r="H10" s="31">
        <f t="shared" ref="H10:H21" si="2">D10*F10</f>
        <v>0</v>
      </c>
      <c r="I10" s="30"/>
    </row>
    <row r="11" spans="1:9" ht="68.25" customHeight="1" thickBot="1" x14ac:dyDescent="0.3">
      <c r="A11" s="27" t="s">
        <v>32</v>
      </c>
      <c r="B11" s="28" t="s">
        <v>33</v>
      </c>
      <c r="C11" s="29" t="s">
        <v>29</v>
      </c>
      <c r="D11" s="29">
        <v>1</v>
      </c>
      <c r="E11" s="66"/>
      <c r="F11" s="31">
        <f t="shared" si="0"/>
        <v>0</v>
      </c>
      <c r="G11" s="31">
        <f t="shared" si="1"/>
        <v>0</v>
      </c>
      <c r="H11" s="31">
        <f t="shared" si="2"/>
        <v>0</v>
      </c>
      <c r="I11" s="30"/>
    </row>
    <row r="12" spans="1:9" ht="68.25" customHeight="1" thickBot="1" x14ac:dyDescent="0.3">
      <c r="A12" s="27" t="s">
        <v>34</v>
      </c>
      <c r="B12" s="28" t="s">
        <v>35</v>
      </c>
      <c r="C12" s="29" t="s">
        <v>29</v>
      </c>
      <c r="D12" s="29">
        <v>1</v>
      </c>
      <c r="E12" s="66"/>
      <c r="F12" s="31">
        <f t="shared" si="0"/>
        <v>0</v>
      </c>
      <c r="G12" s="31">
        <f t="shared" si="1"/>
        <v>0</v>
      </c>
      <c r="H12" s="31">
        <f t="shared" si="2"/>
        <v>0</v>
      </c>
      <c r="I12" s="30"/>
    </row>
    <row r="13" spans="1:9" ht="63" customHeight="1" thickBot="1" x14ac:dyDescent="0.3">
      <c r="A13" s="27" t="s">
        <v>36</v>
      </c>
      <c r="B13" s="28" t="s">
        <v>37</v>
      </c>
      <c r="C13" s="29" t="s">
        <v>29</v>
      </c>
      <c r="D13" s="29">
        <v>1</v>
      </c>
      <c r="E13" s="66"/>
      <c r="F13" s="31">
        <f t="shared" si="0"/>
        <v>0</v>
      </c>
      <c r="G13" s="31">
        <f t="shared" si="1"/>
        <v>0</v>
      </c>
      <c r="H13" s="31">
        <f t="shared" si="2"/>
        <v>0</v>
      </c>
      <c r="I13" s="30"/>
    </row>
    <row r="14" spans="1:9" ht="47.25" customHeight="1" thickBot="1" x14ac:dyDescent="0.3">
      <c r="A14" s="27" t="s">
        <v>38</v>
      </c>
      <c r="B14" s="28" t="s">
        <v>39</v>
      </c>
      <c r="C14" s="29" t="s">
        <v>29</v>
      </c>
      <c r="D14" s="29">
        <v>1</v>
      </c>
      <c r="E14" s="66"/>
      <c r="F14" s="31">
        <f t="shared" si="0"/>
        <v>0</v>
      </c>
      <c r="G14" s="31">
        <f t="shared" si="1"/>
        <v>0</v>
      </c>
      <c r="H14" s="31">
        <f t="shared" si="2"/>
        <v>0</v>
      </c>
      <c r="I14" s="30"/>
    </row>
    <row r="15" spans="1:9" ht="46.5" customHeight="1" thickBot="1" x14ac:dyDescent="0.3">
      <c r="A15" s="27" t="s">
        <v>40</v>
      </c>
      <c r="B15" s="28" t="s">
        <v>56</v>
      </c>
      <c r="C15" s="29" t="s">
        <v>29</v>
      </c>
      <c r="D15" s="29">
        <v>1</v>
      </c>
      <c r="E15" s="66"/>
      <c r="F15" s="31">
        <f t="shared" si="0"/>
        <v>0</v>
      </c>
      <c r="G15" s="31">
        <f t="shared" si="1"/>
        <v>0</v>
      </c>
      <c r="H15" s="31">
        <f t="shared" si="2"/>
        <v>0</v>
      </c>
      <c r="I15" s="30"/>
    </row>
    <row r="16" spans="1:9" ht="45" customHeight="1" thickBot="1" x14ac:dyDescent="0.3">
      <c r="A16" s="27" t="s">
        <v>41</v>
      </c>
      <c r="B16" s="28" t="s">
        <v>51</v>
      </c>
      <c r="C16" s="29" t="s">
        <v>29</v>
      </c>
      <c r="D16" s="29">
        <v>1</v>
      </c>
      <c r="E16" s="66"/>
      <c r="F16" s="31">
        <f t="shared" si="0"/>
        <v>0</v>
      </c>
      <c r="G16" s="31">
        <f t="shared" si="1"/>
        <v>0</v>
      </c>
      <c r="H16" s="31">
        <f t="shared" si="2"/>
        <v>0</v>
      </c>
      <c r="I16" s="30"/>
    </row>
    <row r="17" spans="1:9" ht="45.75" customHeight="1" thickBot="1" x14ac:dyDescent="0.3">
      <c r="A17" s="27" t="s">
        <v>43</v>
      </c>
      <c r="B17" s="28" t="s">
        <v>42</v>
      </c>
      <c r="C17" s="29" t="s">
        <v>29</v>
      </c>
      <c r="D17" s="29">
        <v>1</v>
      </c>
      <c r="E17" s="66"/>
      <c r="F17" s="31">
        <f t="shared" si="0"/>
        <v>0</v>
      </c>
      <c r="G17" s="31">
        <f t="shared" si="1"/>
        <v>0</v>
      </c>
      <c r="H17" s="31">
        <f t="shared" si="2"/>
        <v>0</v>
      </c>
      <c r="I17" s="30"/>
    </row>
    <row r="18" spans="1:9" ht="48.75" customHeight="1" thickBot="1" x14ac:dyDescent="0.3">
      <c r="A18" s="27" t="s">
        <v>45</v>
      </c>
      <c r="B18" s="28" t="s">
        <v>44</v>
      </c>
      <c r="C18" s="29" t="s">
        <v>29</v>
      </c>
      <c r="D18" s="29">
        <v>1</v>
      </c>
      <c r="E18" s="66"/>
      <c r="F18" s="31">
        <f t="shared" si="0"/>
        <v>0</v>
      </c>
      <c r="G18" s="31">
        <f t="shared" si="1"/>
        <v>0</v>
      </c>
      <c r="H18" s="31">
        <f t="shared" si="2"/>
        <v>0</v>
      </c>
      <c r="I18" s="30"/>
    </row>
    <row r="19" spans="1:9" ht="48.75" customHeight="1" thickBot="1" x14ac:dyDescent="0.3">
      <c r="A19" s="27" t="s">
        <v>53</v>
      </c>
      <c r="B19" s="28" t="s">
        <v>46</v>
      </c>
      <c r="C19" s="29" t="s">
        <v>29</v>
      </c>
      <c r="D19" s="29">
        <v>1</v>
      </c>
      <c r="E19" s="66"/>
      <c r="F19" s="31">
        <f t="shared" si="0"/>
        <v>0</v>
      </c>
      <c r="G19" s="31">
        <f t="shared" si="1"/>
        <v>0</v>
      </c>
      <c r="H19" s="31">
        <f t="shared" si="2"/>
        <v>0</v>
      </c>
      <c r="I19" s="30"/>
    </row>
    <row r="20" spans="1:9" ht="48.75" customHeight="1" thickBot="1" x14ac:dyDescent="0.3">
      <c r="A20" s="27" t="s">
        <v>54</v>
      </c>
      <c r="B20" s="28" t="s">
        <v>52</v>
      </c>
      <c r="C20" s="29" t="s">
        <v>29</v>
      </c>
      <c r="D20" s="29">
        <v>1</v>
      </c>
      <c r="E20" s="66"/>
      <c r="F20" s="31">
        <f t="shared" si="0"/>
        <v>0</v>
      </c>
      <c r="G20" s="31">
        <f t="shared" si="1"/>
        <v>0</v>
      </c>
      <c r="H20" s="31">
        <f t="shared" si="2"/>
        <v>0</v>
      </c>
      <c r="I20" s="30"/>
    </row>
    <row r="21" spans="1:9" ht="57.75" customHeight="1" thickBot="1" x14ac:dyDescent="0.3">
      <c r="A21" s="27" t="s">
        <v>55</v>
      </c>
      <c r="B21" s="28" t="s">
        <v>50</v>
      </c>
      <c r="C21" s="29" t="s">
        <v>29</v>
      </c>
      <c r="D21" s="29">
        <v>1</v>
      </c>
      <c r="E21" s="66"/>
      <c r="F21" s="31">
        <f t="shared" si="0"/>
        <v>0</v>
      </c>
      <c r="G21" s="31">
        <f t="shared" si="1"/>
        <v>0</v>
      </c>
      <c r="H21" s="31">
        <f t="shared" si="2"/>
        <v>0</v>
      </c>
      <c r="I21" s="30"/>
    </row>
    <row r="22" spans="1:9" ht="15.75" thickBot="1" x14ac:dyDescent="0.3">
      <c r="G22" s="60" t="s">
        <v>77</v>
      </c>
      <c r="H22" s="61">
        <f>SUM(H9:H21)</f>
        <v>0</v>
      </c>
    </row>
    <row r="24" spans="1:9" ht="19.5" thickBot="1" x14ac:dyDescent="0.35">
      <c r="A24" s="74" t="s">
        <v>25</v>
      </c>
      <c r="B24" s="74"/>
      <c r="C24" s="74"/>
      <c r="D24" s="74"/>
      <c r="E24" s="74"/>
      <c r="F24" s="74"/>
      <c r="G24" s="74"/>
      <c r="H24" s="74"/>
      <c r="I24" s="74"/>
    </row>
    <row r="25" spans="1:9" ht="14.65" customHeight="1" thickBot="1" x14ac:dyDescent="0.3">
      <c r="A25" s="83" t="s">
        <v>0</v>
      </c>
      <c r="B25" s="83" t="s">
        <v>26</v>
      </c>
      <c r="C25" s="86" t="s">
        <v>49</v>
      </c>
      <c r="D25" s="86" t="s">
        <v>48</v>
      </c>
      <c r="E25" s="89" t="s">
        <v>80</v>
      </c>
      <c r="F25" s="90"/>
      <c r="G25" s="90"/>
      <c r="H25" s="91"/>
      <c r="I25" s="92" t="s">
        <v>3</v>
      </c>
    </row>
    <row r="26" spans="1:9" ht="24" x14ac:dyDescent="0.25">
      <c r="A26" s="84"/>
      <c r="B26" s="84"/>
      <c r="C26" s="87"/>
      <c r="D26" s="87"/>
      <c r="E26" s="22" t="s">
        <v>47</v>
      </c>
      <c r="F26" s="22" t="s">
        <v>5</v>
      </c>
      <c r="G26" s="22" t="s">
        <v>6</v>
      </c>
      <c r="H26" s="22" t="s">
        <v>106</v>
      </c>
      <c r="I26" s="93"/>
    </row>
    <row r="27" spans="1:9" ht="15.75" thickBot="1" x14ac:dyDescent="0.3">
      <c r="A27" s="85"/>
      <c r="B27" s="85"/>
      <c r="C27" s="88"/>
      <c r="D27" s="109"/>
      <c r="E27" s="23" t="s">
        <v>8</v>
      </c>
      <c r="F27" s="23" t="s">
        <v>8</v>
      </c>
      <c r="G27" s="23" t="s">
        <v>8</v>
      </c>
      <c r="H27" s="23" t="s">
        <v>8</v>
      </c>
      <c r="I27" s="93"/>
    </row>
    <row r="28" spans="1:9" ht="39" thickBot="1" x14ac:dyDescent="0.3">
      <c r="A28" s="27" t="s">
        <v>27</v>
      </c>
      <c r="B28" s="28" t="s">
        <v>28</v>
      </c>
      <c r="C28" s="29" t="s">
        <v>29</v>
      </c>
      <c r="D28" s="29">
        <v>1</v>
      </c>
      <c r="E28" s="67"/>
      <c r="F28" s="56">
        <f>E28*1.08</f>
        <v>0</v>
      </c>
      <c r="G28" s="56">
        <f>D28*E28</f>
        <v>0</v>
      </c>
      <c r="H28" s="56">
        <f>D28*F28</f>
        <v>0</v>
      </c>
      <c r="I28" s="30"/>
    </row>
    <row r="29" spans="1:9" ht="39" thickBot="1" x14ac:dyDescent="0.3">
      <c r="A29" s="27" t="s">
        <v>30</v>
      </c>
      <c r="B29" s="28" t="s">
        <v>31</v>
      </c>
      <c r="C29" s="29" t="s">
        <v>29</v>
      </c>
      <c r="D29" s="29">
        <v>1</v>
      </c>
      <c r="E29" s="67"/>
      <c r="F29" s="56">
        <f>E29*1.08</f>
        <v>0</v>
      </c>
      <c r="G29" s="56">
        <f>D29*E29</f>
        <v>0</v>
      </c>
      <c r="H29" s="56">
        <f>D29*F29</f>
        <v>0</v>
      </c>
      <c r="I29" s="30"/>
    </row>
    <row r="30" spans="1:9" ht="64.5" thickBot="1" x14ac:dyDescent="0.3">
      <c r="A30" s="27" t="s">
        <v>32</v>
      </c>
      <c r="B30" s="28" t="s">
        <v>33</v>
      </c>
      <c r="C30" s="29" t="s">
        <v>29</v>
      </c>
      <c r="D30" s="29">
        <v>1</v>
      </c>
      <c r="E30" s="67"/>
      <c r="F30" s="56">
        <f>E30*1.08</f>
        <v>0</v>
      </c>
      <c r="G30" s="56">
        <f>D30*E30</f>
        <v>0</v>
      </c>
      <c r="H30" s="56">
        <f>D30*F30</f>
        <v>0</v>
      </c>
      <c r="I30" s="30"/>
    </row>
    <row r="31" spans="1:9" ht="64.5" thickBot="1" x14ac:dyDescent="0.3">
      <c r="A31" s="27" t="s">
        <v>34</v>
      </c>
      <c r="B31" s="28" t="s">
        <v>35</v>
      </c>
      <c r="C31" s="29" t="s">
        <v>29</v>
      </c>
      <c r="D31" s="29">
        <v>1</v>
      </c>
      <c r="E31" s="67"/>
      <c r="F31" s="56">
        <f t="shared" ref="F31:F40" si="3">E31*1.08</f>
        <v>0</v>
      </c>
      <c r="G31" s="56">
        <f t="shared" ref="G31:G40" si="4">D31*E31</f>
        <v>0</v>
      </c>
      <c r="H31" s="56">
        <f t="shared" ref="H31:H40" si="5">D31*F31</f>
        <v>0</v>
      </c>
      <c r="I31" s="30"/>
    </row>
    <row r="32" spans="1:9" ht="51.75" thickBot="1" x14ac:dyDescent="0.3">
      <c r="A32" s="27" t="s">
        <v>36</v>
      </c>
      <c r="B32" s="28" t="s">
        <v>37</v>
      </c>
      <c r="C32" s="29" t="s">
        <v>29</v>
      </c>
      <c r="D32" s="29">
        <v>1</v>
      </c>
      <c r="E32" s="67"/>
      <c r="F32" s="56">
        <f t="shared" si="3"/>
        <v>0</v>
      </c>
      <c r="G32" s="56">
        <f t="shared" si="4"/>
        <v>0</v>
      </c>
      <c r="H32" s="56">
        <f t="shared" si="5"/>
        <v>0</v>
      </c>
      <c r="I32" s="30"/>
    </row>
    <row r="33" spans="1:9" ht="39" thickBot="1" x14ac:dyDescent="0.3">
      <c r="A33" s="27" t="s">
        <v>38</v>
      </c>
      <c r="B33" s="28" t="s">
        <v>39</v>
      </c>
      <c r="C33" s="29" t="s">
        <v>29</v>
      </c>
      <c r="D33" s="29">
        <v>1</v>
      </c>
      <c r="E33" s="67"/>
      <c r="F33" s="56">
        <f t="shared" si="3"/>
        <v>0</v>
      </c>
      <c r="G33" s="56">
        <f t="shared" si="4"/>
        <v>0</v>
      </c>
      <c r="H33" s="56">
        <f t="shared" si="5"/>
        <v>0</v>
      </c>
      <c r="I33" s="30"/>
    </row>
    <row r="34" spans="1:9" ht="39" thickBot="1" x14ac:dyDescent="0.3">
      <c r="A34" s="27" t="s">
        <v>40</v>
      </c>
      <c r="B34" s="28" t="s">
        <v>56</v>
      </c>
      <c r="C34" s="29" t="s">
        <v>29</v>
      </c>
      <c r="D34" s="29">
        <v>1</v>
      </c>
      <c r="E34" s="67"/>
      <c r="F34" s="56">
        <f t="shared" si="3"/>
        <v>0</v>
      </c>
      <c r="G34" s="56">
        <f t="shared" si="4"/>
        <v>0</v>
      </c>
      <c r="H34" s="56">
        <f t="shared" si="5"/>
        <v>0</v>
      </c>
      <c r="I34" s="30"/>
    </row>
    <row r="35" spans="1:9" ht="39" thickBot="1" x14ac:dyDescent="0.3">
      <c r="A35" s="27" t="s">
        <v>41</v>
      </c>
      <c r="B35" s="28" t="s">
        <v>51</v>
      </c>
      <c r="C35" s="29" t="s">
        <v>29</v>
      </c>
      <c r="D35" s="29">
        <v>1</v>
      </c>
      <c r="E35" s="67"/>
      <c r="F35" s="56">
        <f t="shared" si="3"/>
        <v>0</v>
      </c>
      <c r="G35" s="56">
        <f t="shared" si="4"/>
        <v>0</v>
      </c>
      <c r="H35" s="56">
        <f t="shared" si="5"/>
        <v>0</v>
      </c>
      <c r="I35" s="30"/>
    </row>
    <row r="36" spans="1:9" ht="39" thickBot="1" x14ac:dyDescent="0.3">
      <c r="A36" s="27" t="s">
        <v>43</v>
      </c>
      <c r="B36" s="28" t="s">
        <v>42</v>
      </c>
      <c r="C36" s="29" t="s">
        <v>29</v>
      </c>
      <c r="D36" s="29">
        <v>1</v>
      </c>
      <c r="E36" s="67"/>
      <c r="F36" s="56">
        <f t="shared" si="3"/>
        <v>0</v>
      </c>
      <c r="G36" s="56">
        <f t="shared" si="4"/>
        <v>0</v>
      </c>
      <c r="H36" s="56">
        <f t="shared" si="5"/>
        <v>0</v>
      </c>
      <c r="I36" s="30"/>
    </row>
    <row r="37" spans="1:9" ht="39" thickBot="1" x14ac:dyDescent="0.3">
      <c r="A37" s="27" t="s">
        <v>45</v>
      </c>
      <c r="B37" s="28" t="s">
        <v>44</v>
      </c>
      <c r="C37" s="29" t="s">
        <v>29</v>
      </c>
      <c r="D37" s="29">
        <v>1</v>
      </c>
      <c r="E37" s="67"/>
      <c r="F37" s="56">
        <f t="shared" si="3"/>
        <v>0</v>
      </c>
      <c r="G37" s="56">
        <f t="shared" si="4"/>
        <v>0</v>
      </c>
      <c r="H37" s="56">
        <f t="shared" si="5"/>
        <v>0</v>
      </c>
      <c r="I37" s="30"/>
    </row>
    <row r="38" spans="1:9" ht="39" thickBot="1" x14ac:dyDescent="0.3">
      <c r="A38" s="27" t="s">
        <v>53</v>
      </c>
      <c r="B38" s="28" t="s">
        <v>46</v>
      </c>
      <c r="C38" s="29" t="s">
        <v>29</v>
      </c>
      <c r="D38" s="29">
        <v>1</v>
      </c>
      <c r="E38" s="67"/>
      <c r="F38" s="56">
        <f t="shared" si="3"/>
        <v>0</v>
      </c>
      <c r="G38" s="56">
        <f t="shared" si="4"/>
        <v>0</v>
      </c>
      <c r="H38" s="56">
        <f t="shared" si="5"/>
        <v>0</v>
      </c>
      <c r="I38" s="30"/>
    </row>
    <row r="39" spans="1:9" ht="39" thickBot="1" x14ac:dyDescent="0.3">
      <c r="A39" s="27" t="s">
        <v>54</v>
      </c>
      <c r="B39" s="28" t="s">
        <v>52</v>
      </c>
      <c r="C39" s="29" t="s">
        <v>29</v>
      </c>
      <c r="D39" s="29">
        <v>1</v>
      </c>
      <c r="E39" s="67"/>
      <c r="F39" s="56">
        <f t="shared" si="3"/>
        <v>0</v>
      </c>
      <c r="G39" s="56">
        <f t="shared" si="4"/>
        <v>0</v>
      </c>
      <c r="H39" s="56">
        <f t="shared" si="5"/>
        <v>0</v>
      </c>
      <c r="I39" s="30"/>
    </row>
    <row r="40" spans="1:9" ht="51.75" thickBot="1" x14ac:dyDescent="0.3">
      <c r="A40" s="27" t="s">
        <v>55</v>
      </c>
      <c r="B40" s="28" t="s">
        <v>50</v>
      </c>
      <c r="C40" s="29" t="s">
        <v>29</v>
      </c>
      <c r="D40" s="29">
        <v>1</v>
      </c>
      <c r="E40" s="67"/>
      <c r="F40" s="56">
        <f t="shared" si="3"/>
        <v>0</v>
      </c>
      <c r="G40" s="57">
        <f t="shared" si="4"/>
        <v>0</v>
      </c>
      <c r="H40" s="57">
        <f t="shared" si="5"/>
        <v>0</v>
      </c>
      <c r="I40" s="30"/>
    </row>
    <row r="41" spans="1:9" x14ac:dyDescent="0.25">
      <c r="G41" s="58" t="s">
        <v>77</v>
      </c>
      <c r="H41" s="59">
        <f>SUM(H28:H40)</f>
        <v>0</v>
      </c>
    </row>
    <row r="43" spans="1:9" ht="19.5" thickBot="1" x14ac:dyDescent="0.35">
      <c r="A43" s="74" t="s">
        <v>17</v>
      </c>
      <c r="B43" s="74"/>
      <c r="C43" s="74"/>
      <c r="D43" s="74"/>
      <c r="E43" s="74"/>
      <c r="F43" s="74"/>
      <c r="G43" s="74"/>
      <c r="H43" s="74"/>
      <c r="I43" s="74"/>
    </row>
    <row r="44" spans="1:9" ht="14.65" customHeight="1" thickBot="1" x14ac:dyDescent="0.3">
      <c r="A44" s="83" t="s">
        <v>0</v>
      </c>
      <c r="B44" s="83" t="s">
        <v>26</v>
      </c>
      <c r="C44" s="86" t="s">
        <v>49</v>
      </c>
      <c r="D44" s="86" t="s">
        <v>48</v>
      </c>
      <c r="E44" s="89" t="s">
        <v>80</v>
      </c>
      <c r="F44" s="90"/>
      <c r="G44" s="90"/>
      <c r="H44" s="91"/>
      <c r="I44" s="92" t="s">
        <v>3</v>
      </c>
    </row>
    <row r="45" spans="1:9" ht="24" x14ac:dyDescent="0.25">
      <c r="A45" s="84"/>
      <c r="B45" s="84"/>
      <c r="C45" s="87"/>
      <c r="D45" s="87"/>
      <c r="E45" s="22" t="s">
        <v>47</v>
      </c>
      <c r="F45" s="22" t="s">
        <v>5</v>
      </c>
      <c r="G45" s="22" t="s">
        <v>6</v>
      </c>
      <c r="H45" s="22" t="s">
        <v>106</v>
      </c>
      <c r="I45" s="93"/>
    </row>
    <row r="46" spans="1:9" ht="15.75" thickBot="1" x14ac:dyDescent="0.3">
      <c r="A46" s="85"/>
      <c r="B46" s="85"/>
      <c r="C46" s="88"/>
      <c r="D46" s="109"/>
      <c r="E46" s="23" t="s">
        <v>8</v>
      </c>
      <c r="F46" s="23" t="s">
        <v>8</v>
      </c>
      <c r="G46" s="23" t="s">
        <v>8</v>
      </c>
      <c r="H46" s="23" t="s">
        <v>8</v>
      </c>
      <c r="I46" s="93"/>
    </row>
    <row r="47" spans="1:9" ht="39" thickBot="1" x14ac:dyDescent="0.3">
      <c r="A47" s="27" t="s">
        <v>27</v>
      </c>
      <c r="B47" s="28" t="s">
        <v>28</v>
      </c>
      <c r="C47" s="29" t="s">
        <v>29</v>
      </c>
      <c r="D47" s="29">
        <v>1</v>
      </c>
      <c r="E47" s="68"/>
      <c r="F47" s="62">
        <f>E47*1.08</f>
        <v>0</v>
      </c>
      <c r="G47" s="62">
        <f>D47*E47</f>
        <v>0</v>
      </c>
      <c r="H47" s="62">
        <f>D47*F47</f>
        <v>0</v>
      </c>
      <c r="I47" s="30"/>
    </row>
    <row r="48" spans="1:9" ht="39" thickBot="1" x14ac:dyDescent="0.3">
      <c r="A48" s="27" t="s">
        <v>30</v>
      </c>
      <c r="B48" s="28" t="s">
        <v>31</v>
      </c>
      <c r="C48" s="29" t="s">
        <v>29</v>
      </c>
      <c r="D48" s="29">
        <v>1</v>
      </c>
      <c r="E48" s="68"/>
      <c r="F48" s="62">
        <f t="shared" ref="F48:F59" si="6">E48*1.08</f>
        <v>0</v>
      </c>
      <c r="G48" s="62">
        <f t="shared" ref="G48:G59" si="7">D48*E48</f>
        <v>0</v>
      </c>
      <c r="H48" s="62">
        <f t="shared" ref="H48:H59" si="8">D48*F48</f>
        <v>0</v>
      </c>
      <c r="I48" s="30"/>
    </row>
    <row r="49" spans="1:9" ht="64.5" thickBot="1" x14ac:dyDescent="0.3">
      <c r="A49" s="27" t="s">
        <v>32</v>
      </c>
      <c r="B49" s="28" t="s">
        <v>33</v>
      </c>
      <c r="C49" s="29" t="s">
        <v>29</v>
      </c>
      <c r="D49" s="29">
        <v>1</v>
      </c>
      <c r="E49" s="68"/>
      <c r="F49" s="62">
        <f t="shared" si="6"/>
        <v>0</v>
      </c>
      <c r="G49" s="62">
        <f t="shared" si="7"/>
        <v>0</v>
      </c>
      <c r="H49" s="62">
        <f t="shared" si="8"/>
        <v>0</v>
      </c>
      <c r="I49" s="30"/>
    </row>
    <row r="50" spans="1:9" ht="64.5" thickBot="1" x14ac:dyDescent="0.3">
      <c r="A50" s="27" t="s">
        <v>34</v>
      </c>
      <c r="B50" s="28" t="s">
        <v>35</v>
      </c>
      <c r="C50" s="29" t="s">
        <v>29</v>
      </c>
      <c r="D50" s="29">
        <v>1</v>
      </c>
      <c r="E50" s="68"/>
      <c r="F50" s="62">
        <f t="shared" si="6"/>
        <v>0</v>
      </c>
      <c r="G50" s="62">
        <f t="shared" si="7"/>
        <v>0</v>
      </c>
      <c r="H50" s="62">
        <f t="shared" si="8"/>
        <v>0</v>
      </c>
      <c r="I50" s="30"/>
    </row>
    <row r="51" spans="1:9" ht="51.75" thickBot="1" x14ac:dyDescent="0.3">
      <c r="A51" s="27" t="s">
        <v>36</v>
      </c>
      <c r="B51" s="28" t="s">
        <v>37</v>
      </c>
      <c r="C51" s="29" t="s">
        <v>29</v>
      </c>
      <c r="D51" s="29">
        <v>1</v>
      </c>
      <c r="E51" s="68"/>
      <c r="F51" s="62">
        <f t="shared" si="6"/>
        <v>0</v>
      </c>
      <c r="G51" s="62">
        <f t="shared" si="7"/>
        <v>0</v>
      </c>
      <c r="H51" s="62">
        <f t="shared" si="8"/>
        <v>0</v>
      </c>
      <c r="I51" s="30"/>
    </row>
    <row r="52" spans="1:9" ht="39" thickBot="1" x14ac:dyDescent="0.3">
      <c r="A52" s="27" t="s">
        <v>38</v>
      </c>
      <c r="B52" s="28" t="s">
        <v>39</v>
      </c>
      <c r="C52" s="29" t="s">
        <v>29</v>
      </c>
      <c r="D52" s="29">
        <v>1</v>
      </c>
      <c r="E52" s="68"/>
      <c r="F52" s="62">
        <f t="shared" si="6"/>
        <v>0</v>
      </c>
      <c r="G52" s="62">
        <f t="shared" si="7"/>
        <v>0</v>
      </c>
      <c r="H52" s="62">
        <f t="shared" si="8"/>
        <v>0</v>
      </c>
      <c r="I52" s="30"/>
    </row>
    <row r="53" spans="1:9" ht="39" thickBot="1" x14ac:dyDescent="0.3">
      <c r="A53" s="27" t="s">
        <v>40</v>
      </c>
      <c r="B53" s="28" t="s">
        <v>56</v>
      </c>
      <c r="C53" s="29" t="s">
        <v>29</v>
      </c>
      <c r="D53" s="29">
        <v>1</v>
      </c>
      <c r="E53" s="68"/>
      <c r="F53" s="62">
        <f t="shared" si="6"/>
        <v>0</v>
      </c>
      <c r="G53" s="62">
        <f t="shared" si="7"/>
        <v>0</v>
      </c>
      <c r="H53" s="62">
        <f t="shared" si="8"/>
        <v>0</v>
      </c>
      <c r="I53" s="30"/>
    </row>
    <row r="54" spans="1:9" ht="39" thickBot="1" x14ac:dyDescent="0.3">
      <c r="A54" s="27" t="s">
        <v>41</v>
      </c>
      <c r="B54" s="28" t="s">
        <v>51</v>
      </c>
      <c r="C54" s="29" t="s">
        <v>29</v>
      </c>
      <c r="D54" s="29">
        <v>1</v>
      </c>
      <c r="E54" s="68"/>
      <c r="F54" s="62">
        <f t="shared" si="6"/>
        <v>0</v>
      </c>
      <c r="G54" s="62">
        <f t="shared" si="7"/>
        <v>0</v>
      </c>
      <c r="H54" s="62">
        <f t="shared" si="8"/>
        <v>0</v>
      </c>
      <c r="I54" s="30"/>
    </row>
    <row r="55" spans="1:9" ht="39" thickBot="1" x14ac:dyDescent="0.3">
      <c r="A55" s="27" t="s">
        <v>43</v>
      </c>
      <c r="B55" s="28" t="s">
        <v>42</v>
      </c>
      <c r="C55" s="29" t="s">
        <v>29</v>
      </c>
      <c r="D55" s="29">
        <v>1</v>
      </c>
      <c r="E55" s="68"/>
      <c r="F55" s="62">
        <f t="shared" si="6"/>
        <v>0</v>
      </c>
      <c r="G55" s="62">
        <f t="shared" si="7"/>
        <v>0</v>
      </c>
      <c r="H55" s="62">
        <f t="shared" si="8"/>
        <v>0</v>
      </c>
      <c r="I55" s="30"/>
    </row>
    <row r="56" spans="1:9" ht="39" thickBot="1" x14ac:dyDescent="0.3">
      <c r="A56" s="27" t="s">
        <v>45</v>
      </c>
      <c r="B56" s="28" t="s">
        <v>44</v>
      </c>
      <c r="C56" s="29" t="s">
        <v>29</v>
      </c>
      <c r="D56" s="29">
        <v>1</v>
      </c>
      <c r="E56" s="68"/>
      <c r="F56" s="62">
        <f t="shared" si="6"/>
        <v>0</v>
      </c>
      <c r="G56" s="62">
        <f t="shared" si="7"/>
        <v>0</v>
      </c>
      <c r="H56" s="62">
        <f t="shared" si="8"/>
        <v>0</v>
      </c>
      <c r="I56" s="30"/>
    </row>
    <row r="57" spans="1:9" ht="39" thickBot="1" x14ac:dyDescent="0.3">
      <c r="A57" s="27" t="s">
        <v>53</v>
      </c>
      <c r="B57" s="28" t="s">
        <v>46</v>
      </c>
      <c r="C57" s="29" t="s">
        <v>29</v>
      </c>
      <c r="D57" s="29">
        <v>1</v>
      </c>
      <c r="E57" s="68"/>
      <c r="F57" s="62">
        <f t="shared" si="6"/>
        <v>0</v>
      </c>
      <c r="G57" s="62">
        <f t="shared" si="7"/>
        <v>0</v>
      </c>
      <c r="H57" s="62">
        <f t="shared" si="8"/>
        <v>0</v>
      </c>
      <c r="I57" s="30"/>
    </row>
    <row r="58" spans="1:9" ht="39" thickBot="1" x14ac:dyDescent="0.3">
      <c r="A58" s="27" t="s">
        <v>54</v>
      </c>
      <c r="B58" s="28" t="s">
        <v>52</v>
      </c>
      <c r="C58" s="29" t="s">
        <v>29</v>
      </c>
      <c r="D58" s="29">
        <v>1</v>
      </c>
      <c r="E58" s="68"/>
      <c r="F58" s="62">
        <f t="shared" si="6"/>
        <v>0</v>
      </c>
      <c r="G58" s="62">
        <f t="shared" si="7"/>
        <v>0</v>
      </c>
      <c r="H58" s="62">
        <f t="shared" si="8"/>
        <v>0</v>
      </c>
      <c r="I58" s="30"/>
    </row>
    <row r="59" spans="1:9" ht="51.75" thickBot="1" x14ac:dyDescent="0.3">
      <c r="A59" s="27" t="s">
        <v>55</v>
      </c>
      <c r="B59" s="28" t="s">
        <v>50</v>
      </c>
      <c r="C59" s="29" t="s">
        <v>29</v>
      </c>
      <c r="D59" s="29">
        <v>1</v>
      </c>
      <c r="E59" s="68"/>
      <c r="F59" s="62">
        <f t="shared" si="6"/>
        <v>0</v>
      </c>
      <c r="G59" s="62">
        <f t="shared" si="7"/>
        <v>0</v>
      </c>
      <c r="H59" s="62">
        <f t="shared" si="8"/>
        <v>0</v>
      </c>
      <c r="I59" s="30"/>
    </row>
    <row r="60" spans="1:9" x14ac:dyDescent="0.25">
      <c r="H60" s="32">
        <f>SUM(H47:H59)</f>
        <v>0</v>
      </c>
    </row>
    <row r="63" spans="1:9" x14ac:dyDescent="0.25">
      <c r="B63" t="s">
        <v>110</v>
      </c>
    </row>
    <row r="64" spans="1:9" x14ac:dyDescent="0.25">
      <c r="B64" t="s">
        <v>111</v>
      </c>
    </row>
  </sheetData>
  <mergeCells count="22">
    <mergeCell ref="A1:I1"/>
    <mergeCell ref="A6:A8"/>
    <mergeCell ref="B6:B8"/>
    <mergeCell ref="C6:C8"/>
    <mergeCell ref="D6:D8"/>
    <mergeCell ref="E6:H6"/>
    <mergeCell ref="I6:I8"/>
    <mergeCell ref="A5:I5"/>
    <mergeCell ref="A24:I24"/>
    <mergeCell ref="A43:I43"/>
    <mergeCell ref="I25:I27"/>
    <mergeCell ref="A44:A46"/>
    <mergeCell ref="B44:B46"/>
    <mergeCell ref="C44:C46"/>
    <mergeCell ref="D44:D46"/>
    <mergeCell ref="E44:H44"/>
    <mergeCell ref="I44:I46"/>
    <mergeCell ref="A25:A27"/>
    <mergeCell ref="B25:B27"/>
    <mergeCell ref="C25:C27"/>
    <mergeCell ref="D25:D27"/>
    <mergeCell ref="E25:H25"/>
  </mergeCells>
  <pageMargins left="0.7" right="0.7" top="0.75" bottom="0.75" header="0.3" footer="0.3"/>
  <pageSetup paperSize="9"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B52" zoomScaleNormal="100" workbookViewId="0">
      <selection activeCell="B62" sqref="B62:C64"/>
    </sheetView>
  </sheetViews>
  <sheetFormatPr defaultRowHeight="15" x14ac:dyDescent="0.25"/>
  <cols>
    <col min="1" max="1" width="16.85546875" customWidth="1"/>
    <col min="2" max="2" width="22" customWidth="1"/>
    <col min="3" max="4" width="16.85546875" customWidth="1"/>
    <col min="5" max="7" width="17.7109375" customWidth="1"/>
    <col min="8" max="8" width="18.28515625" customWidth="1"/>
    <col min="9" max="9" width="11.5703125" customWidth="1"/>
  </cols>
  <sheetData>
    <row r="1" spans="1:9" ht="18.75" x14ac:dyDescent="0.3">
      <c r="A1" s="110" t="s">
        <v>57</v>
      </c>
      <c r="B1" s="110"/>
      <c r="C1" s="110"/>
      <c r="D1" s="110"/>
      <c r="E1" s="110"/>
      <c r="F1" s="110"/>
      <c r="G1" s="110"/>
      <c r="H1" s="110"/>
      <c r="I1" s="110"/>
    </row>
    <row r="3" spans="1:9" x14ac:dyDescent="0.25">
      <c r="A3" t="s">
        <v>15</v>
      </c>
    </row>
    <row r="5" spans="1:9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  <c r="I5" s="74"/>
    </row>
    <row r="6" spans="1:9" ht="15.75" customHeight="1" thickBot="1" x14ac:dyDescent="0.3">
      <c r="A6" s="83" t="s">
        <v>0</v>
      </c>
      <c r="B6" s="83" t="s">
        <v>26</v>
      </c>
      <c r="C6" s="86" t="s">
        <v>49</v>
      </c>
      <c r="D6" s="86" t="s">
        <v>48</v>
      </c>
      <c r="E6" s="89" t="s">
        <v>68</v>
      </c>
      <c r="F6" s="90"/>
      <c r="G6" s="90"/>
      <c r="H6" s="91"/>
      <c r="I6" s="100" t="s">
        <v>3</v>
      </c>
    </row>
    <row r="7" spans="1:9" ht="24" x14ac:dyDescent="0.25">
      <c r="A7" s="84"/>
      <c r="B7" s="84"/>
      <c r="C7" s="87"/>
      <c r="D7" s="87"/>
      <c r="E7" s="22" t="s">
        <v>47</v>
      </c>
      <c r="F7" s="22" t="s">
        <v>5</v>
      </c>
      <c r="G7" s="22" t="s">
        <v>6</v>
      </c>
      <c r="H7" s="22" t="s">
        <v>5</v>
      </c>
      <c r="I7" s="101"/>
    </row>
    <row r="8" spans="1:9" ht="15.75" thickBot="1" x14ac:dyDescent="0.3">
      <c r="A8" s="85"/>
      <c r="B8" s="85"/>
      <c r="C8" s="88"/>
      <c r="D8" s="109"/>
      <c r="E8" s="23" t="s">
        <v>8</v>
      </c>
      <c r="F8" s="23" t="s">
        <v>8</v>
      </c>
      <c r="G8" s="23" t="s">
        <v>8</v>
      </c>
      <c r="H8" s="23" t="s">
        <v>8</v>
      </c>
      <c r="I8" s="108"/>
    </row>
    <row r="9" spans="1:9" ht="54.75" customHeight="1" thickBot="1" x14ac:dyDescent="0.3">
      <c r="A9" s="27" t="s">
        <v>27</v>
      </c>
      <c r="B9" s="28" t="s">
        <v>28</v>
      </c>
      <c r="C9" s="29" t="s">
        <v>29</v>
      </c>
      <c r="D9" s="29">
        <v>1</v>
      </c>
      <c r="E9" s="68"/>
      <c r="F9" s="62">
        <f>E9*1.08</f>
        <v>0</v>
      </c>
      <c r="G9" s="62">
        <f>D9*E9</f>
        <v>0</v>
      </c>
      <c r="H9" s="62">
        <f>D9*F9</f>
        <v>0</v>
      </c>
      <c r="I9" s="30"/>
    </row>
    <row r="10" spans="1:9" ht="51" customHeight="1" thickBot="1" x14ac:dyDescent="0.3">
      <c r="A10" s="27" t="s">
        <v>30</v>
      </c>
      <c r="B10" s="28" t="s">
        <v>31</v>
      </c>
      <c r="C10" s="29" t="s">
        <v>29</v>
      </c>
      <c r="D10" s="29">
        <v>1</v>
      </c>
      <c r="E10" s="68"/>
      <c r="F10" s="62">
        <f t="shared" ref="F10:F21" si="0">E10*1.08</f>
        <v>0</v>
      </c>
      <c r="G10" s="62">
        <f t="shared" ref="G10:G21" si="1">D10*E10</f>
        <v>0</v>
      </c>
      <c r="H10" s="62">
        <f t="shared" ref="H10:H21" si="2">D10*F10</f>
        <v>0</v>
      </c>
      <c r="I10" s="30"/>
    </row>
    <row r="11" spans="1:9" ht="68.25" customHeight="1" thickBot="1" x14ac:dyDescent="0.3">
      <c r="A11" s="27" t="s">
        <v>32</v>
      </c>
      <c r="B11" s="28" t="s">
        <v>33</v>
      </c>
      <c r="C11" s="29" t="s">
        <v>29</v>
      </c>
      <c r="D11" s="29">
        <v>1</v>
      </c>
      <c r="E11" s="68"/>
      <c r="F11" s="62">
        <f t="shared" si="0"/>
        <v>0</v>
      </c>
      <c r="G11" s="62">
        <f t="shared" si="1"/>
        <v>0</v>
      </c>
      <c r="H11" s="62">
        <f t="shared" si="2"/>
        <v>0</v>
      </c>
      <c r="I11" s="30"/>
    </row>
    <row r="12" spans="1:9" ht="68.25" customHeight="1" thickBot="1" x14ac:dyDescent="0.3">
      <c r="A12" s="27" t="s">
        <v>34</v>
      </c>
      <c r="B12" s="28" t="s">
        <v>35</v>
      </c>
      <c r="C12" s="29" t="s">
        <v>29</v>
      </c>
      <c r="D12" s="29">
        <v>1</v>
      </c>
      <c r="E12" s="68"/>
      <c r="F12" s="62">
        <f t="shared" si="0"/>
        <v>0</v>
      </c>
      <c r="G12" s="62">
        <f t="shared" si="1"/>
        <v>0</v>
      </c>
      <c r="H12" s="62">
        <f t="shared" si="2"/>
        <v>0</v>
      </c>
      <c r="I12" s="30"/>
    </row>
    <row r="13" spans="1:9" ht="63" customHeight="1" thickBot="1" x14ac:dyDescent="0.3">
      <c r="A13" s="27" t="s">
        <v>36</v>
      </c>
      <c r="B13" s="28" t="s">
        <v>37</v>
      </c>
      <c r="C13" s="29" t="s">
        <v>29</v>
      </c>
      <c r="D13" s="29">
        <v>1</v>
      </c>
      <c r="E13" s="68"/>
      <c r="F13" s="62">
        <f t="shared" si="0"/>
        <v>0</v>
      </c>
      <c r="G13" s="62">
        <f t="shared" si="1"/>
        <v>0</v>
      </c>
      <c r="H13" s="62">
        <f t="shared" si="2"/>
        <v>0</v>
      </c>
      <c r="I13" s="30"/>
    </row>
    <row r="14" spans="1:9" ht="47.25" customHeight="1" thickBot="1" x14ac:dyDescent="0.3">
      <c r="A14" s="27" t="s">
        <v>38</v>
      </c>
      <c r="B14" s="28" t="s">
        <v>39</v>
      </c>
      <c r="C14" s="29" t="s">
        <v>29</v>
      </c>
      <c r="D14" s="29">
        <v>1</v>
      </c>
      <c r="E14" s="68"/>
      <c r="F14" s="62">
        <f t="shared" si="0"/>
        <v>0</v>
      </c>
      <c r="G14" s="62">
        <f t="shared" si="1"/>
        <v>0</v>
      </c>
      <c r="H14" s="62">
        <f t="shared" si="2"/>
        <v>0</v>
      </c>
      <c r="I14" s="30"/>
    </row>
    <row r="15" spans="1:9" ht="46.5" customHeight="1" thickBot="1" x14ac:dyDescent="0.3">
      <c r="A15" s="27" t="s">
        <v>40</v>
      </c>
      <c r="B15" s="28" t="s">
        <v>56</v>
      </c>
      <c r="C15" s="29" t="s">
        <v>29</v>
      </c>
      <c r="D15" s="29">
        <v>1</v>
      </c>
      <c r="E15" s="68"/>
      <c r="F15" s="62">
        <f t="shared" si="0"/>
        <v>0</v>
      </c>
      <c r="G15" s="62">
        <f t="shared" si="1"/>
        <v>0</v>
      </c>
      <c r="H15" s="62">
        <f t="shared" si="2"/>
        <v>0</v>
      </c>
      <c r="I15" s="30"/>
    </row>
    <row r="16" spans="1:9" ht="45" customHeight="1" thickBot="1" x14ac:dyDescent="0.3">
      <c r="A16" s="27" t="s">
        <v>41</v>
      </c>
      <c r="B16" s="28" t="s">
        <v>51</v>
      </c>
      <c r="C16" s="29" t="s">
        <v>29</v>
      </c>
      <c r="D16" s="29">
        <v>1</v>
      </c>
      <c r="E16" s="68"/>
      <c r="F16" s="62">
        <f t="shared" si="0"/>
        <v>0</v>
      </c>
      <c r="G16" s="62">
        <f t="shared" si="1"/>
        <v>0</v>
      </c>
      <c r="H16" s="62">
        <f t="shared" si="2"/>
        <v>0</v>
      </c>
      <c r="I16" s="30"/>
    </row>
    <row r="17" spans="1:9" ht="45.75" customHeight="1" thickBot="1" x14ac:dyDescent="0.3">
      <c r="A17" s="27" t="s">
        <v>43</v>
      </c>
      <c r="B17" s="28" t="s">
        <v>42</v>
      </c>
      <c r="C17" s="29" t="s">
        <v>29</v>
      </c>
      <c r="D17" s="29">
        <v>1</v>
      </c>
      <c r="E17" s="68"/>
      <c r="F17" s="62">
        <f t="shared" si="0"/>
        <v>0</v>
      </c>
      <c r="G17" s="62">
        <f t="shared" si="1"/>
        <v>0</v>
      </c>
      <c r="H17" s="62">
        <f t="shared" si="2"/>
        <v>0</v>
      </c>
      <c r="I17" s="30"/>
    </row>
    <row r="18" spans="1:9" ht="48.75" customHeight="1" thickBot="1" x14ac:dyDescent="0.3">
      <c r="A18" s="27" t="s">
        <v>45</v>
      </c>
      <c r="B18" s="28" t="s">
        <v>44</v>
      </c>
      <c r="C18" s="29" t="s">
        <v>29</v>
      </c>
      <c r="D18" s="29">
        <v>1</v>
      </c>
      <c r="E18" s="68"/>
      <c r="F18" s="62">
        <f t="shared" si="0"/>
        <v>0</v>
      </c>
      <c r="G18" s="62">
        <f t="shared" si="1"/>
        <v>0</v>
      </c>
      <c r="H18" s="62">
        <f t="shared" si="2"/>
        <v>0</v>
      </c>
      <c r="I18" s="30"/>
    </row>
    <row r="19" spans="1:9" ht="48.75" customHeight="1" thickBot="1" x14ac:dyDescent="0.3">
      <c r="A19" s="27" t="s">
        <v>53</v>
      </c>
      <c r="B19" s="28" t="s">
        <v>46</v>
      </c>
      <c r="C19" s="29" t="s">
        <v>29</v>
      </c>
      <c r="D19" s="29">
        <v>1</v>
      </c>
      <c r="E19" s="68"/>
      <c r="F19" s="62">
        <f t="shared" si="0"/>
        <v>0</v>
      </c>
      <c r="G19" s="62">
        <f t="shared" si="1"/>
        <v>0</v>
      </c>
      <c r="H19" s="62">
        <f t="shared" si="2"/>
        <v>0</v>
      </c>
      <c r="I19" s="30"/>
    </row>
    <row r="20" spans="1:9" ht="48.75" customHeight="1" thickBot="1" x14ac:dyDescent="0.3">
      <c r="A20" s="27" t="s">
        <v>54</v>
      </c>
      <c r="B20" s="28" t="s">
        <v>52</v>
      </c>
      <c r="C20" s="29" t="s">
        <v>29</v>
      </c>
      <c r="D20" s="29">
        <v>1</v>
      </c>
      <c r="E20" s="68"/>
      <c r="F20" s="62">
        <f t="shared" si="0"/>
        <v>0</v>
      </c>
      <c r="G20" s="62">
        <f t="shared" si="1"/>
        <v>0</v>
      </c>
      <c r="H20" s="62">
        <f t="shared" si="2"/>
        <v>0</v>
      </c>
      <c r="I20" s="30"/>
    </row>
    <row r="21" spans="1:9" ht="57.75" customHeight="1" thickBot="1" x14ac:dyDescent="0.3">
      <c r="A21" s="27" t="s">
        <v>55</v>
      </c>
      <c r="B21" s="28" t="s">
        <v>50</v>
      </c>
      <c r="C21" s="29" t="s">
        <v>29</v>
      </c>
      <c r="D21" s="29">
        <v>1</v>
      </c>
      <c r="E21" s="68"/>
      <c r="F21" s="62">
        <f t="shared" si="0"/>
        <v>0</v>
      </c>
      <c r="G21" s="62">
        <f t="shared" si="1"/>
        <v>0</v>
      </c>
      <c r="H21" s="62">
        <f t="shared" si="2"/>
        <v>0</v>
      </c>
      <c r="I21" s="30"/>
    </row>
    <row r="22" spans="1:9" ht="15.75" thickBot="1" x14ac:dyDescent="0.3">
      <c r="G22" s="60" t="s">
        <v>77</v>
      </c>
      <c r="H22" s="61">
        <f>SUM(H9:H21)</f>
        <v>0</v>
      </c>
    </row>
    <row r="24" spans="1:9" ht="19.5" thickBot="1" x14ac:dyDescent="0.35">
      <c r="A24" s="74" t="s">
        <v>25</v>
      </c>
      <c r="B24" s="74"/>
      <c r="C24" s="74"/>
      <c r="D24" s="74"/>
      <c r="E24" s="74"/>
      <c r="F24" s="74"/>
      <c r="G24" s="74"/>
      <c r="H24" s="74"/>
      <c r="I24" s="74"/>
    </row>
    <row r="25" spans="1:9" ht="14.65" customHeight="1" thickBot="1" x14ac:dyDescent="0.3">
      <c r="A25" s="83" t="s">
        <v>0</v>
      </c>
      <c r="B25" s="83" t="s">
        <v>26</v>
      </c>
      <c r="C25" s="86" t="s">
        <v>49</v>
      </c>
      <c r="D25" s="86" t="s">
        <v>48</v>
      </c>
      <c r="E25" s="89" t="s">
        <v>68</v>
      </c>
      <c r="F25" s="90"/>
      <c r="G25" s="90"/>
      <c r="H25" s="91"/>
      <c r="I25" s="100" t="s">
        <v>3</v>
      </c>
    </row>
    <row r="26" spans="1:9" ht="24" x14ac:dyDescent="0.25">
      <c r="A26" s="84"/>
      <c r="B26" s="84"/>
      <c r="C26" s="87"/>
      <c r="D26" s="87"/>
      <c r="E26" s="22" t="s">
        <v>47</v>
      </c>
      <c r="F26" s="22" t="s">
        <v>5</v>
      </c>
      <c r="G26" s="22" t="s">
        <v>6</v>
      </c>
      <c r="H26" s="22" t="s">
        <v>5</v>
      </c>
      <c r="I26" s="101"/>
    </row>
    <row r="27" spans="1:9" ht="15.75" thickBot="1" x14ac:dyDescent="0.3">
      <c r="A27" s="85"/>
      <c r="B27" s="85"/>
      <c r="C27" s="88"/>
      <c r="D27" s="109"/>
      <c r="E27" s="23" t="s">
        <v>8</v>
      </c>
      <c r="F27" s="23" t="s">
        <v>8</v>
      </c>
      <c r="G27" s="23" t="s">
        <v>8</v>
      </c>
      <c r="H27" s="23" t="s">
        <v>8</v>
      </c>
      <c r="I27" s="108"/>
    </row>
    <row r="28" spans="1:9" ht="39" thickBot="1" x14ac:dyDescent="0.3">
      <c r="A28" s="27" t="s">
        <v>27</v>
      </c>
      <c r="B28" s="28" t="s">
        <v>28</v>
      </c>
      <c r="C28" s="29" t="s">
        <v>29</v>
      </c>
      <c r="D28" s="29">
        <v>1</v>
      </c>
      <c r="E28" s="68"/>
      <c r="F28" s="62">
        <f>E28*1.08</f>
        <v>0</v>
      </c>
      <c r="G28" s="62">
        <f>D28*E28</f>
        <v>0</v>
      </c>
      <c r="H28" s="62">
        <f>D28*F28</f>
        <v>0</v>
      </c>
      <c r="I28" s="30"/>
    </row>
    <row r="29" spans="1:9" ht="39" thickBot="1" x14ac:dyDescent="0.3">
      <c r="A29" s="27" t="s">
        <v>30</v>
      </c>
      <c r="B29" s="28" t="s">
        <v>31</v>
      </c>
      <c r="C29" s="29" t="s">
        <v>29</v>
      </c>
      <c r="D29" s="29">
        <v>1</v>
      </c>
      <c r="E29" s="68"/>
      <c r="F29" s="62">
        <f t="shared" ref="F29:F40" si="3">E29*1.08</f>
        <v>0</v>
      </c>
      <c r="G29" s="62">
        <f t="shared" ref="G29:G40" si="4">D29*E29</f>
        <v>0</v>
      </c>
      <c r="H29" s="62">
        <f t="shared" ref="H29:H40" si="5">D29*F29</f>
        <v>0</v>
      </c>
      <c r="I29" s="30"/>
    </row>
    <row r="30" spans="1:9" ht="64.5" thickBot="1" x14ac:dyDescent="0.3">
      <c r="A30" s="27" t="s">
        <v>32</v>
      </c>
      <c r="B30" s="28" t="s">
        <v>33</v>
      </c>
      <c r="C30" s="29" t="s">
        <v>29</v>
      </c>
      <c r="D30" s="29">
        <v>1</v>
      </c>
      <c r="E30" s="68"/>
      <c r="F30" s="62">
        <f t="shared" si="3"/>
        <v>0</v>
      </c>
      <c r="G30" s="62">
        <f t="shared" si="4"/>
        <v>0</v>
      </c>
      <c r="H30" s="62">
        <f t="shared" si="5"/>
        <v>0</v>
      </c>
      <c r="I30" s="30"/>
    </row>
    <row r="31" spans="1:9" ht="64.5" thickBot="1" x14ac:dyDescent="0.3">
      <c r="A31" s="27" t="s">
        <v>34</v>
      </c>
      <c r="B31" s="28" t="s">
        <v>35</v>
      </c>
      <c r="C31" s="29" t="s">
        <v>29</v>
      </c>
      <c r="D31" s="29">
        <v>1</v>
      </c>
      <c r="E31" s="68"/>
      <c r="F31" s="62">
        <f t="shared" si="3"/>
        <v>0</v>
      </c>
      <c r="G31" s="62">
        <f t="shared" si="4"/>
        <v>0</v>
      </c>
      <c r="H31" s="62">
        <f t="shared" si="5"/>
        <v>0</v>
      </c>
      <c r="I31" s="30"/>
    </row>
    <row r="32" spans="1:9" ht="51.75" thickBot="1" x14ac:dyDescent="0.3">
      <c r="A32" s="27" t="s">
        <v>36</v>
      </c>
      <c r="B32" s="28" t="s">
        <v>37</v>
      </c>
      <c r="C32" s="29" t="s">
        <v>29</v>
      </c>
      <c r="D32" s="29">
        <v>1</v>
      </c>
      <c r="E32" s="68"/>
      <c r="F32" s="62">
        <f t="shared" si="3"/>
        <v>0</v>
      </c>
      <c r="G32" s="62">
        <f t="shared" si="4"/>
        <v>0</v>
      </c>
      <c r="H32" s="62">
        <f t="shared" si="5"/>
        <v>0</v>
      </c>
      <c r="I32" s="30"/>
    </row>
    <row r="33" spans="1:9" ht="39" thickBot="1" x14ac:dyDescent="0.3">
      <c r="A33" s="27" t="s">
        <v>38</v>
      </c>
      <c r="B33" s="28" t="s">
        <v>39</v>
      </c>
      <c r="C33" s="29" t="s">
        <v>29</v>
      </c>
      <c r="D33" s="29">
        <v>1</v>
      </c>
      <c r="E33" s="68"/>
      <c r="F33" s="62">
        <f t="shared" si="3"/>
        <v>0</v>
      </c>
      <c r="G33" s="62">
        <f t="shared" si="4"/>
        <v>0</v>
      </c>
      <c r="H33" s="62">
        <f t="shared" si="5"/>
        <v>0</v>
      </c>
      <c r="I33" s="30"/>
    </row>
    <row r="34" spans="1:9" ht="39" thickBot="1" x14ac:dyDescent="0.3">
      <c r="A34" s="27" t="s">
        <v>40</v>
      </c>
      <c r="B34" s="28" t="s">
        <v>56</v>
      </c>
      <c r="C34" s="29" t="s">
        <v>29</v>
      </c>
      <c r="D34" s="29">
        <v>1</v>
      </c>
      <c r="E34" s="68"/>
      <c r="F34" s="62">
        <f t="shared" si="3"/>
        <v>0</v>
      </c>
      <c r="G34" s="62">
        <f t="shared" si="4"/>
        <v>0</v>
      </c>
      <c r="H34" s="62">
        <f t="shared" si="5"/>
        <v>0</v>
      </c>
      <c r="I34" s="30"/>
    </row>
    <row r="35" spans="1:9" ht="39" thickBot="1" x14ac:dyDescent="0.3">
      <c r="A35" s="27" t="s">
        <v>41</v>
      </c>
      <c r="B35" s="28" t="s">
        <v>51</v>
      </c>
      <c r="C35" s="29" t="s">
        <v>29</v>
      </c>
      <c r="D35" s="29">
        <v>1</v>
      </c>
      <c r="E35" s="68"/>
      <c r="F35" s="62">
        <f t="shared" si="3"/>
        <v>0</v>
      </c>
      <c r="G35" s="62">
        <f t="shared" si="4"/>
        <v>0</v>
      </c>
      <c r="H35" s="62">
        <f t="shared" si="5"/>
        <v>0</v>
      </c>
      <c r="I35" s="30"/>
    </row>
    <row r="36" spans="1:9" ht="39" thickBot="1" x14ac:dyDescent="0.3">
      <c r="A36" s="27" t="s">
        <v>43</v>
      </c>
      <c r="B36" s="28" t="s">
        <v>42</v>
      </c>
      <c r="C36" s="29" t="s">
        <v>29</v>
      </c>
      <c r="D36" s="29">
        <v>1</v>
      </c>
      <c r="E36" s="68"/>
      <c r="F36" s="62">
        <f t="shared" si="3"/>
        <v>0</v>
      </c>
      <c r="G36" s="62">
        <f t="shared" si="4"/>
        <v>0</v>
      </c>
      <c r="H36" s="62">
        <f t="shared" si="5"/>
        <v>0</v>
      </c>
      <c r="I36" s="30"/>
    </row>
    <row r="37" spans="1:9" ht="39" thickBot="1" x14ac:dyDescent="0.3">
      <c r="A37" s="27" t="s">
        <v>45</v>
      </c>
      <c r="B37" s="28" t="s">
        <v>44</v>
      </c>
      <c r="C37" s="29" t="s">
        <v>29</v>
      </c>
      <c r="D37" s="29">
        <v>1</v>
      </c>
      <c r="E37" s="68"/>
      <c r="F37" s="62">
        <f t="shared" si="3"/>
        <v>0</v>
      </c>
      <c r="G37" s="62">
        <f t="shared" si="4"/>
        <v>0</v>
      </c>
      <c r="H37" s="62">
        <f t="shared" si="5"/>
        <v>0</v>
      </c>
      <c r="I37" s="30"/>
    </row>
    <row r="38" spans="1:9" ht="39" thickBot="1" x14ac:dyDescent="0.3">
      <c r="A38" s="27" t="s">
        <v>53</v>
      </c>
      <c r="B38" s="28" t="s">
        <v>46</v>
      </c>
      <c r="C38" s="29" t="s">
        <v>29</v>
      </c>
      <c r="D38" s="29">
        <v>1</v>
      </c>
      <c r="E38" s="68"/>
      <c r="F38" s="62">
        <f t="shared" si="3"/>
        <v>0</v>
      </c>
      <c r="G38" s="62">
        <f t="shared" si="4"/>
        <v>0</v>
      </c>
      <c r="H38" s="62">
        <f t="shared" si="5"/>
        <v>0</v>
      </c>
      <c r="I38" s="30"/>
    </row>
    <row r="39" spans="1:9" ht="39" thickBot="1" x14ac:dyDescent="0.3">
      <c r="A39" s="27" t="s">
        <v>54</v>
      </c>
      <c r="B39" s="28" t="s">
        <v>52</v>
      </c>
      <c r="C39" s="29" t="s">
        <v>29</v>
      </c>
      <c r="D39" s="29">
        <v>1</v>
      </c>
      <c r="E39" s="68"/>
      <c r="F39" s="62">
        <f t="shared" si="3"/>
        <v>0</v>
      </c>
      <c r="G39" s="62">
        <f t="shared" si="4"/>
        <v>0</v>
      </c>
      <c r="H39" s="62">
        <f t="shared" si="5"/>
        <v>0</v>
      </c>
      <c r="I39" s="30"/>
    </row>
    <row r="40" spans="1:9" ht="51.75" thickBot="1" x14ac:dyDescent="0.3">
      <c r="A40" s="27" t="s">
        <v>55</v>
      </c>
      <c r="B40" s="28" t="s">
        <v>50</v>
      </c>
      <c r="C40" s="29" t="s">
        <v>29</v>
      </c>
      <c r="D40" s="29">
        <v>1</v>
      </c>
      <c r="E40" s="68"/>
      <c r="F40" s="62">
        <f t="shared" si="3"/>
        <v>0</v>
      </c>
      <c r="G40" s="62">
        <f t="shared" si="4"/>
        <v>0</v>
      </c>
      <c r="H40" s="62">
        <f t="shared" si="5"/>
        <v>0</v>
      </c>
      <c r="I40" s="30"/>
    </row>
    <row r="41" spans="1:9" ht="15.75" thickBot="1" x14ac:dyDescent="0.3">
      <c r="G41" s="60" t="s">
        <v>77</v>
      </c>
      <c r="H41" s="61">
        <f>SUM(H28:H40)</f>
        <v>0</v>
      </c>
    </row>
    <row r="43" spans="1:9" ht="19.5" thickBot="1" x14ac:dyDescent="0.35">
      <c r="A43" s="74" t="s">
        <v>17</v>
      </c>
      <c r="B43" s="74"/>
      <c r="C43" s="74"/>
      <c r="D43" s="74"/>
      <c r="E43" s="74"/>
      <c r="F43" s="74"/>
      <c r="G43" s="74"/>
      <c r="H43" s="74"/>
      <c r="I43" s="74"/>
    </row>
    <row r="44" spans="1:9" ht="14.65" customHeight="1" thickBot="1" x14ac:dyDescent="0.3">
      <c r="A44" s="83" t="s">
        <v>0</v>
      </c>
      <c r="B44" s="83" t="s">
        <v>26</v>
      </c>
      <c r="C44" s="86" t="s">
        <v>49</v>
      </c>
      <c r="D44" s="86" t="s">
        <v>48</v>
      </c>
      <c r="E44" s="89" t="s">
        <v>68</v>
      </c>
      <c r="F44" s="90"/>
      <c r="G44" s="90"/>
      <c r="H44" s="91"/>
      <c r="I44" s="100" t="s">
        <v>3</v>
      </c>
    </row>
    <row r="45" spans="1:9" ht="24" x14ac:dyDescent="0.25">
      <c r="A45" s="84"/>
      <c r="B45" s="84"/>
      <c r="C45" s="87"/>
      <c r="D45" s="87"/>
      <c r="E45" s="22" t="s">
        <v>47</v>
      </c>
      <c r="F45" s="22" t="s">
        <v>5</v>
      </c>
      <c r="G45" s="22" t="s">
        <v>6</v>
      </c>
      <c r="H45" s="22" t="s">
        <v>5</v>
      </c>
      <c r="I45" s="101"/>
    </row>
    <row r="46" spans="1:9" ht="15.75" thickBot="1" x14ac:dyDescent="0.3">
      <c r="A46" s="85"/>
      <c r="B46" s="85"/>
      <c r="C46" s="88"/>
      <c r="D46" s="109"/>
      <c r="E46" s="23" t="s">
        <v>8</v>
      </c>
      <c r="F46" s="23" t="s">
        <v>8</v>
      </c>
      <c r="G46" s="23" t="s">
        <v>8</v>
      </c>
      <c r="H46" s="23" t="s">
        <v>8</v>
      </c>
      <c r="I46" s="108"/>
    </row>
    <row r="47" spans="1:9" ht="39" thickBot="1" x14ac:dyDescent="0.3">
      <c r="A47" s="27" t="s">
        <v>27</v>
      </c>
      <c r="B47" s="28" t="s">
        <v>28</v>
      </c>
      <c r="C47" s="29" t="s">
        <v>29</v>
      </c>
      <c r="D47" s="29">
        <v>1</v>
      </c>
      <c r="E47" s="68"/>
      <c r="F47" s="62">
        <f>E47*1.08</f>
        <v>0</v>
      </c>
      <c r="G47" s="62">
        <f>D47*E47</f>
        <v>0</v>
      </c>
      <c r="H47" s="62">
        <f>D47*F47</f>
        <v>0</v>
      </c>
      <c r="I47" s="30"/>
    </row>
    <row r="48" spans="1:9" ht="39" thickBot="1" x14ac:dyDescent="0.3">
      <c r="A48" s="27" t="s">
        <v>30</v>
      </c>
      <c r="B48" s="28" t="s">
        <v>31</v>
      </c>
      <c r="C48" s="29" t="s">
        <v>29</v>
      </c>
      <c r="D48" s="29">
        <v>1</v>
      </c>
      <c r="E48" s="68"/>
      <c r="F48" s="62">
        <f t="shared" ref="F48:F59" si="6">E48*1.08</f>
        <v>0</v>
      </c>
      <c r="G48" s="62">
        <f t="shared" ref="G48:G59" si="7">D48*E48</f>
        <v>0</v>
      </c>
      <c r="H48" s="62">
        <f t="shared" ref="H48:H59" si="8">D48*F48</f>
        <v>0</v>
      </c>
      <c r="I48" s="30"/>
    </row>
    <row r="49" spans="1:9" ht="64.5" thickBot="1" x14ac:dyDescent="0.3">
      <c r="A49" s="27" t="s">
        <v>32</v>
      </c>
      <c r="B49" s="28" t="s">
        <v>33</v>
      </c>
      <c r="C49" s="29" t="s">
        <v>29</v>
      </c>
      <c r="D49" s="29">
        <v>1</v>
      </c>
      <c r="E49" s="68"/>
      <c r="F49" s="62">
        <f t="shared" si="6"/>
        <v>0</v>
      </c>
      <c r="G49" s="62">
        <f t="shared" si="7"/>
        <v>0</v>
      </c>
      <c r="H49" s="62">
        <f t="shared" si="8"/>
        <v>0</v>
      </c>
      <c r="I49" s="30"/>
    </row>
    <row r="50" spans="1:9" ht="64.5" thickBot="1" x14ac:dyDescent="0.3">
      <c r="A50" s="27" t="s">
        <v>34</v>
      </c>
      <c r="B50" s="28" t="s">
        <v>35</v>
      </c>
      <c r="C50" s="29" t="s">
        <v>29</v>
      </c>
      <c r="D50" s="29">
        <v>1</v>
      </c>
      <c r="E50" s="68"/>
      <c r="F50" s="62">
        <f t="shared" si="6"/>
        <v>0</v>
      </c>
      <c r="G50" s="62">
        <f t="shared" si="7"/>
        <v>0</v>
      </c>
      <c r="H50" s="62">
        <f t="shared" si="8"/>
        <v>0</v>
      </c>
      <c r="I50" s="30"/>
    </row>
    <row r="51" spans="1:9" ht="51.75" thickBot="1" x14ac:dyDescent="0.3">
      <c r="A51" s="27" t="s">
        <v>36</v>
      </c>
      <c r="B51" s="28" t="s">
        <v>37</v>
      </c>
      <c r="C51" s="29" t="s">
        <v>29</v>
      </c>
      <c r="D51" s="29">
        <v>1</v>
      </c>
      <c r="E51" s="68"/>
      <c r="F51" s="62">
        <f t="shared" si="6"/>
        <v>0</v>
      </c>
      <c r="G51" s="62">
        <f t="shared" si="7"/>
        <v>0</v>
      </c>
      <c r="H51" s="62">
        <f t="shared" si="8"/>
        <v>0</v>
      </c>
      <c r="I51" s="30"/>
    </row>
    <row r="52" spans="1:9" ht="39" thickBot="1" x14ac:dyDescent="0.3">
      <c r="A52" s="27" t="s">
        <v>38</v>
      </c>
      <c r="B52" s="28" t="s">
        <v>39</v>
      </c>
      <c r="C52" s="29" t="s">
        <v>29</v>
      </c>
      <c r="D52" s="29">
        <v>1</v>
      </c>
      <c r="E52" s="68"/>
      <c r="F52" s="62">
        <f t="shared" si="6"/>
        <v>0</v>
      </c>
      <c r="G52" s="62">
        <f t="shared" si="7"/>
        <v>0</v>
      </c>
      <c r="H52" s="62">
        <f t="shared" si="8"/>
        <v>0</v>
      </c>
      <c r="I52" s="30"/>
    </row>
    <row r="53" spans="1:9" ht="39" thickBot="1" x14ac:dyDescent="0.3">
      <c r="A53" s="27" t="s">
        <v>40</v>
      </c>
      <c r="B53" s="28" t="s">
        <v>56</v>
      </c>
      <c r="C53" s="29" t="s">
        <v>29</v>
      </c>
      <c r="D53" s="29">
        <v>1</v>
      </c>
      <c r="E53" s="68"/>
      <c r="F53" s="62">
        <f t="shared" si="6"/>
        <v>0</v>
      </c>
      <c r="G53" s="62">
        <f t="shared" si="7"/>
        <v>0</v>
      </c>
      <c r="H53" s="62">
        <f t="shared" si="8"/>
        <v>0</v>
      </c>
      <c r="I53" s="30"/>
    </row>
    <row r="54" spans="1:9" ht="39" thickBot="1" x14ac:dyDescent="0.3">
      <c r="A54" s="27" t="s">
        <v>41</v>
      </c>
      <c r="B54" s="28" t="s">
        <v>51</v>
      </c>
      <c r="C54" s="29" t="s">
        <v>29</v>
      </c>
      <c r="D54" s="29">
        <v>1</v>
      </c>
      <c r="E54" s="68"/>
      <c r="F54" s="62">
        <f t="shared" si="6"/>
        <v>0</v>
      </c>
      <c r="G54" s="62">
        <f t="shared" si="7"/>
        <v>0</v>
      </c>
      <c r="H54" s="62">
        <f t="shared" si="8"/>
        <v>0</v>
      </c>
      <c r="I54" s="30"/>
    </row>
    <row r="55" spans="1:9" ht="39" thickBot="1" x14ac:dyDescent="0.3">
      <c r="A55" s="27" t="s">
        <v>43</v>
      </c>
      <c r="B55" s="28" t="s">
        <v>42</v>
      </c>
      <c r="C55" s="29" t="s">
        <v>29</v>
      </c>
      <c r="D55" s="29">
        <v>1</v>
      </c>
      <c r="E55" s="68"/>
      <c r="F55" s="62">
        <f t="shared" si="6"/>
        <v>0</v>
      </c>
      <c r="G55" s="62">
        <f t="shared" si="7"/>
        <v>0</v>
      </c>
      <c r="H55" s="62">
        <f t="shared" si="8"/>
        <v>0</v>
      </c>
      <c r="I55" s="30"/>
    </row>
    <row r="56" spans="1:9" ht="39" thickBot="1" x14ac:dyDescent="0.3">
      <c r="A56" s="27" t="s">
        <v>45</v>
      </c>
      <c r="B56" s="28" t="s">
        <v>44</v>
      </c>
      <c r="C56" s="29" t="s">
        <v>29</v>
      </c>
      <c r="D56" s="29">
        <v>1</v>
      </c>
      <c r="E56" s="68"/>
      <c r="F56" s="62">
        <f t="shared" si="6"/>
        <v>0</v>
      </c>
      <c r="G56" s="62">
        <f t="shared" si="7"/>
        <v>0</v>
      </c>
      <c r="H56" s="62">
        <f t="shared" si="8"/>
        <v>0</v>
      </c>
      <c r="I56" s="30"/>
    </row>
    <row r="57" spans="1:9" ht="39" thickBot="1" x14ac:dyDescent="0.3">
      <c r="A57" s="27" t="s">
        <v>53</v>
      </c>
      <c r="B57" s="28" t="s">
        <v>46</v>
      </c>
      <c r="C57" s="29" t="s">
        <v>29</v>
      </c>
      <c r="D57" s="29">
        <v>1</v>
      </c>
      <c r="E57" s="68"/>
      <c r="F57" s="62">
        <f t="shared" si="6"/>
        <v>0</v>
      </c>
      <c r="G57" s="62">
        <f t="shared" si="7"/>
        <v>0</v>
      </c>
      <c r="H57" s="62">
        <f t="shared" si="8"/>
        <v>0</v>
      </c>
      <c r="I57" s="30"/>
    </row>
    <row r="58" spans="1:9" ht="39" thickBot="1" x14ac:dyDescent="0.3">
      <c r="A58" s="27" t="s">
        <v>54</v>
      </c>
      <c r="B58" s="28" t="s">
        <v>52</v>
      </c>
      <c r="C58" s="29" t="s">
        <v>29</v>
      </c>
      <c r="D58" s="29">
        <v>1</v>
      </c>
      <c r="E58" s="68"/>
      <c r="F58" s="62">
        <f t="shared" si="6"/>
        <v>0</v>
      </c>
      <c r="G58" s="62">
        <f t="shared" si="7"/>
        <v>0</v>
      </c>
      <c r="H58" s="62">
        <f t="shared" si="8"/>
        <v>0</v>
      </c>
      <c r="I58" s="30"/>
    </row>
    <row r="59" spans="1:9" ht="51.75" thickBot="1" x14ac:dyDescent="0.3">
      <c r="A59" s="27" t="s">
        <v>55</v>
      </c>
      <c r="B59" s="28" t="s">
        <v>50</v>
      </c>
      <c r="C59" s="29" t="s">
        <v>29</v>
      </c>
      <c r="D59" s="29">
        <v>1</v>
      </c>
      <c r="E59" s="68"/>
      <c r="F59" s="62">
        <f t="shared" si="6"/>
        <v>0</v>
      </c>
      <c r="G59" s="62">
        <f t="shared" si="7"/>
        <v>0</v>
      </c>
      <c r="H59" s="62">
        <f t="shared" si="8"/>
        <v>0</v>
      </c>
      <c r="I59" s="30"/>
    </row>
    <row r="60" spans="1:9" ht="15.75" thickBot="1" x14ac:dyDescent="0.3">
      <c r="G60" s="60" t="s">
        <v>77</v>
      </c>
      <c r="H60" s="61">
        <f>SUM(H47:H59)</f>
        <v>0</v>
      </c>
    </row>
    <row r="63" spans="1:9" x14ac:dyDescent="0.25">
      <c r="B63" t="s">
        <v>110</v>
      </c>
    </row>
    <row r="64" spans="1:9" x14ac:dyDescent="0.25">
      <c r="B64" t="s">
        <v>111</v>
      </c>
    </row>
  </sheetData>
  <mergeCells count="22">
    <mergeCell ref="A1:I1"/>
    <mergeCell ref="A5:I5"/>
    <mergeCell ref="A6:A8"/>
    <mergeCell ref="B6:B8"/>
    <mergeCell ref="C6:C8"/>
    <mergeCell ref="D6:D8"/>
    <mergeCell ref="E6:H6"/>
    <mergeCell ref="I6:I8"/>
    <mergeCell ref="A24:I24"/>
    <mergeCell ref="A25:A27"/>
    <mergeCell ref="B25:B27"/>
    <mergeCell ref="C25:C27"/>
    <mergeCell ref="D25:D27"/>
    <mergeCell ref="E25:H25"/>
    <mergeCell ref="I25:I27"/>
    <mergeCell ref="A43:I43"/>
    <mergeCell ref="A44:A46"/>
    <mergeCell ref="B44:B46"/>
    <mergeCell ref="C44:C46"/>
    <mergeCell ref="D44:D46"/>
    <mergeCell ref="E44:H44"/>
    <mergeCell ref="I44:I46"/>
  </mergeCells>
  <pageMargins left="0.7" right="0.7" top="0.75" bottom="0.75" header="0.3" footer="0.3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H10" sqref="H10"/>
    </sheetView>
  </sheetViews>
  <sheetFormatPr defaultRowHeight="15" x14ac:dyDescent="0.25"/>
  <cols>
    <col min="3" max="3" width="18.5703125" bestFit="1" customWidth="1"/>
    <col min="4" max="4" width="34.28515625" customWidth="1"/>
  </cols>
  <sheetData>
    <row r="1" spans="1:4" x14ac:dyDescent="0.25">
      <c r="A1" s="54" t="s">
        <v>105</v>
      </c>
    </row>
    <row r="2" spans="1:4" ht="15.75" thickBot="1" x14ac:dyDescent="0.3"/>
    <row r="3" spans="1:4" ht="15.75" customHeight="1" x14ac:dyDescent="0.25">
      <c r="C3" s="96" t="s">
        <v>60</v>
      </c>
      <c r="D3" s="97"/>
    </row>
    <row r="4" spans="1:4" ht="15.75" customHeight="1" thickBot="1" x14ac:dyDescent="0.3">
      <c r="C4" s="98"/>
      <c r="D4" s="99"/>
    </row>
    <row r="5" spans="1:4" ht="15.75" thickBot="1" x14ac:dyDescent="0.3"/>
    <row r="6" spans="1:4" ht="15.75" thickBot="1" x14ac:dyDescent="0.3">
      <c r="C6" s="40" t="s">
        <v>61</v>
      </c>
      <c r="D6" s="43">
        <f>SUM(D14,D22)</f>
        <v>0</v>
      </c>
    </row>
    <row r="7" spans="1:4" ht="15.75" thickBot="1" x14ac:dyDescent="0.3">
      <c r="C7" s="40" t="s">
        <v>62</v>
      </c>
      <c r="D7" s="43">
        <f t="shared" ref="D7:D9" si="0">SUM(D15,D23)</f>
        <v>0</v>
      </c>
    </row>
    <row r="8" spans="1:4" ht="15.75" thickBot="1" x14ac:dyDescent="0.3">
      <c r="C8" s="40" t="s">
        <v>63</v>
      </c>
      <c r="D8" s="43">
        <f t="shared" si="0"/>
        <v>0</v>
      </c>
    </row>
    <row r="9" spans="1:4" ht="15.75" thickBot="1" x14ac:dyDescent="0.3">
      <c r="C9" s="40" t="s">
        <v>72</v>
      </c>
      <c r="D9" s="43">
        <f t="shared" si="0"/>
        <v>0</v>
      </c>
    </row>
    <row r="10" spans="1:4" ht="15.75" thickBot="1" x14ac:dyDescent="0.3">
      <c r="C10" s="41" t="s">
        <v>64</v>
      </c>
      <c r="D10" s="44">
        <f>SUM(D6:D9)</f>
        <v>0</v>
      </c>
    </row>
    <row r="11" spans="1:4" ht="15.75" thickBot="1" x14ac:dyDescent="0.3"/>
    <row r="12" spans="1:4" ht="15" customHeight="1" x14ac:dyDescent="0.25">
      <c r="C12" s="96" t="s">
        <v>65</v>
      </c>
      <c r="D12" s="97"/>
    </row>
    <row r="13" spans="1:4" ht="15.75" customHeight="1" thickBot="1" x14ac:dyDescent="0.3">
      <c r="C13" s="98"/>
      <c r="D13" s="99"/>
    </row>
    <row r="14" spans="1:4" ht="15.75" thickBot="1" x14ac:dyDescent="0.3">
      <c r="C14" s="40" t="s">
        <v>61</v>
      </c>
      <c r="D14" s="43">
        <f>Zad_5_Odp_martwe_zwierzeta_2021!H22</f>
        <v>0</v>
      </c>
    </row>
    <row r="15" spans="1:4" ht="15.75" thickBot="1" x14ac:dyDescent="0.3">
      <c r="C15" s="40" t="s">
        <v>62</v>
      </c>
      <c r="D15" s="43">
        <f>Zad_5_Odp_martwe_zwierzeta_2021!H60</f>
        <v>0</v>
      </c>
    </row>
    <row r="16" spans="1:4" ht="15.75" thickBot="1" x14ac:dyDescent="0.3">
      <c r="C16" s="40" t="s">
        <v>63</v>
      </c>
      <c r="D16" s="43">
        <f>Zad_5_Odp_martwe_zwierzeta_2021!H41</f>
        <v>0</v>
      </c>
    </row>
    <row r="17" spans="3:4" ht="15.75" thickBot="1" x14ac:dyDescent="0.3">
      <c r="C17" s="40" t="s">
        <v>72</v>
      </c>
      <c r="D17" s="43"/>
    </row>
    <row r="18" spans="3:4" ht="15.75" thickBot="1" x14ac:dyDescent="0.3">
      <c r="C18" s="41" t="s">
        <v>64</v>
      </c>
      <c r="D18" s="44">
        <f>SUM(D14:D17)</f>
        <v>0</v>
      </c>
    </row>
    <row r="19" spans="3:4" ht="15.75" thickBot="1" x14ac:dyDescent="0.3"/>
    <row r="20" spans="3:4" ht="15" customHeight="1" x14ac:dyDescent="0.25">
      <c r="C20" s="96" t="s">
        <v>66</v>
      </c>
      <c r="D20" s="97"/>
    </row>
    <row r="21" spans="3:4" ht="15.75" customHeight="1" thickBot="1" x14ac:dyDescent="0.3">
      <c r="C21" s="98"/>
      <c r="D21" s="99"/>
    </row>
    <row r="22" spans="3:4" ht="15.75" thickBot="1" x14ac:dyDescent="0.3">
      <c r="C22" s="40" t="s">
        <v>61</v>
      </c>
      <c r="D22" s="43">
        <f>Zad_5_Odp_martwe_zwierzeta_2022!H22</f>
        <v>0</v>
      </c>
    </row>
    <row r="23" spans="3:4" ht="15.75" thickBot="1" x14ac:dyDescent="0.3">
      <c r="C23" s="40" t="s">
        <v>62</v>
      </c>
      <c r="D23" s="43">
        <f>Zad_5_Odp_martwe_zwierzeta_2022!H60</f>
        <v>0</v>
      </c>
    </row>
    <row r="24" spans="3:4" ht="15.75" thickBot="1" x14ac:dyDescent="0.3">
      <c r="C24" s="40" t="s">
        <v>63</v>
      </c>
      <c r="D24" s="43">
        <f>Zad_5_Odp_martwe_zwierzeta_2022!H41</f>
        <v>0</v>
      </c>
    </row>
    <row r="25" spans="3:4" ht="15.75" thickBot="1" x14ac:dyDescent="0.3">
      <c r="C25" s="40" t="s">
        <v>72</v>
      </c>
      <c r="D25" s="43"/>
    </row>
    <row r="26" spans="3:4" ht="15.75" thickBot="1" x14ac:dyDescent="0.3">
      <c r="C26" s="41" t="s">
        <v>64</v>
      </c>
      <c r="D26" s="44">
        <f>SUM(D22:D25)</f>
        <v>0</v>
      </c>
    </row>
  </sheetData>
  <mergeCells count="3">
    <mergeCell ref="C3:D4"/>
    <mergeCell ref="C12:D13"/>
    <mergeCell ref="C20:D21"/>
  </mergeCells>
  <pageMargins left="0.7" right="0.7" top="0.75" bottom="0.75" header="0.3" footer="0.3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28" zoomScaleNormal="100" workbookViewId="0">
      <selection activeCell="A37" sqref="A37:B39"/>
    </sheetView>
  </sheetViews>
  <sheetFormatPr defaultRowHeight="15" x14ac:dyDescent="0.25"/>
  <cols>
    <col min="1" max="8" width="16.85546875" customWidth="1"/>
  </cols>
  <sheetData>
    <row r="1" spans="1:9" ht="15.75" x14ac:dyDescent="0.25">
      <c r="A1" s="73" t="s">
        <v>59</v>
      </c>
      <c r="B1" s="73"/>
      <c r="C1" s="73"/>
      <c r="D1" s="73"/>
      <c r="E1" s="73"/>
      <c r="F1" s="73"/>
      <c r="G1" s="73"/>
      <c r="H1" s="73"/>
    </row>
    <row r="2" spans="1:9" x14ac:dyDescent="0.25">
      <c r="A2" s="20"/>
      <c r="B2" s="20"/>
      <c r="C2" s="20"/>
      <c r="D2" s="20"/>
      <c r="E2" s="20"/>
      <c r="F2" s="20"/>
      <c r="G2" s="20"/>
      <c r="H2" s="20"/>
    </row>
    <row r="3" spans="1:9" x14ac:dyDescent="0.25">
      <c r="A3" t="s">
        <v>15</v>
      </c>
    </row>
    <row r="5" spans="1:9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9" ht="27.75" customHeight="1" thickBot="1" x14ac:dyDescent="0.3">
      <c r="A6" s="83" t="s">
        <v>0</v>
      </c>
      <c r="B6" s="83" t="s">
        <v>1</v>
      </c>
      <c r="C6" s="100" t="s">
        <v>2</v>
      </c>
      <c r="D6" s="103" t="s">
        <v>80</v>
      </c>
      <c r="E6" s="104"/>
      <c r="F6" s="104"/>
      <c r="G6" s="105"/>
      <c r="H6" s="92" t="s">
        <v>3</v>
      </c>
      <c r="I6" s="1"/>
    </row>
    <row r="7" spans="1:9" ht="42.75" customHeight="1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  <c r="I7" s="1"/>
    </row>
    <row r="8" spans="1:9" ht="21.75" customHeight="1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  <c r="I8" s="1"/>
    </row>
    <row r="9" spans="1:9" ht="90.75" customHeight="1" thickBot="1" x14ac:dyDescent="0.3">
      <c r="A9" s="14">
        <v>1</v>
      </c>
      <c r="B9" s="13" t="s">
        <v>9</v>
      </c>
      <c r="C9" s="12">
        <v>100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  <c r="I9" s="7"/>
    </row>
    <row r="10" spans="1:9" ht="40.5" customHeight="1" thickBot="1" x14ac:dyDescent="0.3">
      <c r="A10" s="106" t="s">
        <v>10</v>
      </c>
      <c r="B10" s="107"/>
      <c r="C10" s="17">
        <v>100</v>
      </c>
      <c r="D10" s="18"/>
      <c r="E10" s="18"/>
      <c r="F10" s="35">
        <f>SUM(F9)</f>
        <v>0</v>
      </c>
      <c r="G10" s="35">
        <f>SUM(G9)</f>
        <v>0</v>
      </c>
      <c r="H10" s="18"/>
      <c r="I10" s="7"/>
    </row>
    <row r="11" spans="1:9" x14ac:dyDescent="0.25">
      <c r="A11" s="21"/>
      <c r="B11" s="21"/>
      <c r="C11" s="21"/>
      <c r="D11" s="21"/>
      <c r="E11" s="21"/>
      <c r="F11" s="21"/>
      <c r="G11" s="21"/>
      <c r="H11" s="21"/>
    </row>
    <row r="13" spans="1:9" ht="19.5" thickBot="1" x14ac:dyDescent="0.35">
      <c r="A13" s="74" t="s">
        <v>18</v>
      </c>
      <c r="B13" s="74"/>
      <c r="C13" s="74"/>
      <c r="D13" s="74"/>
      <c r="E13" s="74"/>
      <c r="F13" s="74"/>
      <c r="G13" s="74"/>
      <c r="H13" s="74"/>
    </row>
    <row r="14" spans="1:9" ht="20.25" customHeight="1" thickBot="1" x14ac:dyDescent="0.3">
      <c r="A14" s="83" t="s">
        <v>0</v>
      </c>
      <c r="B14" s="83" t="s">
        <v>1</v>
      </c>
      <c r="C14" s="100" t="s">
        <v>2</v>
      </c>
      <c r="D14" s="103" t="s">
        <v>80</v>
      </c>
      <c r="E14" s="104"/>
      <c r="F14" s="104"/>
      <c r="G14" s="105"/>
      <c r="H14" s="100" t="s">
        <v>3</v>
      </c>
    </row>
    <row r="15" spans="1:9" ht="39.75" customHeight="1" x14ac:dyDescent="0.25">
      <c r="A15" s="84"/>
      <c r="B15" s="84"/>
      <c r="C15" s="101"/>
      <c r="D15" s="2" t="s">
        <v>4</v>
      </c>
      <c r="E15" s="2" t="s">
        <v>5</v>
      </c>
      <c r="F15" s="2" t="s">
        <v>6</v>
      </c>
      <c r="G15" s="2" t="s">
        <v>7</v>
      </c>
      <c r="H15" s="101"/>
    </row>
    <row r="16" spans="1:9" ht="32.25" customHeight="1" thickBot="1" x14ac:dyDescent="0.3">
      <c r="A16" s="85"/>
      <c r="B16" s="85"/>
      <c r="C16" s="102"/>
      <c r="D16" s="3" t="s">
        <v>8</v>
      </c>
      <c r="E16" s="3" t="s">
        <v>8</v>
      </c>
      <c r="F16" s="3" t="s">
        <v>8</v>
      </c>
      <c r="G16" s="3" t="s">
        <v>8</v>
      </c>
      <c r="H16" s="108"/>
    </row>
    <row r="17" spans="1:8" ht="84.75" thickBot="1" x14ac:dyDescent="0.3">
      <c r="A17" s="8">
        <v>1</v>
      </c>
      <c r="B17" s="11" t="s">
        <v>9</v>
      </c>
      <c r="C17" s="10">
        <v>6</v>
      </c>
      <c r="D17" s="63"/>
      <c r="E17" s="34">
        <f>D17*1.08</f>
        <v>0</v>
      </c>
      <c r="F17" s="34">
        <f>C17*D17</f>
        <v>0</v>
      </c>
      <c r="G17" s="33">
        <f>C17*E17</f>
        <v>0</v>
      </c>
      <c r="H17" s="5" t="s">
        <v>12</v>
      </c>
    </row>
    <row r="18" spans="1:8" ht="33" customHeight="1" thickBot="1" x14ac:dyDescent="0.3">
      <c r="A18" s="106" t="s">
        <v>10</v>
      </c>
      <c r="B18" s="107"/>
      <c r="C18" s="17">
        <v>6</v>
      </c>
      <c r="D18" s="18"/>
      <c r="E18" s="18"/>
      <c r="F18" s="35">
        <f>SUM(F17)</f>
        <v>0</v>
      </c>
      <c r="G18" s="35">
        <f>SUM(G17)</f>
        <v>0</v>
      </c>
      <c r="H18" s="18"/>
    </row>
    <row r="21" spans="1:8" ht="19.5" thickBot="1" x14ac:dyDescent="0.35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8" ht="25.5" customHeight="1" thickBot="1" x14ac:dyDescent="0.3">
      <c r="A22" s="83" t="s">
        <v>0</v>
      </c>
      <c r="B22" s="83" t="s">
        <v>1</v>
      </c>
      <c r="C22" s="100" t="s">
        <v>2</v>
      </c>
      <c r="D22" s="103" t="s">
        <v>80</v>
      </c>
      <c r="E22" s="104"/>
      <c r="F22" s="104"/>
      <c r="G22" s="105"/>
      <c r="H22" s="92" t="s">
        <v>3</v>
      </c>
    </row>
    <row r="23" spans="1:8" ht="46.5" customHeight="1" x14ac:dyDescent="0.25">
      <c r="A23" s="84"/>
      <c r="B23" s="84"/>
      <c r="C23" s="101"/>
      <c r="D23" s="2" t="s">
        <v>4</v>
      </c>
      <c r="E23" s="2" t="s">
        <v>5</v>
      </c>
      <c r="F23" s="2" t="s">
        <v>6</v>
      </c>
      <c r="G23" s="2" t="s">
        <v>7</v>
      </c>
      <c r="H23" s="93"/>
    </row>
    <row r="24" spans="1:8" ht="22.5" customHeight="1" thickBot="1" x14ac:dyDescent="0.3">
      <c r="A24" s="85"/>
      <c r="B24" s="85"/>
      <c r="C24" s="102"/>
      <c r="D24" s="3" t="s">
        <v>8</v>
      </c>
      <c r="E24" s="3" t="s">
        <v>8</v>
      </c>
      <c r="F24" s="3" t="s">
        <v>8</v>
      </c>
      <c r="G24" s="3" t="s">
        <v>8</v>
      </c>
      <c r="H24" s="93"/>
    </row>
    <row r="25" spans="1:8" ht="84.75" thickBot="1" x14ac:dyDescent="0.3">
      <c r="A25" s="14">
        <v>1</v>
      </c>
      <c r="B25" s="11" t="s">
        <v>9</v>
      </c>
      <c r="C25" s="10">
        <v>3</v>
      </c>
      <c r="D25" s="64"/>
      <c r="E25" s="37">
        <f>D25*1.08</f>
        <v>0</v>
      </c>
      <c r="F25" s="37">
        <f>C25*D25</f>
        <v>0</v>
      </c>
      <c r="G25" s="36">
        <f>C25*E25</f>
        <v>0</v>
      </c>
      <c r="H25" s="15" t="s">
        <v>13</v>
      </c>
    </row>
    <row r="26" spans="1:8" ht="32.25" customHeight="1" thickBot="1" x14ac:dyDescent="0.3">
      <c r="A26" s="106" t="s">
        <v>10</v>
      </c>
      <c r="B26" s="107"/>
      <c r="C26" s="17">
        <v>3</v>
      </c>
      <c r="D26" s="18"/>
      <c r="E26" s="18"/>
      <c r="F26" s="35">
        <f>SUM(F25)</f>
        <v>0</v>
      </c>
      <c r="G26" s="35">
        <f>SUM(G25)</f>
        <v>0</v>
      </c>
      <c r="H26" s="18"/>
    </row>
    <row r="29" spans="1:8" ht="19.5" thickBot="1" x14ac:dyDescent="0.35">
      <c r="A29" s="74" t="s">
        <v>19</v>
      </c>
      <c r="B29" s="74"/>
      <c r="C29" s="74"/>
      <c r="D29" s="74"/>
      <c r="E29" s="74"/>
      <c r="F29" s="74"/>
      <c r="G29" s="74"/>
      <c r="H29" s="74"/>
    </row>
    <row r="30" spans="1:8" ht="22.5" customHeight="1" thickBot="1" x14ac:dyDescent="0.3">
      <c r="A30" s="83" t="s">
        <v>0</v>
      </c>
      <c r="B30" s="83" t="s">
        <v>1</v>
      </c>
      <c r="C30" s="100" t="s">
        <v>2</v>
      </c>
      <c r="D30" s="103" t="s">
        <v>80</v>
      </c>
      <c r="E30" s="104"/>
      <c r="F30" s="104"/>
      <c r="G30" s="105"/>
      <c r="H30" s="100" t="s">
        <v>3</v>
      </c>
    </row>
    <row r="31" spans="1:8" ht="40.5" customHeight="1" x14ac:dyDescent="0.25">
      <c r="A31" s="84"/>
      <c r="B31" s="84"/>
      <c r="C31" s="101"/>
      <c r="D31" s="2" t="s">
        <v>4</v>
      </c>
      <c r="E31" s="2" t="s">
        <v>5</v>
      </c>
      <c r="F31" s="2" t="s">
        <v>6</v>
      </c>
      <c r="G31" s="2" t="s">
        <v>7</v>
      </c>
      <c r="H31" s="101"/>
    </row>
    <row r="32" spans="1:8" ht="30.75" customHeight="1" thickBot="1" x14ac:dyDescent="0.3">
      <c r="A32" s="85"/>
      <c r="B32" s="85"/>
      <c r="C32" s="102"/>
      <c r="D32" s="3" t="s">
        <v>8</v>
      </c>
      <c r="E32" s="3" t="s">
        <v>8</v>
      </c>
      <c r="F32" s="3" t="s">
        <v>8</v>
      </c>
      <c r="G32" s="3" t="s">
        <v>8</v>
      </c>
      <c r="H32" s="108"/>
    </row>
    <row r="33" spans="1:8" ht="84.75" thickBot="1" x14ac:dyDescent="0.3">
      <c r="A33" s="8">
        <v>1</v>
      </c>
      <c r="B33" s="19" t="s">
        <v>9</v>
      </c>
      <c r="C33" s="16">
        <v>3</v>
      </c>
      <c r="D33" s="65"/>
      <c r="E33" s="39">
        <f>D33*1.08</f>
        <v>0</v>
      </c>
      <c r="F33" s="39">
        <f>C33*D33</f>
        <v>0</v>
      </c>
      <c r="G33" s="38">
        <f>C33*E33</f>
        <v>0</v>
      </c>
      <c r="H33" s="6" t="s">
        <v>14</v>
      </c>
    </row>
    <row r="34" spans="1:8" ht="32.25" customHeight="1" thickBot="1" x14ac:dyDescent="0.3">
      <c r="A34" s="106" t="s">
        <v>10</v>
      </c>
      <c r="B34" s="107"/>
      <c r="C34" s="17">
        <v>3</v>
      </c>
      <c r="D34" s="18"/>
      <c r="E34" s="18"/>
      <c r="F34" s="35">
        <f>SUM(F33)</f>
        <v>0</v>
      </c>
      <c r="G34" s="35">
        <f>SUM(G33)</f>
        <v>0</v>
      </c>
      <c r="H34" s="18"/>
    </row>
    <row r="38" spans="1:8" x14ac:dyDescent="0.25">
      <c r="A38" t="s">
        <v>110</v>
      </c>
    </row>
    <row r="39" spans="1:8" x14ac:dyDescent="0.25">
      <c r="A39" t="s">
        <v>111</v>
      </c>
    </row>
  </sheetData>
  <mergeCells count="29">
    <mergeCell ref="H6:H8"/>
    <mergeCell ref="A10:B10"/>
    <mergeCell ref="A6:A8"/>
    <mergeCell ref="B6:B8"/>
    <mergeCell ref="C6:C8"/>
    <mergeCell ref="D6:G6"/>
    <mergeCell ref="D22:G22"/>
    <mergeCell ref="H22:H24"/>
    <mergeCell ref="A14:A16"/>
    <mergeCell ref="B14:B16"/>
    <mergeCell ref="C14:C16"/>
    <mergeCell ref="D14:G14"/>
    <mergeCell ref="H14:H16"/>
    <mergeCell ref="A34:B34"/>
    <mergeCell ref="A1:H1"/>
    <mergeCell ref="A5:H5"/>
    <mergeCell ref="A13:H13"/>
    <mergeCell ref="A21:H21"/>
    <mergeCell ref="A29:H29"/>
    <mergeCell ref="A26:B26"/>
    <mergeCell ref="A30:A32"/>
    <mergeCell ref="B30:B32"/>
    <mergeCell ref="C30:C32"/>
    <mergeCell ref="D30:G30"/>
    <mergeCell ref="H30:H32"/>
    <mergeCell ref="A18:B18"/>
    <mergeCell ref="A22:A24"/>
    <mergeCell ref="B22:B24"/>
    <mergeCell ref="C22:C24"/>
  </mergeCells>
  <pageMargins left="0.7" right="0.7" top="0.75" bottom="0.75" header="0.3" footer="0.3"/>
  <pageSetup paperSize="9" scale="9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28" zoomScaleNormal="100" workbookViewId="0">
      <selection activeCell="A37" sqref="A37:B39"/>
    </sheetView>
  </sheetViews>
  <sheetFormatPr defaultRowHeight="15" x14ac:dyDescent="0.25"/>
  <cols>
    <col min="1" max="8" width="16.85546875" customWidth="1"/>
  </cols>
  <sheetData>
    <row r="1" spans="1:9" ht="15.75" x14ac:dyDescent="0.25">
      <c r="A1" s="73" t="s">
        <v>81</v>
      </c>
      <c r="B1" s="73"/>
      <c r="C1" s="73"/>
      <c r="D1" s="73"/>
      <c r="E1" s="73"/>
      <c r="F1" s="73"/>
      <c r="G1" s="73"/>
      <c r="H1" s="73"/>
    </row>
    <row r="2" spans="1:9" x14ac:dyDescent="0.25">
      <c r="A2" s="20"/>
      <c r="B2" s="20"/>
      <c r="C2" s="20"/>
      <c r="D2" s="20"/>
      <c r="E2" s="20"/>
      <c r="F2" s="20"/>
      <c r="G2" s="20"/>
      <c r="H2" s="20"/>
    </row>
    <row r="3" spans="1:9" x14ac:dyDescent="0.25">
      <c r="A3" t="s">
        <v>15</v>
      </c>
    </row>
    <row r="5" spans="1:9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9" ht="27.75" customHeight="1" thickBot="1" x14ac:dyDescent="0.3">
      <c r="A6" s="83" t="s">
        <v>0</v>
      </c>
      <c r="B6" s="83" t="s">
        <v>1</v>
      </c>
      <c r="C6" s="100" t="s">
        <v>2</v>
      </c>
      <c r="D6" s="103" t="s">
        <v>68</v>
      </c>
      <c r="E6" s="104"/>
      <c r="F6" s="104"/>
      <c r="G6" s="105"/>
      <c r="H6" s="92" t="s">
        <v>3</v>
      </c>
      <c r="I6" s="1"/>
    </row>
    <row r="7" spans="1:9" ht="42.75" customHeight="1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  <c r="I7" s="1"/>
    </row>
    <row r="8" spans="1:9" ht="21.75" customHeight="1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  <c r="I8" s="1"/>
    </row>
    <row r="9" spans="1:9" ht="90.75" customHeight="1" thickBot="1" x14ac:dyDescent="0.3">
      <c r="A9" s="14">
        <v>1</v>
      </c>
      <c r="B9" s="13" t="s">
        <v>9</v>
      </c>
      <c r="C9" s="12">
        <v>100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  <c r="I9" s="7"/>
    </row>
    <row r="10" spans="1:9" ht="41.25" customHeight="1" thickBot="1" x14ac:dyDescent="0.3">
      <c r="A10" s="106" t="s">
        <v>10</v>
      </c>
      <c r="B10" s="107"/>
      <c r="C10" s="17">
        <v>100</v>
      </c>
      <c r="D10" s="18"/>
      <c r="E10" s="18"/>
      <c r="F10" s="35">
        <f>SUM(F9)</f>
        <v>0</v>
      </c>
      <c r="G10" s="35">
        <f>SUM(G9)</f>
        <v>0</v>
      </c>
      <c r="H10" s="18"/>
      <c r="I10" s="7"/>
    </row>
    <row r="11" spans="1:9" x14ac:dyDescent="0.25">
      <c r="A11" s="21"/>
      <c r="B11" s="21"/>
      <c r="C11" s="21"/>
      <c r="D11" s="21"/>
      <c r="E11" s="21"/>
      <c r="F11" s="21"/>
      <c r="G11" s="21"/>
      <c r="H11" s="21"/>
    </row>
    <row r="13" spans="1:9" ht="19.5" thickBot="1" x14ac:dyDescent="0.35">
      <c r="A13" s="74" t="s">
        <v>18</v>
      </c>
      <c r="B13" s="74"/>
      <c r="C13" s="74"/>
      <c r="D13" s="74"/>
      <c r="E13" s="74"/>
      <c r="F13" s="74"/>
      <c r="G13" s="74"/>
      <c r="H13" s="74"/>
    </row>
    <row r="14" spans="1:9" ht="14.65" customHeight="1" thickBot="1" x14ac:dyDescent="0.3">
      <c r="A14" s="83" t="s">
        <v>0</v>
      </c>
      <c r="B14" s="83" t="s">
        <v>1</v>
      </c>
      <c r="C14" s="100" t="s">
        <v>2</v>
      </c>
      <c r="D14" s="103" t="s">
        <v>68</v>
      </c>
      <c r="E14" s="104"/>
      <c r="F14" s="104"/>
      <c r="G14" s="105"/>
      <c r="H14" s="100" t="s">
        <v>3</v>
      </c>
    </row>
    <row r="15" spans="1:9" ht="38.25" x14ac:dyDescent="0.25">
      <c r="A15" s="84"/>
      <c r="B15" s="84"/>
      <c r="C15" s="101"/>
      <c r="D15" s="2" t="s">
        <v>4</v>
      </c>
      <c r="E15" s="2" t="s">
        <v>5</v>
      </c>
      <c r="F15" s="2" t="s">
        <v>6</v>
      </c>
      <c r="G15" s="2" t="s">
        <v>7</v>
      </c>
      <c r="H15" s="101"/>
    </row>
    <row r="16" spans="1:9" ht="39" customHeight="1" thickBot="1" x14ac:dyDescent="0.3">
      <c r="A16" s="85"/>
      <c r="B16" s="85"/>
      <c r="C16" s="102"/>
      <c r="D16" s="3" t="s">
        <v>8</v>
      </c>
      <c r="E16" s="3" t="s">
        <v>8</v>
      </c>
      <c r="F16" s="3" t="s">
        <v>8</v>
      </c>
      <c r="G16" s="3" t="s">
        <v>8</v>
      </c>
      <c r="H16" s="108"/>
    </row>
    <row r="17" spans="1:8" ht="84.75" thickBot="1" x14ac:dyDescent="0.3">
      <c r="A17" s="8">
        <v>1</v>
      </c>
      <c r="B17" s="11" t="s">
        <v>9</v>
      </c>
      <c r="C17" s="10">
        <v>6</v>
      </c>
      <c r="D17" s="63"/>
      <c r="E17" s="34">
        <f>D17*1.08</f>
        <v>0</v>
      </c>
      <c r="F17" s="34">
        <f>C17*D17</f>
        <v>0</v>
      </c>
      <c r="G17" s="33">
        <f>C17*E17</f>
        <v>0</v>
      </c>
      <c r="H17" s="5" t="s">
        <v>12</v>
      </c>
    </row>
    <row r="18" spans="1:8" ht="30" customHeight="1" thickBot="1" x14ac:dyDescent="0.3">
      <c r="A18" s="106" t="s">
        <v>10</v>
      </c>
      <c r="B18" s="107"/>
      <c r="C18" s="17">
        <v>6</v>
      </c>
      <c r="D18" s="18"/>
      <c r="E18" s="18"/>
      <c r="F18" s="35">
        <f>SUM(F17)</f>
        <v>0</v>
      </c>
      <c r="G18" s="35">
        <f>SUM(G17)</f>
        <v>0</v>
      </c>
      <c r="H18" s="18"/>
    </row>
    <row r="21" spans="1:8" ht="19.5" thickBot="1" x14ac:dyDescent="0.35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8" ht="14.65" customHeight="1" thickBot="1" x14ac:dyDescent="0.3">
      <c r="A22" s="83" t="s">
        <v>0</v>
      </c>
      <c r="B22" s="83" t="s">
        <v>1</v>
      </c>
      <c r="C22" s="100" t="s">
        <v>2</v>
      </c>
      <c r="D22" s="103" t="s">
        <v>68</v>
      </c>
      <c r="E22" s="104"/>
      <c r="F22" s="104"/>
      <c r="G22" s="105"/>
      <c r="H22" s="92" t="s">
        <v>3</v>
      </c>
    </row>
    <row r="23" spans="1:8" ht="45.75" customHeight="1" x14ac:dyDescent="0.25">
      <c r="A23" s="84"/>
      <c r="B23" s="84"/>
      <c r="C23" s="101"/>
      <c r="D23" s="2" t="s">
        <v>4</v>
      </c>
      <c r="E23" s="2" t="s">
        <v>5</v>
      </c>
      <c r="F23" s="2" t="s">
        <v>6</v>
      </c>
      <c r="G23" s="2" t="s">
        <v>7</v>
      </c>
      <c r="H23" s="93"/>
    </row>
    <row r="24" spans="1:8" ht="32.25" customHeight="1" thickBot="1" x14ac:dyDescent="0.3">
      <c r="A24" s="85"/>
      <c r="B24" s="85"/>
      <c r="C24" s="102"/>
      <c r="D24" s="3" t="s">
        <v>8</v>
      </c>
      <c r="E24" s="3" t="s">
        <v>8</v>
      </c>
      <c r="F24" s="3" t="s">
        <v>8</v>
      </c>
      <c r="G24" s="3" t="s">
        <v>8</v>
      </c>
      <c r="H24" s="93"/>
    </row>
    <row r="25" spans="1:8" ht="84.75" thickBot="1" x14ac:dyDescent="0.3">
      <c r="A25" s="14">
        <v>1</v>
      </c>
      <c r="B25" s="11" t="s">
        <v>9</v>
      </c>
      <c r="C25" s="10">
        <v>3</v>
      </c>
      <c r="D25" s="64"/>
      <c r="E25" s="37">
        <f>D25*1.08</f>
        <v>0</v>
      </c>
      <c r="F25" s="37">
        <f>C25*D25</f>
        <v>0</v>
      </c>
      <c r="G25" s="36">
        <f>C25*E25</f>
        <v>0</v>
      </c>
      <c r="H25" s="15" t="s">
        <v>13</v>
      </c>
    </row>
    <row r="26" spans="1:8" ht="31.5" customHeight="1" thickBot="1" x14ac:dyDescent="0.3">
      <c r="A26" s="106" t="s">
        <v>10</v>
      </c>
      <c r="B26" s="107"/>
      <c r="C26" s="17">
        <v>3</v>
      </c>
      <c r="D26" s="18"/>
      <c r="E26" s="18"/>
      <c r="F26" s="35">
        <f>SUM(F25)</f>
        <v>0</v>
      </c>
      <c r="G26" s="35">
        <f>SUM(G25)</f>
        <v>0</v>
      </c>
      <c r="H26" s="18"/>
    </row>
    <row r="29" spans="1:8" ht="19.5" thickBot="1" x14ac:dyDescent="0.35">
      <c r="A29" s="74" t="s">
        <v>19</v>
      </c>
      <c r="B29" s="74"/>
      <c r="C29" s="74"/>
      <c r="D29" s="74"/>
      <c r="E29" s="74"/>
      <c r="F29" s="74"/>
      <c r="G29" s="74"/>
      <c r="H29" s="74"/>
    </row>
    <row r="30" spans="1:8" ht="24.75" customHeight="1" thickBot="1" x14ac:dyDescent="0.3">
      <c r="A30" s="83" t="s">
        <v>0</v>
      </c>
      <c r="B30" s="83" t="s">
        <v>1</v>
      </c>
      <c r="C30" s="100" t="s">
        <v>2</v>
      </c>
      <c r="D30" s="103" t="s">
        <v>68</v>
      </c>
      <c r="E30" s="104"/>
      <c r="F30" s="104"/>
      <c r="G30" s="105"/>
      <c r="H30" s="100" t="s">
        <v>3</v>
      </c>
    </row>
    <row r="31" spans="1:8" ht="42.75" customHeight="1" x14ac:dyDescent="0.25">
      <c r="A31" s="84"/>
      <c r="B31" s="84"/>
      <c r="C31" s="101"/>
      <c r="D31" s="2" t="s">
        <v>4</v>
      </c>
      <c r="E31" s="2" t="s">
        <v>5</v>
      </c>
      <c r="F31" s="2" t="s">
        <v>6</v>
      </c>
      <c r="G31" s="2" t="s">
        <v>7</v>
      </c>
      <c r="H31" s="101"/>
    </row>
    <row r="32" spans="1:8" ht="26.25" customHeight="1" thickBot="1" x14ac:dyDescent="0.3">
      <c r="A32" s="85"/>
      <c r="B32" s="85"/>
      <c r="C32" s="102"/>
      <c r="D32" s="3" t="s">
        <v>8</v>
      </c>
      <c r="E32" s="3" t="s">
        <v>8</v>
      </c>
      <c r="F32" s="3" t="s">
        <v>8</v>
      </c>
      <c r="G32" s="3" t="s">
        <v>8</v>
      </c>
      <c r="H32" s="108"/>
    </row>
    <row r="33" spans="1:8" ht="84.75" thickBot="1" x14ac:dyDescent="0.3">
      <c r="A33" s="8">
        <v>1</v>
      </c>
      <c r="B33" s="19" t="s">
        <v>9</v>
      </c>
      <c r="C33" s="16">
        <v>3</v>
      </c>
      <c r="D33" s="65"/>
      <c r="E33" s="39">
        <f>D33*1.08</f>
        <v>0</v>
      </c>
      <c r="F33" s="39">
        <f>C33*D33</f>
        <v>0</v>
      </c>
      <c r="G33" s="38">
        <f>C33*E33</f>
        <v>0</v>
      </c>
      <c r="H33" s="6" t="s">
        <v>14</v>
      </c>
    </row>
    <row r="34" spans="1:8" ht="30" customHeight="1" thickBot="1" x14ac:dyDescent="0.3">
      <c r="A34" s="106" t="s">
        <v>10</v>
      </c>
      <c r="B34" s="107"/>
      <c r="C34" s="17">
        <v>3</v>
      </c>
      <c r="D34" s="18"/>
      <c r="E34" s="18"/>
      <c r="F34" s="35">
        <f>SUM(F33)</f>
        <v>0</v>
      </c>
      <c r="G34" s="35">
        <f>SUM(G33)</f>
        <v>0</v>
      </c>
      <c r="H34" s="18"/>
    </row>
    <row r="38" spans="1:8" x14ac:dyDescent="0.25">
      <c r="A38" t="s">
        <v>110</v>
      </c>
    </row>
    <row r="39" spans="1:8" x14ac:dyDescent="0.25">
      <c r="A39" t="s">
        <v>111</v>
      </c>
    </row>
  </sheetData>
  <mergeCells count="29">
    <mergeCell ref="A1:H1"/>
    <mergeCell ref="A5:H5"/>
    <mergeCell ref="A6:A8"/>
    <mergeCell ref="B6:B8"/>
    <mergeCell ref="C6:C8"/>
    <mergeCell ref="D6:G6"/>
    <mergeCell ref="H6:H8"/>
    <mergeCell ref="A10:B10"/>
    <mergeCell ref="A13:H13"/>
    <mergeCell ref="A14:A16"/>
    <mergeCell ref="B14:B16"/>
    <mergeCell ref="C14:C16"/>
    <mergeCell ref="D14:G14"/>
    <mergeCell ref="H14:H16"/>
    <mergeCell ref="A18:B18"/>
    <mergeCell ref="A21:H21"/>
    <mergeCell ref="A22:A24"/>
    <mergeCell ref="B22:B24"/>
    <mergeCell ref="C22:C24"/>
    <mergeCell ref="D22:G22"/>
    <mergeCell ref="H22:H24"/>
    <mergeCell ref="A34:B34"/>
    <mergeCell ref="A26:B26"/>
    <mergeCell ref="A29:H29"/>
    <mergeCell ref="A30:A32"/>
    <mergeCell ref="B30:B32"/>
    <mergeCell ref="C30:C32"/>
    <mergeCell ref="D30:G30"/>
    <mergeCell ref="H30:H32"/>
  </mergeCells>
  <pageMargins left="0.7" right="0.7" top="0.75" bottom="0.75" header="0.3" footer="0.3"/>
  <pageSetup paperSize="9" scale="9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C6" sqref="C6:C9"/>
    </sheetView>
  </sheetViews>
  <sheetFormatPr defaultRowHeight="15" x14ac:dyDescent="0.25"/>
  <cols>
    <col min="2" max="2" width="12.42578125" customWidth="1"/>
    <col min="3" max="3" width="41" bestFit="1" customWidth="1"/>
    <col min="4" max="4" width="34.28515625" customWidth="1"/>
  </cols>
  <sheetData>
    <row r="1" spans="2:9" ht="15.75" x14ac:dyDescent="0.25">
      <c r="B1" s="54" t="s">
        <v>82</v>
      </c>
      <c r="C1" s="52"/>
      <c r="D1" s="52"/>
      <c r="E1" s="52"/>
      <c r="F1" s="52"/>
      <c r="G1" s="52"/>
      <c r="H1" s="52"/>
      <c r="I1" s="52"/>
    </row>
    <row r="2" spans="2:9" ht="15.75" thickBot="1" x14ac:dyDescent="0.3"/>
    <row r="3" spans="2:9" ht="15.75" customHeight="1" x14ac:dyDescent="0.25">
      <c r="C3" s="96" t="s">
        <v>60</v>
      </c>
      <c r="D3" s="97"/>
    </row>
    <row r="4" spans="2:9" ht="15.75" customHeight="1" thickBot="1" x14ac:dyDescent="0.3">
      <c r="C4" s="98"/>
      <c r="D4" s="99"/>
    </row>
    <row r="5" spans="2:9" ht="15.75" thickBot="1" x14ac:dyDescent="0.3"/>
    <row r="6" spans="2:9" ht="15.75" thickBot="1" x14ac:dyDescent="0.3">
      <c r="C6" s="40" t="s">
        <v>83</v>
      </c>
      <c r="D6" s="43">
        <f>SUM(D14,D22)</f>
        <v>0</v>
      </c>
    </row>
    <row r="7" spans="2:9" ht="15.75" thickBot="1" x14ac:dyDescent="0.3">
      <c r="C7" s="40" t="s">
        <v>84</v>
      </c>
      <c r="D7" s="43">
        <f t="shared" ref="D7:D9" si="0">SUM(D15,D23)</f>
        <v>0</v>
      </c>
    </row>
    <row r="8" spans="2:9" ht="15.75" thickBot="1" x14ac:dyDescent="0.3">
      <c r="C8" s="40" t="s">
        <v>85</v>
      </c>
      <c r="D8" s="43">
        <f t="shared" si="0"/>
        <v>0</v>
      </c>
    </row>
    <row r="9" spans="2:9" ht="15.75" thickBot="1" x14ac:dyDescent="0.3">
      <c r="C9" s="40" t="s">
        <v>86</v>
      </c>
      <c r="D9" s="43">
        <f t="shared" si="0"/>
        <v>0</v>
      </c>
    </row>
    <row r="10" spans="2:9" ht="15.75" thickBot="1" x14ac:dyDescent="0.3">
      <c r="C10" s="41" t="s">
        <v>64</v>
      </c>
      <c r="D10" s="44">
        <f>SUM(D6:D9)</f>
        <v>0</v>
      </c>
    </row>
    <row r="11" spans="2:9" ht="15.75" thickBot="1" x14ac:dyDescent="0.3"/>
    <row r="12" spans="2:9" ht="15" customHeight="1" x14ac:dyDescent="0.25">
      <c r="C12" s="96" t="s">
        <v>65</v>
      </c>
      <c r="D12" s="97"/>
    </row>
    <row r="13" spans="2:9" ht="15.75" customHeight="1" thickBot="1" x14ac:dyDescent="0.3">
      <c r="C13" s="98"/>
      <c r="D13" s="99"/>
    </row>
    <row r="14" spans="2:9" ht="15.75" thickBot="1" x14ac:dyDescent="0.3">
      <c r="C14" s="40" t="s">
        <v>83</v>
      </c>
      <c r="D14" s="43">
        <f>Zad_6_Odp_Kuchenne_2021!G10</f>
        <v>0</v>
      </c>
    </row>
    <row r="15" spans="2:9" ht="15.75" thickBot="1" x14ac:dyDescent="0.3">
      <c r="C15" s="40" t="s">
        <v>84</v>
      </c>
      <c r="D15" s="43">
        <f>Zad_6_Odp_Kuchenne_2021!G26</f>
        <v>0</v>
      </c>
    </row>
    <row r="16" spans="2:9" ht="15.75" thickBot="1" x14ac:dyDescent="0.3">
      <c r="C16" s="40" t="s">
        <v>85</v>
      </c>
      <c r="D16" s="43">
        <f>Zad_6_Odp_Kuchenne_2021!G34</f>
        <v>0</v>
      </c>
    </row>
    <row r="17" spans="3:4" ht="15.75" thickBot="1" x14ac:dyDescent="0.3">
      <c r="C17" s="40" t="s">
        <v>86</v>
      </c>
      <c r="D17" s="43">
        <f>Zad_6_Odp_Kuchenne_2021!G18</f>
        <v>0</v>
      </c>
    </row>
    <row r="18" spans="3:4" ht="15.75" thickBot="1" x14ac:dyDescent="0.3">
      <c r="C18" s="41" t="s">
        <v>64</v>
      </c>
      <c r="D18" s="44">
        <f>SUM(D14:D17)</f>
        <v>0</v>
      </c>
    </row>
    <row r="19" spans="3:4" ht="15.75" thickBot="1" x14ac:dyDescent="0.3"/>
    <row r="20" spans="3:4" ht="15" customHeight="1" x14ac:dyDescent="0.25">
      <c r="C20" s="96" t="s">
        <v>66</v>
      </c>
      <c r="D20" s="97"/>
    </row>
    <row r="21" spans="3:4" ht="15.75" customHeight="1" thickBot="1" x14ac:dyDescent="0.3">
      <c r="C21" s="98"/>
      <c r="D21" s="99"/>
    </row>
    <row r="22" spans="3:4" ht="15.75" thickBot="1" x14ac:dyDescent="0.3">
      <c r="C22" s="40" t="s">
        <v>83</v>
      </c>
      <c r="D22" s="43">
        <f>Zad_6_Odp_Kuchenne_2022!G10</f>
        <v>0</v>
      </c>
    </row>
    <row r="23" spans="3:4" ht="15.75" thickBot="1" x14ac:dyDescent="0.3">
      <c r="C23" s="40" t="s">
        <v>84</v>
      </c>
      <c r="D23" s="43">
        <f>Zad_6_Odp_Kuchenne_2022!G26</f>
        <v>0</v>
      </c>
    </row>
    <row r="24" spans="3:4" ht="15.75" thickBot="1" x14ac:dyDescent="0.3">
      <c r="C24" s="40" t="s">
        <v>85</v>
      </c>
      <c r="D24" s="43">
        <f>Zad_6_Odp_Kuchenne_2022!G34</f>
        <v>0</v>
      </c>
    </row>
    <row r="25" spans="3:4" ht="15.75" thickBot="1" x14ac:dyDescent="0.3">
      <c r="C25" s="40" t="s">
        <v>86</v>
      </c>
      <c r="D25" s="43">
        <f>Zad_6_Odp_Kuchenne_2022!G18</f>
        <v>0</v>
      </c>
    </row>
    <row r="26" spans="3:4" ht="15.75" thickBot="1" x14ac:dyDescent="0.3">
      <c r="C26" s="41" t="s">
        <v>64</v>
      </c>
      <c r="D26" s="44">
        <f>SUM(D22:D25)</f>
        <v>0</v>
      </c>
    </row>
  </sheetData>
  <mergeCells count="3">
    <mergeCell ref="C3:D4"/>
    <mergeCell ref="C12:D13"/>
    <mergeCell ref="C20:D2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B13" sqref="B13:C15"/>
    </sheetView>
  </sheetViews>
  <sheetFormatPr defaultRowHeight="15" x14ac:dyDescent="0.25"/>
  <cols>
    <col min="2" max="2" width="17.140625" customWidth="1"/>
    <col min="3" max="3" width="18.5703125" customWidth="1"/>
    <col min="4" max="4" width="15.7109375" customWidth="1"/>
    <col min="5" max="5" width="18.140625" customWidth="1"/>
    <col min="6" max="6" width="18.85546875" customWidth="1"/>
    <col min="7" max="7" width="34.42578125" customWidth="1"/>
    <col min="8" max="8" width="55.42578125" customWidth="1"/>
  </cols>
  <sheetData>
    <row r="1" spans="1:8" ht="15.75" x14ac:dyDescent="0.25">
      <c r="A1" s="73" t="s">
        <v>107</v>
      </c>
      <c r="B1" s="73"/>
      <c r="C1" s="73"/>
      <c r="D1" s="73"/>
      <c r="E1" s="73"/>
      <c r="F1" s="73"/>
      <c r="G1" s="73"/>
      <c r="H1" s="7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t="s">
        <v>15</v>
      </c>
    </row>
    <row r="5" spans="1:8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8" ht="15.75" thickBot="1" x14ac:dyDescent="0.3">
      <c r="A6" s="83" t="s">
        <v>0</v>
      </c>
      <c r="B6" s="83" t="s">
        <v>1</v>
      </c>
      <c r="C6" s="100" t="s">
        <v>2</v>
      </c>
      <c r="D6" s="103" t="s">
        <v>80</v>
      </c>
      <c r="E6" s="104"/>
      <c r="F6" s="104"/>
      <c r="G6" s="105"/>
      <c r="H6" s="92" t="s">
        <v>3</v>
      </c>
    </row>
    <row r="7" spans="1:8" ht="38.25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</row>
    <row r="8" spans="1:8" ht="15.75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</row>
    <row r="9" spans="1:8" ht="84.75" thickBot="1" x14ac:dyDescent="0.3">
      <c r="A9" s="14">
        <v>1</v>
      </c>
      <c r="B9" s="13" t="s">
        <v>9</v>
      </c>
      <c r="C9" s="12">
        <v>0.05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</row>
    <row r="10" spans="1:8" ht="15.75" thickBot="1" x14ac:dyDescent="0.3">
      <c r="A10" s="106" t="s">
        <v>10</v>
      </c>
      <c r="B10" s="107"/>
      <c r="C10" s="17">
        <v>0.05</v>
      </c>
      <c r="D10" s="18"/>
      <c r="E10" s="18"/>
      <c r="F10" s="35">
        <f>SUM(F9)</f>
        <v>0</v>
      </c>
      <c r="G10" s="35">
        <f>SUM(G9)</f>
        <v>0</v>
      </c>
      <c r="H10" s="18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4" spans="1:8" x14ac:dyDescent="0.25">
      <c r="B14" t="s">
        <v>110</v>
      </c>
    </row>
    <row r="15" spans="1:8" x14ac:dyDescent="0.25">
      <c r="B15" t="s">
        <v>111</v>
      </c>
    </row>
  </sheetData>
  <mergeCells count="8">
    <mergeCell ref="A10:B10"/>
    <mergeCell ref="A1:H1"/>
    <mergeCell ref="A5:H5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0" zoomScaleNormal="70" workbookViewId="0">
      <selection activeCell="B13" sqref="B13:C15"/>
    </sheetView>
  </sheetViews>
  <sheetFormatPr defaultRowHeight="15" x14ac:dyDescent="0.25"/>
  <cols>
    <col min="2" max="2" width="22.7109375" customWidth="1"/>
    <col min="3" max="3" width="17" customWidth="1"/>
    <col min="4" max="4" width="31.5703125" customWidth="1"/>
    <col min="5" max="5" width="29.42578125" customWidth="1"/>
    <col min="6" max="6" width="33.42578125" customWidth="1"/>
    <col min="7" max="7" width="27" customWidth="1"/>
    <col min="8" max="8" width="37.42578125" customWidth="1"/>
  </cols>
  <sheetData>
    <row r="1" spans="1:8" ht="15.75" x14ac:dyDescent="0.25">
      <c r="A1" s="73" t="s">
        <v>108</v>
      </c>
      <c r="B1" s="73"/>
      <c r="C1" s="73"/>
      <c r="D1" s="73"/>
      <c r="E1" s="73"/>
      <c r="F1" s="73"/>
      <c r="G1" s="73"/>
      <c r="H1" s="7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t="s">
        <v>15</v>
      </c>
    </row>
    <row r="5" spans="1:8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8" ht="15.75" thickBot="1" x14ac:dyDescent="0.3">
      <c r="A6" s="83" t="s">
        <v>0</v>
      </c>
      <c r="B6" s="83" t="s">
        <v>1</v>
      </c>
      <c r="C6" s="100" t="s">
        <v>2</v>
      </c>
      <c r="D6" s="103" t="s">
        <v>68</v>
      </c>
      <c r="E6" s="104"/>
      <c r="F6" s="104"/>
      <c r="G6" s="105"/>
      <c r="H6" s="92" t="s">
        <v>3</v>
      </c>
    </row>
    <row r="7" spans="1:8" ht="39" customHeight="1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</row>
    <row r="8" spans="1:8" ht="52.9" customHeight="1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</row>
    <row r="9" spans="1:8" ht="180.75" thickBot="1" x14ac:dyDescent="0.3">
      <c r="A9" s="14">
        <v>1</v>
      </c>
      <c r="B9" s="42" t="s">
        <v>71</v>
      </c>
      <c r="C9" s="12">
        <v>0.05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</row>
    <row r="10" spans="1:8" ht="15.75" thickBot="1" x14ac:dyDescent="0.3">
      <c r="A10" s="106" t="s">
        <v>10</v>
      </c>
      <c r="B10" s="107"/>
      <c r="C10" s="17">
        <v>0.05</v>
      </c>
      <c r="D10" s="18"/>
      <c r="E10" s="18"/>
      <c r="F10" s="35">
        <f>SUM(F9)</f>
        <v>0</v>
      </c>
      <c r="G10" s="35">
        <f>SUM(G9)</f>
        <v>0</v>
      </c>
      <c r="H10" s="18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4" spans="1:8" x14ac:dyDescent="0.25">
      <c r="B14" t="s">
        <v>110</v>
      </c>
    </row>
    <row r="15" spans="1:8" x14ac:dyDescent="0.25">
      <c r="B15" t="s">
        <v>111</v>
      </c>
    </row>
  </sheetData>
  <mergeCells count="8">
    <mergeCell ref="A10:B10"/>
    <mergeCell ref="A1:H1"/>
    <mergeCell ref="A5:H5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6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F21" sqref="F21"/>
    </sheetView>
  </sheetViews>
  <sheetFormatPr defaultRowHeight="15" x14ac:dyDescent="0.25"/>
  <cols>
    <col min="3" max="3" width="18.5703125" bestFit="1" customWidth="1"/>
    <col min="4" max="4" width="34.28515625" customWidth="1"/>
  </cols>
  <sheetData>
    <row r="1" spans="1:4" x14ac:dyDescent="0.25">
      <c r="A1" s="54" t="s">
        <v>109</v>
      </c>
    </row>
    <row r="2" spans="1:4" ht="15.75" thickBot="1" x14ac:dyDescent="0.3">
      <c r="C2" s="111"/>
      <c r="D2" s="111"/>
    </row>
    <row r="3" spans="1:4" ht="15.75" customHeight="1" x14ac:dyDescent="0.25">
      <c r="C3" s="96" t="s">
        <v>60</v>
      </c>
      <c r="D3" s="97"/>
    </row>
    <row r="4" spans="1:4" ht="15.75" customHeight="1" thickBot="1" x14ac:dyDescent="0.3">
      <c r="C4" s="98"/>
      <c r="D4" s="99"/>
    </row>
    <row r="5" spans="1:4" ht="15.75" thickBot="1" x14ac:dyDescent="0.3"/>
    <row r="6" spans="1:4" ht="15.75" thickBot="1" x14ac:dyDescent="0.3">
      <c r="C6" s="40" t="s">
        <v>61</v>
      </c>
      <c r="D6" s="43">
        <f>SUM(D14,D22)</f>
        <v>0</v>
      </c>
    </row>
    <row r="7" spans="1:4" ht="15.75" thickBot="1" x14ac:dyDescent="0.3">
      <c r="C7" s="40" t="s">
        <v>62</v>
      </c>
      <c r="D7" s="43">
        <f t="shared" ref="D7:D9" si="0">SUM(D15,D23)</f>
        <v>0</v>
      </c>
    </row>
    <row r="8" spans="1:4" ht="15.75" thickBot="1" x14ac:dyDescent="0.3">
      <c r="C8" s="40" t="s">
        <v>63</v>
      </c>
      <c r="D8" s="43">
        <f t="shared" si="0"/>
        <v>0</v>
      </c>
    </row>
    <row r="9" spans="1:4" ht="15.75" thickBot="1" x14ac:dyDescent="0.3">
      <c r="C9" s="40" t="s">
        <v>72</v>
      </c>
      <c r="D9" s="43">
        <f t="shared" si="0"/>
        <v>0</v>
      </c>
    </row>
    <row r="10" spans="1:4" ht="15.75" thickBot="1" x14ac:dyDescent="0.3">
      <c r="C10" s="41" t="s">
        <v>64</v>
      </c>
      <c r="D10" s="44">
        <f>SUM(D6:D9)</f>
        <v>0</v>
      </c>
    </row>
    <row r="11" spans="1:4" ht="15.75" thickBot="1" x14ac:dyDescent="0.3"/>
    <row r="12" spans="1:4" ht="15" customHeight="1" x14ac:dyDescent="0.25">
      <c r="C12" s="96" t="s">
        <v>65</v>
      </c>
      <c r="D12" s="97"/>
    </row>
    <row r="13" spans="1:4" ht="15.75" customHeight="1" thickBot="1" x14ac:dyDescent="0.3">
      <c r="C13" s="98"/>
      <c r="D13" s="99"/>
    </row>
    <row r="14" spans="1:4" ht="15.75" thickBot="1" x14ac:dyDescent="0.3">
      <c r="C14" s="40" t="s">
        <v>61</v>
      </c>
      <c r="D14" s="43">
        <f>Zad_7_Odp_z_poligonu_2021!G10</f>
        <v>0</v>
      </c>
    </row>
    <row r="15" spans="1:4" ht="15.75" thickBot="1" x14ac:dyDescent="0.3">
      <c r="C15" s="40" t="s">
        <v>62</v>
      </c>
      <c r="D15" s="43"/>
    </row>
    <row r="16" spans="1:4" ht="15.75" thickBot="1" x14ac:dyDescent="0.3">
      <c r="C16" s="40" t="s">
        <v>63</v>
      </c>
      <c r="D16" s="43"/>
    </row>
    <row r="17" spans="3:4" ht="15.75" thickBot="1" x14ac:dyDescent="0.3">
      <c r="C17" s="40" t="s">
        <v>72</v>
      </c>
      <c r="D17" s="43"/>
    </row>
    <row r="18" spans="3:4" ht="15.75" thickBot="1" x14ac:dyDescent="0.3">
      <c r="C18" s="41" t="s">
        <v>64</v>
      </c>
      <c r="D18" s="44">
        <f>SUM(D14:D17)</f>
        <v>0</v>
      </c>
    </row>
    <row r="19" spans="3:4" ht="15.75" thickBot="1" x14ac:dyDescent="0.3"/>
    <row r="20" spans="3:4" ht="15" customHeight="1" x14ac:dyDescent="0.25">
      <c r="C20" s="96" t="s">
        <v>66</v>
      </c>
      <c r="D20" s="97"/>
    </row>
    <row r="21" spans="3:4" ht="15.75" customHeight="1" thickBot="1" x14ac:dyDescent="0.3">
      <c r="C21" s="98"/>
      <c r="D21" s="99"/>
    </row>
    <row r="22" spans="3:4" ht="15.75" thickBot="1" x14ac:dyDescent="0.3">
      <c r="C22" s="40" t="s">
        <v>61</v>
      </c>
      <c r="D22" s="43">
        <f>Zad_7_Odp_z_poligonu_2022!G10</f>
        <v>0</v>
      </c>
    </row>
    <row r="23" spans="3:4" ht="15.75" thickBot="1" x14ac:dyDescent="0.3">
      <c r="C23" s="40" t="s">
        <v>62</v>
      </c>
      <c r="D23" s="43"/>
    </row>
    <row r="24" spans="3:4" ht="15.75" thickBot="1" x14ac:dyDescent="0.3">
      <c r="C24" s="40" t="s">
        <v>63</v>
      </c>
      <c r="D24" s="43"/>
    </row>
    <row r="25" spans="3:4" ht="15.75" thickBot="1" x14ac:dyDescent="0.3">
      <c r="C25" s="40" t="s">
        <v>72</v>
      </c>
      <c r="D25" s="43"/>
    </row>
    <row r="26" spans="3:4" ht="15.75" thickBot="1" x14ac:dyDescent="0.3">
      <c r="C26" s="41" t="s">
        <v>64</v>
      </c>
      <c r="D26" s="44">
        <f>SUM(D22:D25)</f>
        <v>0</v>
      </c>
    </row>
  </sheetData>
  <mergeCells count="4">
    <mergeCell ref="C3:D4"/>
    <mergeCell ref="C12:D13"/>
    <mergeCell ref="C20:D21"/>
    <mergeCell ref="C2:D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22" zoomScaleNormal="100" workbookViewId="0">
      <selection activeCell="B40" sqref="B40"/>
    </sheetView>
  </sheetViews>
  <sheetFormatPr defaultRowHeight="15" x14ac:dyDescent="0.25"/>
  <cols>
    <col min="1" max="1" width="8" customWidth="1"/>
    <col min="2" max="2" width="26.85546875" customWidth="1"/>
    <col min="3" max="8" width="17.85546875" customWidth="1"/>
  </cols>
  <sheetData>
    <row r="1" spans="1:9" ht="15.75" x14ac:dyDescent="0.25">
      <c r="A1" s="73" t="s">
        <v>87</v>
      </c>
      <c r="B1" s="73"/>
      <c r="C1" s="73"/>
      <c r="D1" s="73"/>
      <c r="E1" s="73"/>
      <c r="F1" s="73"/>
      <c r="G1" s="73"/>
      <c r="H1" s="73"/>
    </row>
    <row r="2" spans="1:9" ht="15.75" x14ac:dyDescent="0.25">
      <c r="A2" s="26"/>
      <c r="B2" s="26"/>
      <c r="C2" s="26"/>
      <c r="D2" s="26"/>
      <c r="E2" s="26"/>
      <c r="F2" s="26"/>
      <c r="G2" s="26"/>
      <c r="H2" s="26"/>
    </row>
    <row r="3" spans="1:9" x14ac:dyDescent="0.25">
      <c r="A3" t="s">
        <v>15</v>
      </c>
    </row>
    <row r="5" spans="1:9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9" ht="46.5" customHeight="1" thickBot="1" x14ac:dyDescent="0.3">
      <c r="A6" s="83" t="s">
        <v>0</v>
      </c>
      <c r="B6" s="83" t="s">
        <v>1</v>
      </c>
      <c r="C6" s="86" t="s">
        <v>2</v>
      </c>
      <c r="D6" s="89" t="s">
        <v>80</v>
      </c>
      <c r="E6" s="90"/>
      <c r="F6" s="90"/>
      <c r="G6" s="91"/>
      <c r="H6" s="92" t="s">
        <v>3</v>
      </c>
      <c r="I6" s="1"/>
    </row>
    <row r="7" spans="1:9" ht="24" x14ac:dyDescent="0.25">
      <c r="A7" s="84"/>
      <c r="B7" s="84"/>
      <c r="C7" s="87"/>
      <c r="D7" s="22" t="s">
        <v>4</v>
      </c>
      <c r="E7" s="22" t="s">
        <v>5</v>
      </c>
      <c r="F7" s="22" t="s">
        <v>6</v>
      </c>
      <c r="G7" s="22" t="s">
        <v>7</v>
      </c>
      <c r="H7" s="93"/>
      <c r="I7" s="1"/>
    </row>
    <row r="8" spans="1:9" ht="15.75" thickBot="1" x14ac:dyDescent="0.3">
      <c r="A8" s="85"/>
      <c r="B8" s="85"/>
      <c r="C8" s="88"/>
      <c r="D8" s="23" t="s">
        <v>8</v>
      </c>
      <c r="E8" s="23" t="s">
        <v>8</v>
      </c>
      <c r="F8" s="23" t="s">
        <v>8</v>
      </c>
      <c r="G8" s="23" t="s">
        <v>8</v>
      </c>
      <c r="H8" s="94"/>
      <c r="I8" s="1"/>
    </row>
    <row r="9" spans="1:9" ht="84.75" customHeight="1" thickBot="1" x14ac:dyDescent="0.3">
      <c r="A9" s="12">
        <v>1</v>
      </c>
      <c r="B9" s="24" t="s">
        <v>20</v>
      </c>
      <c r="C9" s="12">
        <v>0.15</v>
      </c>
      <c r="D9" s="63"/>
      <c r="E9" s="34">
        <f>D9*1.08</f>
        <v>0</v>
      </c>
      <c r="F9" s="34">
        <f>C9*1000*D9</f>
        <v>0</v>
      </c>
      <c r="G9" s="33">
        <f>C9*1000*E9</f>
        <v>0</v>
      </c>
      <c r="H9" s="4" t="s">
        <v>22</v>
      </c>
      <c r="I9" s="7"/>
    </row>
    <row r="10" spans="1:9" x14ac:dyDescent="0.25">
      <c r="A10" s="75" t="s">
        <v>10</v>
      </c>
      <c r="B10" s="76"/>
      <c r="C10" s="79">
        <v>0.15</v>
      </c>
      <c r="D10" s="71"/>
      <c r="E10" s="71"/>
      <c r="F10" s="81">
        <f>SUM(F9)</f>
        <v>0</v>
      </c>
      <c r="G10" s="81">
        <f>SUM(G9)</f>
        <v>0</v>
      </c>
      <c r="H10" s="71"/>
      <c r="I10" s="95"/>
    </row>
    <row r="11" spans="1:9" ht="15.75" thickBot="1" x14ac:dyDescent="0.3">
      <c r="A11" s="77"/>
      <c r="B11" s="78"/>
      <c r="C11" s="80"/>
      <c r="D11" s="72"/>
      <c r="E11" s="72"/>
      <c r="F11" s="82"/>
      <c r="G11" s="82"/>
      <c r="H11" s="72"/>
      <c r="I11" s="95"/>
    </row>
    <row r="14" spans="1:9" ht="19.5" thickBot="1" x14ac:dyDescent="0.35">
      <c r="A14" s="74" t="s">
        <v>25</v>
      </c>
      <c r="B14" s="74"/>
      <c r="C14" s="74"/>
      <c r="D14" s="74"/>
      <c r="E14" s="74"/>
      <c r="F14" s="74"/>
      <c r="G14" s="74"/>
      <c r="H14" s="74"/>
    </row>
    <row r="15" spans="1:9" ht="14.65" customHeight="1" thickBot="1" x14ac:dyDescent="0.3">
      <c r="A15" s="83" t="s">
        <v>0</v>
      </c>
      <c r="B15" s="83" t="s">
        <v>1</v>
      </c>
      <c r="C15" s="86" t="s">
        <v>2</v>
      </c>
      <c r="D15" s="89" t="s">
        <v>80</v>
      </c>
      <c r="E15" s="90"/>
      <c r="F15" s="90"/>
      <c r="G15" s="91"/>
      <c r="H15" s="92" t="s">
        <v>3</v>
      </c>
    </row>
    <row r="16" spans="1:9" ht="24" x14ac:dyDescent="0.25">
      <c r="A16" s="84"/>
      <c r="B16" s="84"/>
      <c r="C16" s="87"/>
      <c r="D16" s="22" t="s">
        <v>4</v>
      </c>
      <c r="E16" s="22" t="s">
        <v>5</v>
      </c>
      <c r="F16" s="22" t="s">
        <v>6</v>
      </c>
      <c r="G16" s="22" t="s">
        <v>7</v>
      </c>
      <c r="H16" s="93"/>
    </row>
    <row r="17" spans="1:8" ht="15.75" thickBot="1" x14ac:dyDescent="0.3">
      <c r="A17" s="85"/>
      <c r="B17" s="85"/>
      <c r="C17" s="88"/>
      <c r="D17" s="23" t="s">
        <v>8</v>
      </c>
      <c r="E17" s="23" t="s">
        <v>8</v>
      </c>
      <c r="F17" s="23" t="s">
        <v>8</v>
      </c>
      <c r="G17" s="23" t="s">
        <v>8</v>
      </c>
      <c r="H17" s="94"/>
    </row>
    <row r="18" spans="1:8" ht="77.25" thickBot="1" x14ac:dyDescent="0.3">
      <c r="A18" s="8">
        <v>1</v>
      </c>
      <c r="B18" s="9" t="s">
        <v>21</v>
      </c>
      <c r="C18" s="8">
        <v>0.02</v>
      </c>
      <c r="D18" s="63"/>
      <c r="E18" s="34">
        <f>D18*1.08</f>
        <v>0</v>
      </c>
      <c r="F18" s="34">
        <f>C18*1000*D18</f>
        <v>0</v>
      </c>
      <c r="G18" s="33">
        <f>C18*1000*E18</f>
        <v>0</v>
      </c>
      <c r="H18" s="25" t="s">
        <v>23</v>
      </c>
    </row>
    <row r="19" spans="1:8" x14ac:dyDescent="0.25">
      <c r="A19" s="75" t="s">
        <v>10</v>
      </c>
      <c r="B19" s="76"/>
      <c r="C19" s="79">
        <v>0.02</v>
      </c>
      <c r="D19" s="71"/>
      <c r="E19" s="71"/>
      <c r="F19" s="81">
        <f>SUM(F18)</f>
        <v>0</v>
      </c>
      <c r="G19" s="81">
        <f>SUM(G18)</f>
        <v>0</v>
      </c>
      <c r="H19" s="71"/>
    </row>
    <row r="20" spans="1:8" ht="15.75" thickBot="1" x14ac:dyDescent="0.3">
      <c r="A20" s="77"/>
      <c r="B20" s="78"/>
      <c r="C20" s="80"/>
      <c r="D20" s="72"/>
      <c r="E20" s="72"/>
      <c r="F20" s="82"/>
      <c r="G20" s="82"/>
      <c r="H20" s="72"/>
    </row>
    <row r="23" spans="1:8" ht="19.5" thickBot="1" x14ac:dyDescent="0.35">
      <c r="A23" s="74" t="s">
        <v>17</v>
      </c>
      <c r="B23" s="74"/>
      <c r="C23" s="74"/>
      <c r="D23" s="74"/>
      <c r="E23" s="74"/>
      <c r="F23" s="74"/>
      <c r="G23" s="74"/>
      <c r="H23" s="74"/>
    </row>
    <row r="24" spans="1:8" ht="14.65" customHeight="1" thickBot="1" x14ac:dyDescent="0.3">
      <c r="A24" s="83" t="s">
        <v>0</v>
      </c>
      <c r="B24" s="83" t="s">
        <v>1</v>
      </c>
      <c r="C24" s="86" t="s">
        <v>2</v>
      </c>
      <c r="D24" s="89" t="s">
        <v>80</v>
      </c>
      <c r="E24" s="90"/>
      <c r="F24" s="90"/>
      <c r="G24" s="91"/>
      <c r="H24" s="92" t="s">
        <v>3</v>
      </c>
    </row>
    <row r="25" spans="1:8" ht="24" x14ac:dyDescent="0.25">
      <c r="A25" s="84"/>
      <c r="B25" s="84"/>
      <c r="C25" s="87"/>
      <c r="D25" s="22" t="s">
        <v>4</v>
      </c>
      <c r="E25" s="22" t="s">
        <v>5</v>
      </c>
      <c r="F25" s="22" t="s">
        <v>6</v>
      </c>
      <c r="G25" s="22" t="s">
        <v>7</v>
      </c>
      <c r="H25" s="93"/>
    </row>
    <row r="26" spans="1:8" ht="15.75" thickBot="1" x14ac:dyDescent="0.3">
      <c r="A26" s="85"/>
      <c r="B26" s="85"/>
      <c r="C26" s="88"/>
      <c r="D26" s="23" t="s">
        <v>8</v>
      </c>
      <c r="E26" s="23" t="s">
        <v>8</v>
      </c>
      <c r="F26" s="23" t="s">
        <v>8</v>
      </c>
      <c r="G26" s="23" t="s">
        <v>8</v>
      </c>
      <c r="H26" s="94"/>
    </row>
    <row r="27" spans="1:8" ht="77.25" thickBot="1" x14ac:dyDescent="0.3">
      <c r="A27" s="8">
        <v>1</v>
      </c>
      <c r="B27" s="9" t="s">
        <v>21</v>
      </c>
      <c r="C27" s="8">
        <v>0.02</v>
      </c>
      <c r="D27" s="63"/>
      <c r="E27" s="34">
        <f>D27*1.08</f>
        <v>0</v>
      </c>
      <c r="F27" s="34">
        <f>C27*1000*D27</f>
        <v>0</v>
      </c>
      <c r="G27" s="33">
        <f>C27*1000*E27</f>
        <v>0</v>
      </c>
      <c r="H27" s="4" t="s">
        <v>24</v>
      </c>
    </row>
    <row r="28" spans="1:8" x14ac:dyDescent="0.25">
      <c r="A28" s="75" t="s">
        <v>10</v>
      </c>
      <c r="B28" s="76"/>
      <c r="C28" s="79">
        <v>0.02</v>
      </c>
      <c r="D28" s="71"/>
      <c r="E28" s="71"/>
      <c r="F28" s="81">
        <f>SUM(F27)</f>
        <v>0</v>
      </c>
      <c r="G28" s="81">
        <f>SUM(G27)</f>
        <v>0</v>
      </c>
      <c r="H28" s="71"/>
    </row>
    <row r="29" spans="1:8" ht="15.75" thickBot="1" x14ac:dyDescent="0.3">
      <c r="A29" s="77"/>
      <c r="B29" s="78"/>
      <c r="C29" s="80"/>
      <c r="D29" s="72"/>
      <c r="E29" s="72"/>
      <c r="F29" s="82"/>
      <c r="G29" s="82"/>
      <c r="H29" s="72"/>
    </row>
    <row r="33" spans="2:2" x14ac:dyDescent="0.25">
      <c r="B33" t="s">
        <v>110</v>
      </c>
    </row>
    <row r="34" spans="2:2" x14ac:dyDescent="0.25">
      <c r="B34" t="s">
        <v>111</v>
      </c>
    </row>
  </sheetData>
  <mergeCells count="41">
    <mergeCell ref="A6:A8"/>
    <mergeCell ref="B6:B8"/>
    <mergeCell ref="C6:C8"/>
    <mergeCell ref="D6:G6"/>
    <mergeCell ref="H6:H8"/>
    <mergeCell ref="H10:H11"/>
    <mergeCell ref="I10:I11"/>
    <mergeCell ref="A15:A17"/>
    <mergeCell ref="B15:B17"/>
    <mergeCell ref="C15:C17"/>
    <mergeCell ref="D15:G15"/>
    <mergeCell ref="H15:H17"/>
    <mergeCell ref="A10:B11"/>
    <mergeCell ref="C10:C11"/>
    <mergeCell ref="D10:D11"/>
    <mergeCell ref="E10:E11"/>
    <mergeCell ref="F10:F11"/>
    <mergeCell ref="G10:G11"/>
    <mergeCell ref="H24:H26"/>
    <mergeCell ref="A19:B20"/>
    <mergeCell ref="C19:C20"/>
    <mergeCell ref="D19:D20"/>
    <mergeCell ref="E19:E20"/>
    <mergeCell ref="F19:F20"/>
    <mergeCell ref="G19:G20"/>
    <mergeCell ref="H28:H29"/>
    <mergeCell ref="A1:H1"/>
    <mergeCell ref="A5:H5"/>
    <mergeCell ref="A14:H14"/>
    <mergeCell ref="A23:H23"/>
    <mergeCell ref="A28:B29"/>
    <mergeCell ref="C28:C29"/>
    <mergeCell ref="D28:D29"/>
    <mergeCell ref="E28:E29"/>
    <mergeCell ref="F28:F29"/>
    <mergeCell ref="G28:G29"/>
    <mergeCell ref="H19:H20"/>
    <mergeCell ref="A24:A26"/>
    <mergeCell ref="B24:B26"/>
    <mergeCell ref="C24:C26"/>
    <mergeCell ref="D24:G24"/>
  </mergeCells>
  <pageMargins left="0.7" right="0.7" top="0.75" bottom="0.75" header="0.3" footer="0.3"/>
  <pageSetup paperSize="9" scale="6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9" workbookViewId="0">
      <selection activeCell="B32" sqref="B32:C34"/>
    </sheetView>
  </sheetViews>
  <sheetFormatPr defaultRowHeight="15" x14ac:dyDescent="0.25"/>
  <cols>
    <col min="1" max="1" width="8" customWidth="1"/>
    <col min="2" max="2" width="26.85546875" customWidth="1"/>
    <col min="3" max="8" width="17.85546875" customWidth="1"/>
  </cols>
  <sheetData>
    <row r="1" spans="1:9" ht="15.75" x14ac:dyDescent="0.25">
      <c r="A1" s="73" t="s">
        <v>67</v>
      </c>
      <c r="B1" s="73"/>
      <c r="C1" s="73"/>
      <c r="D1" s="73"/>
      <c r="E1" s="73"/>
      <c r="F1" s="73"/>
      <c r="G1" s="73"/>
      <c r="H1" s="73"/>
    </row>
    <row r="2" spans="1:9" ht="15.75" x14ac:dyDescent="0.25">
      <c r="A2" s="26"/>
      <c r="B2" s="26"/>
      <c r="C2" s="26"/>
      <c r="D2" s="26"/>
      <c r="E2" s="26"/>
      <c r="F2" s="26"/>
      <c r="G2" s="26"/>
      <c r="H2" s="26"/>
    </row>
    <row r="3" spans="1:9" x14ac:dyDescent="0.25">
      <c r="A3" t="s">
        <v>15</v>
      </c>
    </row>
    <row r="5" spans="1:9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9" ht="46.5" customHeight="1" thickBot="1" x14ac:dyDescent="0.3">
      <c r="A6" s="83" t="s">
        <v>0</v>
      </c>
      <c r="B6" s="83" t="s">
        <v>1</v>
      </c>
      <c r="C6" s="86" t="s">
        <v>2</v>
      </c>
      <c r="D6" s="89" t="s">
        <v>68</v>
      </c>
      <c r="E6" s="90"/>
      <c r="F6" s="90"/>
      <c r="G6" s="91"/>
      <c r="H6" s="92" t="s">
        <v>3</v>
      </c>
      <c r="I6" s="1"/>
    </row>
    <row r="7" spans="1:9" ht="24" x14ac:dyDescent="0.25">
      <c r="A7" s="84"/>
      <c r="B7" s="84"/>
      <c r="C7" s="87"/>
      <c r="D7" s="22" t="s">
        <v>4</v>
      </c>
      <c r="E7" s="22" t="s">
        <v>5</v>
      </c>
      <c r="F7" s="22" t="s">
        <v>6</v>
      </c>
      <c r="G7" s="22" t="s">
        <v>7</v>
      </c>
      <c r="H7" s="93"/>
      <c r="I7" s="1"/>
    </row>
    <row r="8" spans="1:9" ht="15.75" thickBot="1" x14ac:dyDescent="0.3">
      <c r="A8" s="85"/>
      <c r="B8" s="85"/>
      <c r="C8" s="88"/>
      <c r="D8" s="23" t="s">
        <v>8</v>
      </c>
      <c r="E8" s="23" t="s">
        <v>8</v>
      </c>
      <c r="F8" s="23" t="s">
        <v>8</v>
      </c>
      <c r="G8" s="23" t="s">
        <v>8</v>
      </c>
      <c r="H8" s="94"/>
      <c r="I8" s="1"/>
    </row>
    <row r="9" spans="1:9" ht="84.75" customHeight="1" thickBot="1" x14ac:dyDescent="0.3">
      <c r="A9" s="12">
        <v>1</v>
      </c>
      <c r="B9" s="24" t="s">
        <v>20</v>
      </c>
      <c r="C9" s="12">
        <v>0.15</v>
      </c>
      <c r="D9" s="63"/>
      <c r="E9" s="34">
        <f>D9*1.08</f>
        <v>0</v>
      </c>
      <c r="F9" s="34">
        <f>C9*1000*D9</f>
        <v>0</v>
      </c>
      <c r="G9" s="33">
        <f>C9*1000*E9</f>
        <v>0</v>
      </c>
      <c r="H9" s="4" t="s">
        <v>22</v>
      </c>
      <c r="I9" s="7"/>
    </row>
    <row r="10" spans="1:9" x14ac:dyDescent="0.25">
      <c r="A10" s="75" t="s">
        <v>10</v>
      </c>
      <c r="B10" s="76"/>
      <c r="C10" s="79">
        <v>0.15</v>
      </c>
      <c r="D10" s="71"/>
      <c r="E10" s="71"/>
      <c r="F10" s="81">
        <f>SUM(F9)</f>
        <v>0</v>
      </c>
      <c r="G10" s="81">
        <f>SUM(G9)</f>
        <v>0</v>
      </c>
      <c r="H10" s="71"/>
      <c r="I10" s="95"/>
    </row>
    <row r="11" spans="1:9" ht="15.75" thickBot="1" x14ac:dyDescent="0.3">
      <c r="A11" s="77"/>
      <c r="B11" s="78"/>
      <c r="C11" s="80"/>
      <c r="D11" s="72"/>
      <c r="E11" s="72"/>
      <c r="F11" s="72"/>
      <c r="G11" s="72"/>
      <c r="H11" s="72"/>
      <c r="I11" s="95"/>
    </row>
    <row r="14" spans="1:9" ht="19.5" thickBot="1" x14ac:dyDescent="0.35">
      <c r="A14" s="74" t="s">
        <v>25</v>
      </c>
      <c r="B14" s="74"/>
      <c r="C14" s="74"/>
      <c r="D14" s="74"/>
      <c r="E14" s="74"/>
      <c r="F14" s="74"/>
      <c r="G14" s="74"/>
      <c r="H14" s="74"/>
    </row>
    <row r="15" spans="1:9" ht="15.75" thickBot="1" x14ac:dyDescent="0.3">
      <c r="A15" s="83" t="s">
        <v>0</v>
      </c>
      <c r="B15" s="83" t="s">
        <v>1</v>
      </c>
      <c r="C15" s="86" t="s">
        <v>2</v>
      </c>
      <c r="D15" s="89" t="s">
        <v>68</v>
      </c>
      <c r="E15" s="90"/>
      <c r="F15" s="90"/>
      <c r="G15" s="91"/>
      <c r="H15" s="92" t="s">
        <v>3</v>
      </c>
    </row>
    <row r="16" spans="1:9" ht="24" x14ac:dyDescent="0.25">
      <c r="A16" s="84"/>
      <c r="B16" s="84"/>
      <c r="C16" s="87"/>
      <c r="D16" s="22" t="s">
        <v>4</v>
      </c>
      <c r="E16" s="22" t="s">
        <v>5</v>
      </c>
      <c r="F16" s="22" t="s">
        <v>6</v>
      </c>
      <c r="G16" s="22" t="s">
        <v>7</v>
      </c>
      <c r="H16" s="93"/>
    </row>
    <row r="17" spans="1:8" ht="15.75" thickBot="1" x14ac:dyDescent="0.3">
      <c r="A17" s="85"/>
      <c r="B17" s="85"/>
      <c r="C17" s="88"/>
      <c r="D17" s="23" t="s">
        <v>8</v>
      </c>
      <c r="E17" s="23" t="s">
        <v>8</v>
      </c>
      <c r="F17" s="23" t="s">
        <v>8</v>
      </c>
      <c r="G17" s="23" t="s">
        <v>8</v>
      </c>
      <c r="H17" s="94"/>
    </row>
    <row r="18" spans="1:8" ht="77.25" thickBot="1" x14ac:dyDescent="0.3">
      <c r="A18" s="8">
        <v>1</v>
      </c>
      <c r="B18" s="9" t="s">
        <v>21</v>
      </c>
      <c r="C18" s="8">
        <v>0.02</v>
      </c>
      <c r="D18" s="63"/>
      <c r="E18" s="34">
        <f>D18*1.08</f>
        <v>0</v>
      </c>
      <c r="F18" s="34">
        <f>C18*1000*D18</f>
        <v>0</v>
      </c>
      <c r="G18" s="33">
        <f>C18*1000*E18</f>
        <v>0</v>
      </c>
      <c r="H18" s="25" t="s">
        <v>23</v>
      </c>
    </row>
    <row r="19" spans="1:8" x14ac:dyDescent="0.25">
      <c r="A19" s="75" t="s">
        <v>10</v>
      </c>
      <c r="B19" s="76"/>
      <c r="C19" s="79">
        <v>0.02</v>
      </c>
      <c r="D19" s="71"/>
      <c r="E19" s="71"/>
      <c r="F19" s="81">
        <f>SUM(F18)</f>
        <v>0</v>
      </c>
      <c r="G19" s="81">
        <f>SUM(G18)</f>
        <v>0</v>
      </c>
      <c r="H19" s="71"/>
    </row>
    <row r="20" spans="1:8" ht="15.75" thickBot="1" x14ac:dyDescent="0.3">
      <c r="A20" s="77"/>
      <c r="B20" s="78"/>
      <c r="C20" s="80"/>
      <c r="D20" s="72"/>
      <c r="E20" s="72"/>
      <c r="F20" s="82"/>
      <c r="G20" s="82"/>
      <c r="H20" s="72"/>
    </row>
    <row r="23" spans="1:8" ht="19.5" thickBot="1" x14ac:dyDescent="0.35">
      <c r="A23" s="74" t="s">
        <v>17</v>
      </c>
      <c r="B23" s="74"/>
      <c r="C23" s="74"/>
      <c r="D23" s="74"/>
      <c r="E23" s="74"/>
      <c r="F23" s="74"/>
      <c r="G23" s="74"/>
      <c r="H23" s="74"/>
    </row>
    <row r="24" spans="1:8" ht="15.75" thickBot="1" x14ac:dyDescent="0.3">
      <c r="A24" s="83" t="s">
        <v>0</v>
      </c>
      <c r="B24" s="83" t="s">
        <v>1</v>
      </c>
      <c r="C24" s="86" t="s">
        <v>2</v>
      </c>
      <c r="D24" s="89" t="s">
        <v>68</v>
      </c>
      <c r="E24" s="90"/>
      <c r="F24" s="90"/>
      <c r="G24" s="91"/>
      <c r="H24" s="92" t="s">
        <v>3</v>
      </c>
    </row>
    <row r="25" spans="1:8" ht="24" x14ac:dyDescent="0.25">
      <c r="A25" s="84"/>
      <c r="B25" s="84"/>
      <c r="C25" s="87"/>
      <c r="D25" s="22" t="s">
        <v>4</v>
      </c>
      <c r="E25" s="22" t="s">
        <v>5</v>
      </c>
      <c r="F25" s="22" t="s">
        <v>6</v>
      </c>
      <c r="G25" s="22" t="s">
        <v>7</v>
      </c>
      <c r="H25" s="93"/>
    </row>
    <row r="26" spans="1:8" ht="15.75" thickBot="1" x14ac:dyDescent="0.3">
      <c r="A26" s="85"/>
      <c r="B26" s="85"/>
      <c r="C26" s="88"/>
      <c r="D26" s="23" t="s">
        <v>8</v>
      </c>
      <c r="E26" s="23" t="s">
        <v>8</v>
      </c>
      <c r="F26" s="23" t="s">
        <v>8</v>
      </c>
      <c r="G26" s="23" t="s">
        <v>8</v>
      </c>
      <c r="H26" s="94"/>
    </row>
    <row r="27" spans="1:8" ht="77.25" thickBot="1" x14ac:dyDescent="0.3">
      <c r="A27" s="8">
        <v>1</v>
      </c>
      <c r="B27" s="9" t="s">
        <v>21</v>
      </c>
      <c r="C27" s="8">
        <v>0.02</v>
      </c>
      <c r="D27" s="63"/>
      <c r="E27" s="34">
        <f>D27*1.08</f>
        <v>0</v>
      </c>
      <c r="F27" s="34">
        <f>C27*1000*D27</f>
        <v>0</v>
      </c>
      <c r="G27" s="33">
        <f>C27*1000*E27</f>
        <v>0</v>
      </c>
      <c r="H27" s="4" t="s">
        <v>24</v>
      </c>
    </row>
    <row r="28" spans="1:8" x14ac:dyDescent="0.25">
      <c r="A28" s="75" t="s">
        <v>10</v>
      </c>
      <c r="B28" s="76"/>
      <c r="C28" s="79">
        <v>0.02</v>
      </c>
      <c r="D28" s="71"/>
      <c r="E28" s="71"/>
      <c r="F28" s="81">
        <f>SUM(F27)</f>
        <v>0</v>
      </c>
      <c r="G28" s="81">
        <f>SUM(G27)</f>
        <v>0</v>
      </c>
      <c r="H28" s="71"/>
    </row>
    <row r="29" spans="1:8" ht="15.75" thickBot="1" x14ac:dyDescent="0.3">
      <c r="A29" s="77"/>
      <c r="B29" s="78"/>
      <c r="C29" s="80"/>
      <c r="D29" s="72"/>
      <c r="E29" s="72"/>
      <c r="F29" s="82"/>
      <c r="G29" s="82"/>
      <c r="H29" s="72"/>
    </row>
    <row r="33" spans="2:2" x14ac:dyDescent="0.25">
      <c r="B33" t="s">
        <v>110</v>
      </c>
    </row>
    <row r="34" spans="2:2" x14ac:dyDescent="0.25">
      <c r="B34" t="s">
        <v>111</v>
      </c>
    </row>
  </sheetData>
  <mergeCells count="41">
    <mergeCell ref="A1:H1"/>
    <mergeCell ref="A5:H5"/>
    <mergeCell ref="A6:A8"/>
    <mergeCell ref="B6:B8"/>
    <mergeCell ref="C6:C8"/>
    <mergeCell ref="D6:G6"/>
    <mergeCell ref="H6:H8"/>
    <mergeCell ref="H10:H11"/>
    <mergeCell ref="I10:I11"/>
    <mergeCell ref="A14:H14"/>
    <mergeCell ref="A15:A17"/>
    <mergeCell ref="B15:B17"/>
    <mergeCell ref="C15:C17"/>
    <mergeCell ref="D15:G15"/>
    <mergeCell ref="H15:H17"/>
    <mergeCell ref="A10:B11"/>
    <mergeCell ref="C10:C11"/>
    <mergeCell ref="D10:D11"/>
    <mergeCell ref="E10:E11"/>
    <mergeCell ref="F10:F11"/>
    <mergeCell ref="G10:G11"/>
    <mergeCell ref="H19:H20"/>
    <mergeCell ref="A23:H23"/>
    <mergeCell ref="A24:A26"/>
    <mergeCell ref="B24:B26"/>
    <mergeCell ref="C24:C26"/>
    <mergeCell ref="D24:G24"/>
    <mergeCell ref="H24:H26"/>
    <mergeCell ref="A19:B20"/>
    <mergeCell ref="C19:C20"/>
    <mergeCell ref="D19:D20"/>
    <mergeCell ref="E19:E20"/>
    <mergeCell ref="F19:F20"/>
    <mergeCell ref="G19:G20"/>
    <mergeCell ref="H28:H29"/>
    <mergeCell ref="A28:B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workbookViewId="0">
      <selection activeCell="D1" sqref="D1"/>
    </sheetView>
  </sheetViews>
  <sheetFormatPr defaultRowHeight="15" x14ac:dyDescent="0.25"/>
  <cols>
    <col min="3" max="3" width="41" bestFit="1" customWidth="1"/>
    <col min="4" max="4" width="34.28515625" customWidth="1"/>
  </cols>
  <sheetData>
    <row r="1" spans="2:4" x14ac:dyDescent="0.25">
      <c r="B1" s="54" t="s">
        <v>92</v>
      </c>
    </row>
    <row r="2" spans="2:4" ht="15.75" thickBot="1" x14ac:dyDescent="0.3"/>
    <row r="3" spans="2:4" ht="15.75" customHeight="1" x14ac:dyDescent="0.25">
      <c r="C3" s="96" t="s">
        <v>60</v>
      </c>
      <c r="D3" s="97"/>
    </row>
    <row r="4" spans="2:4" ht="15.75" customHeight="1" thickBot="1" x14ac:dyDescent="0.3">
      <c r="C4" s="98"/>
      <c r="D4" s="99"/>
    </row>
    <row r="5" spans="2:4" ht="15.75" thickBot="1" x14ac:dyDescent="0.3"/>
    <row r="6" spans="2:4" ht="15.75" thickBot="1" x14ac:dyDescent="0.3">
      <c r="C6" s="40" t="s">
        <v>88</v>
      </c>
      <c r="D6" s="43">
        <f>SUM(D14,D22)</f>
        <v>0</v>
      </c>
    </row>
    <row r="7" spans="2:4" ht="15.75" thickBot="1" x14ac:dyDescent="0.3">
      <c r="C7" s="40" t="s">
        <v>89</v>
      </c>
      <c r="D7" s="43">
        <f t="shared" ref="D7:D9" si="0">SUM(D15,D23)</f>
        <v>0</v>
      </c>
    </row>
    <row r="8" spans="2:4" ht="15.75" thickBot="1" x14ac:dyDescent="0.3">
      <c r="C8" s="40" t="s">
        <v>90</v>
      </c>
      <c r="D8" s="43">
        <f t="shared" si="0"/>
        <v>0</v>
      </c>
    </row>
    <row r="9" spans="2:4" ht="15.75" thickBot="1" x14ac:dyDescent="0.3">
      <c r="C9" s="40" t="s">
        <v>91</v>
      </c>
      <c r="D9" s="43">
        <f t="shared" si="0"/>
        <v>0</v>
      </c>
    </row>
    <row r="10" spans="2:4" ht="15.75" thickBot="1" x14ac:dyDescent="0.3">
      <c r="C10" s="41" t="s">
        <v>64</v>
      </c>
      <c r="D10" s="44">
        <f>SUM(D6:D9)</f>
        <v>0</v>
      </c>
    </row>
    <row r="11" spans="2:4" ht="15.75" thickBot="1" x14ac:dyDescent="0.3"/>
    <row r="12" spans="2:4" ht="15" customHeight="1" x14ac:dyDescent="0.25">
      <c r="C12" s="96" t="s">
        <v>65</v>
      </c>
      <c r="D12" s="97"/>
    </row>
    <row r="13" spans="2:4" ht="15.75" customHeight="1" thickBot="1" x14ac:dyDescent="0.3">
      <c r="C13" s="98"/>
      <c r="D13" s="99"/>
    </row>
    <row r="14" spans="2:4" ht="15.75" thickBot="1" x14ac:dyDescent="0.3">
      <c r="C14" s="40" t="s">
        <v>88</v>
      </c>
      <c r="D14" s="43">
        <f>Zad_2_Odp_Medyczne_2021!G10</f>
        <v>0</v>
      </c>
    </row>
    <row r="15" spans="2:4" ht="15.75" thickBot="1" x14ac:dyDescent="0.3">
      <c r="C15" s="40" t="s">
        <v>89</v>
      </c>
      <c r="D15" s="43">
        <f>Zad_2_Odp_Medyczne_2021!G28</f>
        <v>0</v>
      </c>
    </row>
    <row r="16" spans="2:4" ht="15.75" thickBot="1" x14ac:dyDescent="0.3">
      <c r="C16" s="40" t="s">
        <v>90</v>
      </c>
      <c r="D16" s="43">
        <f>Zad_2_Odp_Medyczne_2021!G19</f>
        <v>0</v>
      </c>
    </row>
    <row r="17" spans="3:4" ht="15.75" thickBot="1" x14ac:dyDescent="0.3">
      <c r="C17" s="40" t="s">
        <v>91</v>
      </c>
      <c r="D17" s="43"/>
    </row>
    <row r="18" spans="3:4" ht="15.75" thickBot="1" x14ac:dyDescent="0.3">
      <c r="C18" s="41" t="s">
        <v>64</v>
      </c>
      <c r="D18" s="44">
        <f>SUM(D14:D17)</f>
        <v>0</v>
      </c>
    </row>
    <row r="19" spans="3:4" ht="15.75" thickBot="1" x14ac:dyDescent="0.3"/>
    <row r="20" spans="3:4" ht="15" customHeight="1" x14ac:dyDescent="0.25">
      <c r="C20" s="96" t="s">
        <v>66</v>
      </c>
      <c r="D20" s="97"/>
    </row>
    <row r="21" spans="3:4" ht="15.75" customHeight="1" thickBot="1" x14ac:dyDescent="0.3">
      <c r="C21" s="98"/>
      <c r="D21" s="99"/>
    </row>
    <row r="22" spans="3:4" ht="15.75" thickBot="1" x14ac:dyDescent="0.3">
      <c r="C22" s="40" t="s">
        <v>88</v>
      </c>
      <c r="D22" s="43">
        <f>Zad_2_Odp_Medyczne_2022!G10</f>
        <v>0</v>
      </c>
    </row>
    <row r="23" spans="3:4" ht="15.75" thickBot="1" x14ac:dyDescent="0.3">
      <c r="C23" s="40" t="s">
        <v>89</v>
      </c>
      <c r="D23" s="43">
        <f>Zad_2_Odp_Medyczne_2022!G28</f>
        <v>0</v>
      </c>
    </row>
    <row r="24" spans="3:4" ht="15.75" thickBot="1" x14ac:dyDescent="0.3">
      <c r="C24" s="40" t="s">
        <v>90</v>
      </c>
      <c r="D24" s="43">
        <f>Zad_2_Odp_Medyczne_2022!G19</f>
        <v>0</v>
      </c>
    </row>
    <row r="25" spans="3:4" ht="15.75" thickBot="1" x14ac:dyDescent="0.3">
      <c r="C25" s="40" t="s">
        <v>91</v>
      </c>
      <c r="D25" s="43"/>
    </row>
    <row r="26" spans="3:4" ht="15.75" thickBot="1" x14ac:dyDescent="0.3">
      <c r="C26" s="41" t="s">
        <v>64</v>
      </c>
      <c r="D26" s="44">
        <f>SUM(D22:D25)</f>
        <v>0</v>
      </c>
    </row>
  </sheetData>
  <mergeCells count="3">
    <mergeCell ref="C3:D4"/>
    <mergeCell ref="C12:D13"/>
    <mergeCell ref="C20:D21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9" zoomScaleNormal="100" workbookViewId="0">
      <selection activeCell="B37" sqref="B37:C39"/>
    </sheetView>
  </sheetViews>
  <sheetFormatPr defaultRowHeight="15" x14ac:dyDescent="0.25"/>
  <cols>
    <col min="2" max="2" width="17.85546875" customWidth="1"/>
    <col min="3" max="3" width="16" customWidth="1"/>
    <col min="4" max="4" width="16.28515625" customWidth="1"/>
    <col min="5" max="5" width="15.5703125" customWidth="1"/>
    <col min="6" max="6" width="20.5703125" customWidth="1"/>
    <col min="7" max="7" width="33.140625" customWidth="1"/>
    <col min="8" max="8" width="48.42578125" customWidth="1"/>
  </cols>
  <sheetData>
    <row r="1" spans="1:8" ht="15.75" x14ac:dyDescent="0.25">
      <c r="A1" s="73" t="s">
        <v>100</v>
      </c>
      <c r="B1" s="73"/>
      <c r="C1" s="73"/>
      <c r="D1" s="73"/>
      <c r="E1" s="73"/>
      <c r="F1" s="73"/>
      <c r="G1" s="73"/>
      <c r="H1" s="7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t="s">
        <v>15</v>
      </c>
    </row>
    <row r="5" spans="1:8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8" ht="15.75" thickBot="1" x14ac:dyDescent="0.3">
      <c r="A6" s="83" t="s">
        <v>0</v>
      </c>
      <c r="B6" s="83" t="s">
        <v>1</v>
      </c>
      <c r="C6" s="100" t="s">
        <v>2</v>
      </c>
      <c r="D6" s="103" t="s">
        <v>80</v>
      </c>
      <c r="E6" s="104"/>
      <c r="F6" s="104"/>
      <c r="G6" s="105"/>
      <c r="H6" s="92" t="s">
        <v>3</v>
      </c>
    </row>
    <row r="7" spans="1:8" ht="38.25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</row>
    <row r="8" spans="1:8" ht="15.75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</row>
    <row r="9" spans="1:8" ht="36.75" thickBot="1" x14ac:dyDescent="0.3">
      <c r="A9" s="14">
        <v>1</v>
      </c>
      <c r="B9" s="13" t="s">
        <v>69</v>
      </c>
      <c r="C9" s="12">
        <v>45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</row>
    <row r="10" spans="1:8" ht="15.75" thickBot="1" x14ac:dyDescent="0.3">
      <c r="A10" s="106" t="s">
        <v>10</v>
      </c>
      <c r="B10" s="107"/>
      <c r="C10" s="17">
        <v>50</v>
      </c>
      <c r="D10" s="18"/>
      <c r="E10" s="18"/>
      <c r="F10" s="35">
        <f>SUM(F9)</f>
        <v>0</v>
      </c>
      <c r="G10" s="35">
        <f>SUM(G9)</f>
        <v>0</v>
      </c>
      <c r="H10" s="18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3" spans="1:8" ht="19.5" thickBot="1" x14ac:dyDescent="0.35">
      <c r="A13" s="74" t="s">
        <v>18</v>
      </c>
      <c r="B13" s="74"/>
      <c r="C13" s="74"/>
      <c r="D13" s="74"/>
      <c r="E13" s="74"/>
      <c r="F13" s="74"/>
      <c r="G13" s="74"/>
      <c r="H13" s="74"/>
    </row>
    <row r="14" spans="1:8" ht="14.65" customHeight="1" thickBot="1" x14ac:dyDescent="0.3">
      <c r="A14" s="83" t="s">
        <v>0</v>
      </c>
      <c r="B14" s="83" t="s">
        <v>1</v>
      </c>
      <c r="C14" s="100" t="s">
        <v>2</v>
      </c>
      <c r="D14" s="103" t="s">
        <v>80</v>
      </c>
      <c r="E14" s="104"/>
      <c r="F14" s="104"/>
      <c r="G14" s="105"/>
      <c r="H14" s="100" t="s">
        <v>3</v>
      </c>
    </row>
    <row r="15" spans="1:8" ht="38.25" x14ac:dyDescent="0.25">
      <c r="A15" s="84"/>
      <c r="B15" s="84"/>
      <c r="C15" s="101"/>
      <c r="D15" s="2" t="s">
        <v>4</v>
      </c>
      <c r="E15" s="2" t="s">
        <v>5</v>
      </c>
      <c r="F15" s="2" t="s">
        <v>6</v>
      </c>
      <c r="G15" s="2" t="s">
        <v>7</v>
      </c>
      <c r="H15" s="101"/>
    </row>
    <row r="16" spans="1:8" ht="15.75" thickBot="1" x14ac:dyDescent="0.3">
      <c r="A16" s="85"/>
      <c r="B16" s="85"/>
      <c r="C16" s="102"/>
      <c r="D16" s="3" t="s">
        <v>8</v>
      </c>
      <c r="E16" s="3" t="s">
        <v>8</v>
      </c>
      <c r="F16" s="3" t="s">
        <v>8</v>
      </c>
      <c r="G16" s="3" t="s">
        <v>8</v>
      </c>
      <c r="H16" s="108"/>
    </row>
    <row r="17" spans="1:8" ht="36.75" thickBot="1" x14ac:dyDescent="0.3">
      <c r="A17" s="8">
        <v>1</v>
      </c>
      <c r="B17" s="11" t="s">
        <v>69</v>
      </c>
      <c r="C17" s="10">
        <v>1</v>
      </c>
      <c r="D17" s="63"/>
      <c r="E17" s="34">
        <f>D17*1.08</f>
        <v>0</v>
      </c>
      <c r="F17" s="34">
        <f>C17*D17</f>
        <v>0</v>
      </c>
      <c r="G17" s="33">
        <f>C17*E17</f>
        <v>0</v>
      </c>
      <c r="H17" s="5" t="s">
        <v>12</v>
      </c>
    </row>
    <row r="18" spans="1:8" ht="15.75" thickBot="1" x14ac:dyDescent="0.3">
      <c r="A18" s="106" t="s">
        <v>10</v>
      </c>
      <c r="B18" s="107"/>
      <c r="C18" s="17">
        <v>1</v>
      </c>
      <c r="D18" s="18"/>
      <c r="E18" s="18"/>
      <c r="F18" s="35">
        <f>SUM(F17)</f>
        <v>0</v>
      </c>
      <c r="G18" s="35">
        <f>SUM(G17)</f>
        <v>0</v>
      </c>
      <c r="H18" s="18"/>
    </row>
    <row r="21" spans="1:8" ht="19.5" thickBot="1" x14ac:dyDescent="0.35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8" ht="14.65" customHeight="1" thickBot="1" x14ac:dyDescent="0.3">
      <c r="A22" s="83" t="s">
        <v>0</v>
      </c>
      <c r="B22" s="83" t="s">
        <v>1</v>
      </c>
      <c r="C22" s="100" t="s">
        <v>2</v>
      </c>
      <c r="D22" s="103" t="s">
        <v>80</v>
      </c>
      <c r="E22" s="104"/>
      <c r="F22" s="104"/>
      <c r="G22" s="105"/>
      <c r="H22" s="92" t="s">
        <v>3</v>
      </c>
    </row>
    <row r="23" spans="1:8" ht="38.25" x14ac:dyDescent="0.25">
      <c r="A23" s="84"/>
      <c r="B23" s="84"/>
      <c r="C23" s="101"/>
      <c r="D23" s="2" t="s">
        <v>4</v>
      </c>
      <c r="E23" s="2" t="s">
        <v>5</v>
      </c>
      <c r="F23" s="2" t="s">
        <v>6</v>
      </c>
      <c r="G23" s="2" t="s">
        <v>7</v>
      </c>
      <c r="H23" s="93"/>
    </row>
    <row r="24" spans="1:8" ht="15.75" thickBot="1" x14ac:dyDescent="0.3">
      <c r="A24" s="85"/>
      <c r="B24" s="85"/>
      <c r="C24" s="102"/>
      <c r="D24" s="3" t="s">
        <v>8</v>
      </c>
      <c r="E24" s="3" t="s">
        <v>8</v>
      </c>
      <c r="F24" s="3" t="s">
        <v>8</v>
      </c>
      <c r="G24" s="3" t="s">
        <v>8</v>
      </c>
      <c r="H24" s="93"/>
    </row>
    <row r="25" spans="1:8" ht="36.75" thickBot="1" x14ac:dyDescent="0.3">
      <c r="A25" s="14">
        <v>1</v>
      </c>
      <c r="B25" s="11" t="s">
        <v>69</v>
      </c>
      <c r="C25" s="10">
        <v>15</v>
      </c>
      <c r="D25" s="64"/>
      <c r="E25" s="37">
        <f>D25*1.08</f>
        <v>0</v>
      </c>
      <c r="F25" s="37">
        <f>C25*D25</f>
        <v>0</v>
      </c>
      <c r="G25" s="36">
        <f>C25*E25</f>
        <v>0</v>
      </c>
      <c r="H25" s="15" t="s">
        <v>13</v>
      </c>
    </row>
    <row r="26" spans="1:8" ht="15.75" thickBot="1" x14ac:dyDescent="0.3">
      <c r="A26" s="106" t="s">
        <v>10</v>
      </c>
      <c r="B26" s="107"/>
      <c r="C26" s="17">
        <v>15</v>
      </c>
      <c r="D26" s="18"/>
      <c r="E26" s="18"/>
      <c r="F26" s="35">
        <f>SUM(F25)</f>
        <v>0</v>
      </c>
      <c r="G26" s="35">
        <f>SUM(G25)</f>
        <v>0</v>
      </c>
      <c r="H26" s="18"/>
    </row>
    <row r="29" spans="1:8" ht="19.5" thickBot="1" x14ac:dyDescent="0.35">
      <c r="A29" s="74" t="s">
        <v>19</v>
      </c>
      <c r="B29" s="74"/>
      <c r="C29" s="74"/>
      <c r="D29" s="74"/>
      <c r="E29" s="74"/>
      <c r="F29" s="74"/>
      <c r="G29" s="74"/>
      <c r="H29" s="74"/>
    </row>
    <row r="30" spans="1:8" ht="14.65" customHeight="1" thickBot="1" x14ac:dyDescent="0.3">
      <c r="A30" s="83" t="s">
        <v>0</v>
      </c>
      <c r="B30" s="83" t="s">
        <v>1</v>
      </c>
      <c r="C30" s="100" t="s">
        <v>2</v>
      </c>
      <c r="D30" s="103" t="s">
        <v>80</v>
      </c>
      <c r="E30" s="104"/>
      <c r="F30" s="104"/>
      <c r="G30" s="105"/>
      <c r="H30" s="100" t="s">
        <v>3</v>
      </c>
    </row>
    <row r="31" spans="1:8" ht="38.25" x14ac:dyDescent="0.25">
      <c r="A31" s="84"/>
      <c r="B31" s="84"/>
      <c r="C31" s="101"/>
      <c r="D31" s="2" t="s">
        <v>4</v>
      </c>
      <c r="E31" s="2" t="s">
        <v>5</v>
      </c>
      <c r="F31" s="2" t="s">
        <v>6</v>
      </c>
      <c r="G31" s="2" t="s">
        <v>7</v>
      </c>
      <c r="H31" s="101"/>
    </row>
    <row r="32" spans="1:8" ht="15.75" thickBot="1" x14ac:dyDescent="0.3">
      <c r="A32" s="85"/>
      <c r="B32" s="85"/>
      <c r="C32" s="102"/>
      <c r="D32" s="3" t="s">
        <v>8</v>
      </c>
      <c r="E32" s="3" t="s">
        <v>8</v>
      </c>
      <c r="F32" s="3" t="s">
        <v>8</v>
      </c>
      <c r="G32" s="3" t="s">
        <v>8</v>
      </c>
      <c r="H32" s="108"/>
    </row>
    <row r="33" spans="1:8" ht="36.75" thickBot="1" x14ac:dyDescent="0.3">
      <c r="A33" s="8">
        <v>1</v>
      </c>
      <c r="B33" s="19" t="s">
        <v>69</v>
      </c>
      <c r="C33" s="16">
        <v>2</v>
      </c>
      <c r="D33" s="65"/>
      <c r="E33" s="39">
        <f>D33*1.08</f>
        <v>0</v>
      </c>
      <c r="F33" s="39">
        <f>C33*D33</f>
        <v>0</v>
      </c>
      <c r="G33" s="38">
        <f>C33*E33</f>
        <v>0</v>
      </c>
      <c r="H33" s="6" t="s">
        <v>14</v>
      </c>
    </row>
    <row r="34" spans="1:8" ht="15.75" thickBot="1" x14ac:dyDescent="0.3">
      <c r="A34" s="106" t="s">
        <v>10</v>
      </c>
      <c r="B34" s="107"/>
      <c r="C34" s="17">
        <v>2</v>
      </c>
      <c r="D34" s="18"/>
      <c r="E34" s="18"/>
      <c r="F34" s="35">
        <f>SUM(F33)</f>
        <v>0</v>
      </c>
      <c r="G34" s="35">
        <f>SUM(G33)</f>
        <v>0</v>
      </c>
      <c r="H34" s="18"/>
    </row>
    <row r="38" spans="1:8" x14ac:dyDescent="0.25">
      <c r="B38" t="s">
        <v>110</v>
      </c>
    </row>
    <row r="39" spans="1:8" x14ac:dyDescent="0.25">
      <c r="B39" t="s">
        <v>111</v>
      </c>
    </row>
  </sheetData>
  <mergeCells count="29">
    <mergeCell ref="A34:B34"/>
    <mergeCell ref="A26:B26"/>
    <mergeCell ref="A29:H29"/>
    <mergeCell ref="A30:A32"/>
    <mergeCell ref="B30:B32"/>
    <mergeCell ref="C30:C32"/>
    <mergeCell ref="D30:G30"/>
    <mergeCell ref="H30:H32"/>
    <mergeCell ref="A18:B18"/>
    <mergeCell ref="A21:H21"/>
    <mergeCell ref="A22:A24"/>
    <mergeCell ref="B22:B24"/>
    <mergeCell ref="C22:C24"/>
    <mergeCell ref="D22:G22"/>
    <mergeCell ref="H22:H24"/>
    <mergeCell ref="A10:B10"/>
    <mergeCell ref="A13:H13"/>
    <mergeCell ref="A14:A16"/>
    <mergeCell ref="B14:B16"/>
    <mergeCell ref="C14:C16"/>
    <mergeCell ref="D14:G14"/>
    <mergeCell ref="H14:H16"/>
    <mergeCell ref="A1:H1"/>
    <mergeCell ref="A5:H5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63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9" zoomScaleNormal="100" workbookViewId="0">
      <selection activeCell="B37" sqref="B37:C39"/>
    </sheetView>
  </sheetViews>
  <sheetFormatPr defaultRowHeight="15" x14ac:dyDescent="0.25"/>
  <cols>
    <col min="2" max="2" width="20.42578125" customWidth="1"/>
    <col min="3" max="3" width="17.7109375" customWidth="1"/>
    <col min="4" max="4" width="23.28515625" customWidth="1"/>
    <col min="5" max="5" width="26.140625" customWidth="1"/>
    <col min="6" max="6" width="37.5703125" customWidth="1"/>
    <col min="7" max="7" width="42.85546875" customWidth="1"/>
    <col min="8" max="8" width="31.7109375" customWidth="1"/>
  </cols>
  <sheetData>
    <row r="1" spans="1:8" ht="15.75" x14ac:dyDescent="0.25">
      <c r="A1" s="73" t="s">
        <v>101</v>
      </c>
      <c r="B1" s="73"/>
      <c r="C1" s="73"/>
      <c r="D1" s="73"/>
      <c r="E1" s="73"/>
      <c r="F1" s="73"/>
      <c r="G1" s="73"/>
      <c r="H1" s="7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t="s">
        <v>15</v>
      </c>
    </row>
    <row r="5" spans="1:8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8" ht="15.75" thickBot="1" x14ac:dyDescent="0.3">
      <c r="A6" s="83" t="s">
        <v>0</v>
      </c>
      <c r="B6" s="83" t="s">
        <v>1</v>
      </c>
      <c r="C6" s="100" t="s">
        <v>2</v>
      </c>
      <c r="D6" s="103" t="s">
        <v>68</v>
      </c>
      <c r="E6" s="104"/>
      <c r="F6" s="104"/>
      <c r="G6" s="105"/>
      <c r="H6" s="92" t="s">
        <v>3</v>
      </c>
    </row>
    <row r="7" spans="1:8" ht="25.5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</row>
    <row r="8" spans="1:8" ht="15.75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</row>
    <row r="9" spans="1:8" ht="36.75" thickBot="1" x14ac:dyDescent="0.3">
      <c r="A9" s="14">
        <v>1</v>
      </c>
      <c r="B9" s="11" t="s">
        <v>69</v>
      </c>
      <c r="C9" s="12">
        <v>40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</row>
    <row r="10" spans="1:8" ht="15.75" thickBot="1" x14ac:dyDescent="0.3">
      <c r="A10" s="106" t="s">
        <v>10</v>
      </c>
      <c r="B10" s="107"/>
      <c r="C10" s="17">
        <v>50</v>
      </c>
      <c r="D10" s="18"/>
      <c r="E10" s="18"/>
      <c r="F10" s="35">
        <f>SUM(F9)</f>
        <v>0</v>
      </c>
      <c r="G10" s="35">
        <f>SUM(G9)</f>
        <v>0</v>
      </c>
      <c r="H10" s="18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3" spans="1:8" ht="19.5" thickBot="1" x14ac:dyDescent="0.35">
      <c r="A13" s="74" t="s">
        <v>18</v>
      </c>
      <c r="B13" s="74"/>
      <c r="C13" s="74"/>
      <c r="D13" s="74"/>
      <c r="E13" s="74"/>
      <c r="F13" s="74"/>
      <c r="G13" s="74"/>
      <c r="H13" s="74"/>
    </row>
    <row r="14" spans="1:8" ht="14.65" customHeight="1" thickBot="1" x14ac:dyDescent="0.3">
      <c r="A14" s="83" t="s">
        <v>0</v>
      </c>
      <c r="B14" s="83" t="s">
        <v>1</v>
      </c>
      <c r="C14" s="100" t="s">
        <v>2</v>
      </c>
      <c r="D14" s="103" t="s">
        <v>68</v>
      </c>
      <c r="E14" s="104"/>
      <c r="F14" s="104"/>
      <c r="G14" s="105"/>
      <c r="H14" s="100" t="s">
        <v>3</v>
      </c>
    </row>
    <row r="15" spans="1:8" ht="25.5" x14ac:dyDescent="0.25">
      <c r="A15" s="84"/>
      <c r="B15" s="84"/>
      <c r="C15" s="101"/>
      <c r="D15" s="2" t="s">
        <v>4</v>
      </c>
      <c r="E15" s="2" t="s">
        <v>5</v>
      </c>
      <c r="F15" s="2" t="s">
        <v>6</v>
      </c>
      <c r="G15" s="2" t="s">
        <v>7</v>
      </c>
      <c r="H15" s="101"/>
    </row>
    <row r="16" spans="1:8" ht="15.75" thickBot="1" x14ac:dyDescent="0.3">
      <c r="A16" s="85"/>
      <c r="B16" s="85"/>
      <c r="C16" s="102"/>
      <c r="D16" s="3" t="s">
        <v>8</v>
      </c>
      <c r="E16" s="3" t="s">
        <v>8</v>
      </c>
      <c r="F16" s="3" t="s">
        <v>8</v>
      </c>
      <c r="G16" s="3" t="s">
        <v>8</v>
      </c>
      <c r="H16" s="108"/>
    </row>
    <row r="17" spans="1:8" ht="36.75" thickBot="1" x14ac:dyDescent="0.3">
      <c r="A17" s="8">
        <v>1</v>
      </c>
      <c r="B17" s="11" t="s">
        <v>69</v>
      </c>
      <c r="C17" s="10">
        <v>1</v>
      </c>
      <c r="D17" s="63"/>
      <c r="E17" s="34">
        <f>D17*1.08</f>
        <v>0</v>
      </c>
      <c r="F17" s="34">
        <f>C17*D17</f>
        <v>0</v>
      </c>
      <c r="G17" s="33">
        <f>C17*E17</f>
        <v>0</v>
      </c>
      <c r="H17" s="5" t="s">
        <v>12</v>
      </c>
    </row>
    <row r="18" spans="1:8" ht="15.75" thickBot="1" x14ac:dyDescent="0.3">
      <c r="A18" s="106" t="s">
        <v>10</v>
      </c>
      <c r="B18" s="107"/>
      <c r="C18" s="17">
        <v>1</v>
      </c>
      <c r="D18" s="18"/>
      <c r="E18" s="18"/>
      <c r="F18" s="35">
        <f>SUM(F17)</f>
        <v>0</v>
      </c>
      <c r="G18" s="35">
        <f>SUM(G17)</f>
        <v>0</v>
      </c>
      <c r="H18" s="18"/>
    </row>
    <row r="21" spans="1:8" ht="19.5" thickBot="1" x14ac:dyDescent="0.35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8" ht="14.65" customHeight="1" thickBot="1" x14ac:dyDescent="0.3">
      <c r="A22" s="83" t="s">
        <v>0</v>
      </c>
      <c r="B22" s="83" t="s">
        <v>1</v>
      </c>
      <c r="C22" s="100" t="s">
        <v>2</v>
      </c>
      <c r="D22" s="103" t="s">
        <v>68</v>
      </c>
      <c r="E22" s="104"/>
      <c r="F22" s="104"/>
      <c r="G22" s="105"/>
      <c r="H22" s="92" t="s">
        <v>3</v>
      </c>
    </row>
    <row r="23" spans="1:8" ht="25.5" x14ac:dyDescent="0.25">
      <c r="A23" s="84"/>
      <c r="B23" s="84"/>
      <c r="C23" s="101"/>
      <c r="D23" s="2" t="s">
        <v>4</v>
      </c>
      <c r="E23" s="2" t="s">
        <v>5</v>
      </c>
      <c r="F23" s="2" t="s">
        <v>6</v>
      </c>
      <c r="G23" s="2" t="s">
        <v>7</v>
      </c>
      <c r="H23" s="93"/>
    </row>
    <row r="24" spans="1:8" ht="15.75" thickBot="1" x14ac:dyDescent="0.3">
      <c r="A24" s="85"/>
      <c r="B24" s="85"/>
      <c r="C24" s="102"/>
      <c r="D24" s="3" t="s">
        <v>8</v>
      </c>
      <c r="E24" s="3" t="s">
        <v>8</v>
      </c>
      <c r="F24" s="3" t="s">
        <v>8</v>
      </c>
      <c r="G24" s="3" t="s">
        <v>8</v>
      </c>
      <c r="H24" s="93"/>
    </row>
    <row r="25" spans="1:8" ht="36.75" thickBot="1" x14ac:dyDescent="0.3">
      <c r="A25" s="14">
        <v>1</v>
      </c>
      <c r="B25" s="11" t="s">
        <v>69</v>
      </c>
      <c r="C25" s="10">
        <v>15</v>
      </c>
      <c r="D25" s="64"/>
      <c r="E25" s="37">
        <f>D25*1.08</f>
        <v>0</v>
      </c>
      <c r="F25" s="37">
        <f>C25*D25</f>
        <v>0</v>
      </c>
      <c r="G25" s="36">
        <f>C25*E25</f>
        <v>0</v>
      </c>
      <c r="H25" s="15" t="s">
        <v>13</v>
      </c>
    </row>
    <row r="26" spans="1:8" ht="15.75" thickBot="1" x14ac:dyDescent="0.3">
      <c r="A26" s="106" t="s">
        <v>10</v>
      </c>
      <c r="B26" s="107"/>
      <c r="C26" s="17">
        <v>15</v>
      </c>
      <c r="D26" s="18"/>
      <c r="E26" s="18"/>
      <c r="F26" s="35">
        <f>SUM(F25)</f>
        <v>0</v>
      </c>
      <c r="G26" s="35">
        <f>SUM(G25)</f>
        <v>0</v>
      </c>
      <c r="H26" s="18"/>
    </row>
    <row r="29" spans="1:8" ht="19.5" thickBot="1" x14ac:dyDescent="0.35">
      <c r="A29" s="74" t="s">
        <v>19</v>
      </c>
      <c r="B29" s="74"/>
      <c r="C29" s="74"/>
      <c r="D29" s="74"/>
      <c r="E29" s="74"/>
      <c r="F29" s="74"/>
      <c r="G29" s="74"/>
      <c r="H29" s="74"/>
    </row>
    <row r="30" spans="1:8" ht="14.65" customHeight="1" thickBot="1" x14ac:dyDescent="0.3">
      <c r="A30" s="83" t="s">
        <v>0</v>
      </c>
      <c r="B30" s="83" t="s">
        <v>1</v>
      </c>
      <c r="C30" s="100" t="s">
        <v>2</v>
      </c>
      <c r="D30" s="103" t="s">
        <v>68</v>
      </c>
      <c r="E30" s="104"/>
      <c r="F30" s="104"/>
      <c r="G30" s="105"/>
      <c r="H30" s="100" t="s">
        <v>3</v>
      </c>
    </row>
    <row r="31" spans="1:8" ht="25.5" x14ac:dyDescent="0.25">
      <c r="A31" s="84"/>
      <c r="B31" s="84"/>
      <c r="C31" s="101"/>
      <c r="D31" s="2" t="s">
        <v>4</v>
      </c>
      <c r="E31" s="2" t="s">
        <v>5</v>
      </c>
      <c r="F31" s="2" t="s">
        <v>6</v>
      </c>
      <c r="G31" s="2" t="s">
        <v>7</v>
      </c>
      <c r="H31" s="101"/>
    </row>
    <row r="32" spans="1:8" ht="15.75" thickBot="1" x14ac:dyDescent="0.3">
      <c r="A32" s="85"/>
      <c r="B32" s="85"/>
      <c r="C32" s="102"/>
      <c r="D32" s="3" t="s">
        <v>8</v>
      </c>
      <c r="E32" s="3" t="s">
        <v>8</v>
      </c>
      <c r="F32" s="3" t="s">
        <v>8</v>
      </c>
      <c r="G32" s="3" t="s">
        <v>8</v>
      </c>
      <c r="H32" s="108"/>
    </row>
    <row r="33" spans="1:8" ht="36.75" thickBot="1" x14ac:dyDescent="0.3">
      <c r="A33" s="8">
        <v>1</v>
      </c>
      <c r="B33" s="11" t="s">
        <v>69</v>
      </c>
      <c r="C33" s="16">
        <v>2</v>
      </c>
      <c r="D33" s="65"/>
      <c r="E33" s="39">
        <f>D33*1.08</f>
        <v>0</v>
      </c>
      <c r="F33" s="39">
        <f>C33*D33</f>
        <v>0</v>
      </c>
      <c r="G33" s="38">
        <f>C33*E33</f>
        <v>0</v>
      </c>
      <c r="H33" s="6" t="s">
        <v>14</v>
      </c>
    </row>
    <row r="34" spans="1:8" ht="15.75" thickBot="1" x14ac:dyDescent="0.3">
      <c r="A34" s="106" t="s">
        <v>10</v>
      </c>
      <c r="B34" s="107"/>
      <c r="C34" s="17">
        <v>2</v>
      </c>
      <c r="D34" s="18"/>
      <c r="E34" s="18"/>
      <c r="F34" s="35">
        <f>SUM(F33)</f>
        <v>0</v>
      </c>
      <c r="G34" s="35">
        <f>SUM(G33)</f>
        <v>0</v>
      </c>
      <c r="H34" s="18"/>
    </row>
    <row r="38" spans="1:8" x14ac:dyDescent="0.25">
      <c r="B38" t="s">
        <v>110</v>
      </c>
    </row>
    <row r="39" spans="1:8" x14ac:dyDescent="0.25">
      <c r="B39" t="s">
        <v>111</v>
      </c>
    </row>
  </sheetData>
  <mergeCells count="29">
    <mergeCell ref="A34:B34"/>
    <mergeCell ref="A26:B26"/>
    <mergeCell ref="A29:H29"/>
    <mergeCell ref="A30:A32"/>
    <mergeCell ref="B30:B32"/>
    <mergeCell ref="C30:C32"/>
    <mergeCell ref="D30:G30"/>
    <mergeCell ref="H30:H32"/>
    <mergeCell ref="A18:B18"/>
    <mergeCell ref="A21:H21"/>
    <mergeCell ref="A22:A24"/>
    <mergeCell ref="B22:B24"/>
    <mergeCell ref="C22:C24"/>
    <mergeCell ref="D22:G22"/>
    <mergeCell ref="H22:H24"/>
    <mergeCell ref="A10:B10"/>
    <mergeCell ref="A13:H13"/>
    <mergeCell ref="A14:A16"/>
    <mergeCell ref="B14:B16"/>
    <mergeCell ref="C14:C16"/>
    <mergeCell ref="D14:G14"/>
    <mergeCell ref="H14:H16"/>
    <mergeCell ref="A1:H1"/>
    <mergeCell ref="A5:H5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5" sqref="F5"/>
    </sheetView>
  </sheetViews>
  <sheetFormatPr defaultRowHeight="15" x14ac:dyDescent="0.25"/>
  <cols>
    <col min="3" max="3" width="18.5703125" bestFit="1" customWidth="1"/>
    <col min="4" max="4" width="34.28515625" customWidth="1"/>
  </cols>
  <sheetData>
    <row r="1" spans="1:4" x14ac:dyDescent="0.25">
      <c r="A1" s="54" t="s">
        <v>99</v>
      </c>
      <c r="B1" s="54"/>
    </row>
    <row r="2" spans="1:4" ht="15.75" thickBot="1" x14ac:dyDescent="0.3"/>
    <row r="3" spans="1:4" ht="15.75" customHeight="1" x14ac:dyDescent="0.25">
      <c r="C3" s="96" t="s">
        <v>60</v>
      </c>
      <c r="D3" s="97"/>
    </row>
    <row r="4" spans="1:4" ht="15.75" customHeight="1" thickBot="1" x14ac:dyDescent="0.3">
      <c r="C4" s="98"/>
      <c r="D4" s="99"/>
    </row>
    <row r="5" spans="1:4" ht="15.75" thickBot="1" x14ac:dyDescent="0.3"/>
    <row r="6" spans="1:4" ht="15.75" thickBot="1" x14ac:dyDescent="0.3">
      <c r="C6" s="40" t="s">
        <v>61</v>
      </c>
      <c r="D6" s="43">
        <f>SUM(D14,D22)</f>
        <v>0</v>
      </c>
    </row>
    <row r="7" spans="1:4" ht="15.75" thickBot="1" x14ac:dyDescent="0.3">
      <c r="C7" s="40" t="s">
        <v>62</v>
      </c>
      <c r="D7" s="43">
        <f t="shared" ref="D7:D9" si="0">SUM(D15,D23)</f>
        <v>0</v>
      </c>
    </row>
    <row r="8" spans="1:4" ht="15.75" thickBot="1" x14ac:dyDescent="0.3">
      <c r="C8" s="40" t="s">
        <v>63</v>
      </c>
      <c r="D8" s="43">
        <f t="shared" si="0"/>
        <v>0</v>
      </c>
    </row>
    <row r="9" spans="1:4" ht="15.75" thickBot="1" x14ac:dyDescent="0.3">
      <c r="C9" s="40" t="s">
        <v>72</v>
      </c>
      <c r="D9" s="43">
        <f t="shared" si="0"/>
        <v>0</v>
      </c>
    </row>
    <row r="10" spans="1:4" ht="15.75" thickBot="1" x14ac:dyDescent="0.3">
      <c r="C10" s="41" t="s">
        <v>64</v>
      </c>
      <c r="D10" s="44">
        <f>SUM(D6:D9)</f>
        <v>0</v>
      </c>
    </row>
    <row r="11" spans="1:4" ht="15.75" thickBot="1" x14ac:dyDescent="0.3"/>
    <row r="12" spans="1:4" ht="15" customHeight="1" x14ac:dyDescent="0.25">
      <c r="C12" s="96" t="s">
        <v>65</v>
      </c>
      <c r="D12" s="97"/>
    </row>
    <row r="13" spans="1:4" ht="15.75" customHeight="1" thickBot="1" x14ac:dyDescent="0.3">
      <c r="C13" s="98"/>
      <c r="D13" s="99"/>
    </row>
    <row r="14" spans="1:4" ht="15.75" thickBot="1" x14ac:dyDescent="0.3">
      <c r="C14" s="40" t="s">
        <v>61</v>
      </c>
      <c r="D14" s="43">
        <f>Zad_3_Odp_wielkogabarytowe_2021!G10</f>
        <v>0</v>
      </c>
    </row>
    <row r="15" spans="1:4" ht="15.75" thickBot="1" x14ac:dyDescent="0.3">
      <c r="C15" s="40" t="s">
        <v>62</v>
      </c>
      <c r="D15" s="43">
        <f>Zad_3_Odp_wielkogabarytowe_2021!G26</f>
        <v>0</v>
      </c>
    </row>
    <row r="16" spans="1:4" ht="15.75" thickBot="1" x14ac:dyDescent="0.3">
      <c r="C16" s="40" t="s">
        <v>63</v>
      </c>
      <c r="D16" s="43">
        <f>Zad_3_Odp_wielkogabarytowe_2021!G34</f>
        <v>0</v>
      </c>
    </row>
    <row r="17" spans="3:4" ht="15.75" thickBot="1" x14ac:dyDescent="0.3">
      <c r="C17" s="40" t="s">
        <v>72</v>
      </c>
      <c r="D17" s="43">
        <f>Zad_3_Odp_wielkogabarytowe_2021!G18</f>
        <v>0</v>
      </c>
    </row>
    <row r="18" spans="3:4" ht="15.75" thickBot="1" x14ac:dyDescent="0.3">
      <c r="C18" s="41" t="s">
        <v>64</v>
      </c>
      <c r="D18" s="44">
        <f>SUM(D14:D17)</f>
        <v>0</v>
      </c>
    </row>
    <row r="19" spans="3:4" ht="15.75" thickBot="1" x14ac:dyDescent="0.3"/>
    <row r="20" spans="3:4" ht="15" customHeight="1" x14ac:dyDescent="0.25">
      <c r="C20" s="96" t="s">
        <v>66</v>
      </c>
      <c r="D20" s="97"/>
    </row>
    <row r="21" spans="3:4" ht="15.75" customHeight="1" thickBot="1" x14ac:dyDescent="0.3">
      <c r="C21" s="98"/>
      <c r="D21" s="99"/>
    </row>
    <row r="22" spans="3:4" ht="15.75" thickBot="1" x14ac:dyDescent="0.3">
      <c r="C22" s="40" t="s">
        <v>61</v>
      </c>
      <c r="D22" s="43">
        <f>Zad_3_Odp_wielkogabarytowe_2022!G10</f>
        <v>0</v>
      </c>
    </row>
    <row r="23" spans="3:4" ht="15.75" thickBot="1" x14ac:dyDescent="0.3">
      <c r="C23" s="40" t="s">
        <v>62</v>
      </c>
      <c r="D23" s="43">
        <f>Zad_3_Odp_wielkogabarytowe_2022!G26</f>
        <v>0</v>
      </c>
    </row>
    <row r="24" spans="3:4" ht="15.75" thickBot="1" x14ac:dyDescent="0.3">
      <c r="C24" s="40" t="s">
        <v>63</v>
      </c>
      <c r="D24" s="43">
        <f>Zad_3_Odp_wielkogabarytowe_2022!G34</f>
        <v>0</v>
      </c>
    </row>
    <row r="25" spans="3:4" ht="15.75" thickBot="1" x14ac:dyDescent="0.3">
      <c r="C25" s="40" t="s">
        <v>72</v>
      </c>
      <c r="D25" s="43">
        <f>Zad_3_Odp_wielkogabarytowe_2022!G18</f>
        <v>0</v>
      </c>
    </row>
    <row r="26" spans="3:4" ht="15.75" thickBot="1" x14ac:dyDescent="0.3">
      <c r="C26" s="41" t="s">
        <v>64</v>
      </c>
      <c r="D26" s="44">
        <f>SUM(D22:D25)</f>
        <v>0</v>
      </c>
    </row>
  </sheetData>
  <mergeCells count="3">
    <mergeCell ref="C3:D4"/>
    <mergeCell ref="C12:D13"/>
    <mergeCell ref="C20:D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6" zoomScaleNormal="100" workbookViewId="0">
      <selection activeCell="B37" sqref="B37:C39"/>
    </sheetView>
  </sheetViews>
  <sheetFormatPr defaultRowHeight="15" x14ac:dyDescent="0.25"/>
  <cols>
    <col min="2" max="3" width="20.85546875" customWidth="1"/>
    <col min="4" max="4" width="20" customWidth="1"/>
    <col min="5" max="5" width="21.7109375" customWidth="1"/>
    <col min="6" max="6" width="24.5703125" customWidth="1"/>
    <col min="7" max="7" width="22.140625" customWidth="1"/>
    <col min="8" max="8" width="48.5703125" customWidth="1"/>
  </cols>
  <sheetData>
    <row r="1" spans="1:8" ht="15.75" x14ac:dyDescent="0.25">
      <c r="A1" s="73" t="s">
        <v>102</v>
      </c>
      <c r="B1" s="73"/>
      <c r="C1" s="73"/>
      <c r="D1" s="73"/>
      <c r="E1" s="73"/>
      <c r="F1" s="73"/>
      <c r="G1" s="73"/>
      <c r="H1" s="7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t="s">
        <v>15</v>
      </c>
    </row>
    <row r="5" spans="1:8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8" ht="15.75" thickBot="1" x14ac:dyDescent="0.3">
      <c r="A6" s="83" t="s">
        <v>0</v>
      </c>
      <c r="B6" s="83" t="s">
        <v>1</v>
      </c>
      <c r="C6" s="100" t="s">
        <v>2</v>
      </c>
      <c r="D6" s="103" t="s">
        <v>80</v>
      </c>
      <c r="E6" s="104"/>
      <c r="F6" s="104"/>
      <c r="G6" s="105"/>
      <c r="H6" s="92" t="s">
        <v>3</v>
      </c>
    </row>
    <row r="7" spans="1:8" ht="25.5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</row>
    <row r="8" spans="1:8" ht="15.75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</row>
    <row r="9" spans="1:8" ht="36.75" thickBot="1" x14ac:dyDescent="0.3">
      <c r="A9" s="14">
        <v>1</v>
      </c>
      <c r="B9" s="13" t="s">
        <v>70</v>
      </c>
      <c r="C9" s="12">
        <v>3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</row>
    <row r="10" spans="1:8" ht="15.75" thickBot="1" x14ac:dyDescent="0.3">
      <c r="A10" s="106" t="s">
        <v>10</v>
      </c>
      <c r="B10" s="107"/>
      <c r="C10" s="17">
        <v>100</v>
      </c>
      <c r="D10" s="18"/>
      <c r="E10" s="18"/>
      <c r="F10" s="35">
        <f>SUM(F9)</f>
        <v>0</v>
      </c>
      <c r="G10" s="35">
        <f>SUM(G9)</f>
        <v>0</v>
      </c>
      <c r="H10" s="18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3" spans="1:8" ht="19.5" thickBot="1" x14ac:dyDescent="0.35">
      <c r="A13" s="74" t="s">
        <v>18</v>
      </c>
      <c r="B13" s="74"/>
      <c r="C13" s="74"/>
      <c r="D13" s="74"/>
      <c r="E13" s="74"/>
      <c r="F13" s="74"/>
      <c r="G13" s="74"/>
      <c r="H13" s="74"/>
    </row>
    <row r="14" spans="1:8" ht="14.65" customHeight="1" thickBot="1" x14ac:dyDescent="0.3">
      <c r="A14" s="83" t="s">
        <v>0</v>
      </c>
      <c r="B14" s="83" t="s">
        <v>1</v>
      </c>
      <c r="C14" s="100" t="s">
        <v>2</v>
      </c>
      <c r="D14" s="103" t="s">
        <v>80</v>
      </c>
      <c r="E14" s="104"/>
      <c r="F14" s="104"/>
      <c r="G14" s="105"/>
      <c r="H14" s="100" t="s">
        <v>3</v>
      </c>
    </row>
    <row r="15" spans="1:8" ht="25.5" x14ac:dyDescent="0.25">
      <c r="A15" s="84"/>
      <c r="B15" s="84"/>
      <c r="C15" s="101"/>
      <c r="D15" s="2" t="s">
        <v>4</v>
      </c>
      <c r="E15" s="2" t="s">
        <v>5</v>
      </c>
      <c r="F15" s="2" t="s">
        <v>6</v>
      </c>
      <c r="G15" s="2" t="s">
        <v>7</v>
      </c>
      <c r="H15" s="101"/>
    </row>
    <row r="16" spans="1:8" ht="15.75" thickBot="1" x14ac:dyDescent="0.3">
      <c r="A16" s="85"/>
      <c r="B16" s="85"/>
      <c r="C16" s="102"/>
      <c r="D16" s="3" t="s">
        <v>8</v>
      </c>
      <c r="E16" s="3" t="s">
        <v>8</v>
      </c>
      <c r="F16" s="3" t="s">
        <v>8</v>
      </c>
      <c r="G16" s="3" t="s">
        <v>8</v>
      </c>
      <c r="H16" s="108"/>
    </row>
    <row r="17" spans="1:8" ht="36.75" thickBot="1" x14ac:dyDescent="0.3">
      <c r="A17" s="8">
        <v>1</v>
      </c>
      <c r="B17" s="13" t="s">
        <v>70</v>
      </c>
      <c r="C17" s="10">
        <v>1</v>
      </c>
      <c r="D17" s="63"/>
      <c r="E17" s="34">
        <f>D17*1.08</f>
        <v>0</v>
      </c>
      <c r="F17" s="34">
        <f>C17*D17</f>
        <v>0</v>
      </c>
      <c r="G17" s="33">
        <f>C17*E17</f>
        <v>0</v>
      </c>
      <c r="H17" s="5" t="s">
        <v>12</v>
      </c>
    </row>
    <row r="18" spans="1:8" ht="15.75" thickBot="1" x14ac:dyDescent="0.3">
      <c r="A18" s="106" t="s">
        <v>10</v>
      </c>
      <c r="B18" s="107"/>
      <c r="C18" s="17">
        <v>6</v>
      </c>
      <c r="D18" s="18"/>
      <c r="E18" s="18"/>
      <c r="F18" s="35">
        <f>SUM(F17)</f>
        <v>0</v>
      </c>
      <c r="G18" s="35">
        <f>SUM(G17)</f>
        <v>0</v>
      </c>
      <c r="H18" s="18"/>
    </row>
    <row r="21" spans="1:8" ht="19.5" thickBot="1" x14ac:dyDescent="0.35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8" ht="14.65" customHeight="1" thickBot="1" x14ac:dyDescent="0.3">
      <c r="A22" s="83" t="s">
        <v>0</v>
      </c>
      <c r="B22" s="83" t="s">
        <v>1</v>
      </c>
      <c r="C22" s="100" t="s">
        <v>2</v>
      </c>
      <c r="D22" s="103" t="s">
        <v>80</v>
      </c>
      <c r="E22" s="104"/>
      <c r="F22" s="104"/>
      <c r="G22" s="105"/>
      <c r="H22" s="92" t="s">
        <v>3</v>
      </c>
    </row>
    <row r="23" spans="1:8" ht="25.5" x14ac:dyDescent="0.25">
      <c r="A23" s="84"/>
      <c r="B23" s="84"/>
      <c r="C23" s="101"/>
      <c r="D23" s="2" t="s">
        <v>4</v>
      </c>
      <c r="E23" s="2" t="s">
        <v>5</v>
      </c>
      <c r="F23" s="2" t="s">
        <v>6</v>
      </c>
      <c r="G23" s="2" t="s">
        <v>7</v>
      </c>
      <c r="H23" s="93"/>
    </row>
    <row r="24" spans="1:8" ht="15.75" thickBot="1" x14ac:dyDescent="0.3">
      <c r="A24" s="85"/>
      <c r="B24" s="85"/>
      <c r="C24" s="102"/>
      <c r="D24" s="3" t="s">
        <v>8</v>
      </c>
      <c r="E24" s="3" t="s">
        <v>8</v>
      </c>
      <c r="F24" s="3" t="s">
        <v>8</v>
      </c>
      <c r="G24" s="3" t="s">
        <v>8</v>
      </c>
      <c r="H24" s="93"/>
    </row>
    <row r="25" spans="1:8" ht="36.75" thickBot="1" x14ac:dyDescent="0.3">
      <c r="A25" s="14">
        <v>1</v>
      </c>
      <c r="B25" s="13" t="s">
        <v>70</v>
      </c>
      <c r="C25" s="10">
        <v>3</v>
      </c>
      <c r="D25" s="64"/>
      <c r="E25" s="37">
        <f>D25*1.08</f>
        <v>0</v>
      </c>
      <c r="F25" s="37">
        <f>C25*D25</f>
        <v>0</v>
      </c>
      <c r="G25" s="36">
        <f>C25*E25</f>
        <v>0</v>
      </c>
      <c r="H25" s="15" t="s">
        <v>13</v>
      </c>
    </row>
    <row r="26" spans="1:8" ht="15.75" thickBot="1" x14ac:dyDescent="0.3">
      <c r="A26" s="106" t="s">
        <v>10</v>
      </c>
      <c r="B26" s="107"/>
      <c r="C26" s="17">
        <v>3</v>
      </c>
      <c r="D26" s="18"/>
      <c r="E26" s="18"/>
      <c r="F26" s="35">
        <f>SUM(F25)</f>
        <v>0</v>
      </c>
      <c r="G26" s="35">
        <f>SUM(G25)</f>
        <v>0</v>
      </c>
      <c r="H26" s="18"/>
    </row>
    <row r="29" spans="1:8" ht="19.5" thickBot="1" x14ac:dyDescent="0.35">
      <c r="A29" s="74" t="s">
        <v>19</v>
      </c>
      <c r="B29" s="74"/>
      <c r="C29" s="74"/>
      <c r="D29" s="74"/>
      <c r="E29" s="74"/>
      <c r="F29" s="74"/>
      <c r="G29" s="74"/>
      <c r="H29" s="74"/>
    </row>
    <row r="30" spans="1:8" ht="14.65" customHeight="1" thickBot="1" x14ac:dyDescent="0.3">
      <c r="A30" s="83" t="s">
        <v>0</v>
      </c>
      <c r="B30" s="83" t="s">
        <v>1</v>
      </c>
      <c r="C30" s="100" t="s">
        <v>2</v>
      </c>
      <c r="D30" s="103" t="s">
        <v>80</v>
      </c>
      <c r="E30" s="104"/>
      <c r="F30" s="104"/>
      <c r="G30" s="105"/>
      <c r="H30" s="100" t="s">
        <v>3</v>
      </c>
    </row>
    <row r="31" spans="1:8" ht="25.5" x14ac:dyDescent="0.25">
      <c r="A31" s="84"/>
      <c r="B31" s="84"/>
      <c r="C31" s="101"/>
      <c r="D31" s="2" t="s">
        <v>4</v>
      </c>
      <c r="E31" s="2" t="s">
        <v>5</v>
      </c>
      <c r="F31" s="2" t="s">
        <v>6</v>
      </c>
      <c r="G31" s="2" t="s">
        <v>7</v>
      </c>
      <c r="H31" s="101"/>
    </row>
    <row r="32" spans="1:8" ht="15.75" thickBot="1" x14ac:dyDescent="0.3">
      <c r="A32" s="85"/>
      <c r="B32" s="85"/>
      <c r="C32" s="102"/>
      <c r="D32" s="3" t="s">
        <v>8</v>
      </c>
      <c r="E32" s="3" t="s">
        <v>8</v>
      </c>
      <c r="F32" s="3" t="s">
        <v>8</v>
      </c>
      <c r="G32" s="3" t="s">
        <v>8</v>
      </c>
      <c r="H32" s="108"/>
    </row>
    <row r="33" spans="1:8" ht="36.75" thickBot="1" x14ac:dyDescent="0.3">
      <c r="A33" s="8">
        <v>1</v>
      </c>
      <c r="B33" s="13" t="s">
        <v>70</v>
      </c>
      <c r="C33" s="16">
        <v>0.5</v>
      </c>
      <c r="D33" s="65"/>
      <c r="E33" s="39">
        <f>D33*1.08</f>
        <v>0</v>
      </c>
      <c r="F33" s="39">
        <f>C33*D33</f>
        <v>0</v>
      </c>
      <c r="G33" s="38">
        <f>C33*E33</f>
        <v>0</v>
      </c>
      <c r="H33" s="6" t="s">
        <v>14</v>
      </c>
    </row>
    <row r="34" spans="1:8" ht="15.75" thickBot="1" x14ac:dyDescent="0.3">
      <c r="A34" s="106" t="s">
        <v>10</v>
      </c>
      <c r="B34" s="107"/>
      <c r="C34" s="17">
        <v>3</v>
      </c>
      <c r="D34" s="18"/>
      <c r="E34" s="18"/>
      <c r="F34" s="35">
        <f>SUM(F33)</f>
        <v>0</v>
      </c>
      <c r="G34" s="35">
        <f>SUM(G33)</f>
        <v>0</v>
      </c>
      <c r="H34" s="18"/>
    </row>
    <row r="38" spans="1:8" x14ac:dyDescent="0.25">
      <c r="B38" t="s">
        <v>110</v>
      </c>
    </row>
    <row r="39" spans="1:8" x14ac:dyDescent="0.25">
      <c r="B39" t="s">
        <v>111</v>
      </c>
    </row>
  </sheetData>
  <mergeCells count="29">
    <mergeCell ref="A34:B34"/>
    <mergeCell ref="A26:B26"/>
    <mergeCell ref="A29:H29"/>
    <mergeCell ref="A30:A32"/>
    <mergeCell ref="B30:B32"/>
    <mergeCell ref="C30:C32"/>
    <mergeCell ref="D30:G30"/>
    <mergeCell ref="H30:H32"/>
    <mergeCell ref="A18:B18"/>
    <mergeCell ref="A21:H21"/>
    <mergeCell ref="A22:A24"/>
    <mergeCell ref="B22:B24"/>
    <mergeCell ref="C22:C24"/>
    <mergeCell ref="D22:G22"/>
    <mergeCell ref="H22:H24"/>
    <mergeCell ref="A10:B10"/>
    <mergeCell ref="A13:H13"/>
    <mergeCell ref="A14:A16"/>
    <mergeCell ref="B14:B16"/>
    <mergeCell ref="C14:C16"/>
    <mergeCell ref="D14:G14"/>
    <mergeCell ref="H14:H16"/>
    <mergeCell ref="A1:H1"/>
    <mergeCell ref="A5:H5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9" zoomScaleNormal="100" workbookViewId="0">
      <selection activeCell="B37" sqref="B37:C39"/>
    </sheetView>
  </sheetViews>
  <sheetFormatPr defaultRowHeight="15" x14ac:dyDescent="0.25"/>
  <cols>
    <col min="2" max="2" width="18" customWidth="1"/>
    <col min="3" max="3" width="21.85546875" customWidth="1"/>
    <col min="4" max="4" width="23.140625" customWidth="1"/>
    <col min="5" max="5" width="24.7109375" customWidth="1"/>
    <col min="6" max="6" width="33.140625" customWidth="1"/>
    <col min="7" max="7" width="44.7109375" customWidth="1"/>
    <col min="8" max="8" width="31.5703125" customWidth="1"/>
  </cols>
  <sheetData>
    <row r="1" spans="1:8" ht="15.75" x14ac:dyDescent="0.25">
      <c r="A1" s="73" t="s">
        <v>103</v>
      </c>
      <c r="B1" s="73"/>
      <c r="C1" s="73"/>
      <c r="D1" s="73"/>
      <c r="E1" s="73"/>
      <c r="F1" s="73"/>
      <c r="G1" s="73"/>
      <c r="H1" s="73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t="s">
        <v>15</v>
      </c>
    </row>
    <row r="5" spans="1:8" ht="19.5" thickBot="1" x14ac:dyDescent="0.35">
      <c r="A5" s="74" t="s">
        <v>16</v>
      </c>
      <c r="B5" s="74"/>
      <c r="C5" s="74"/>
      <c r="D5" s="74"/>
      <c r="E5" s="74"/>
      <c r="F5" s="74"/>
      <c r="G5" s="74"/>
      <c r="H5" s="74"/>
    </row>
    <row r="6" spans="1:8" ht="15.75" thickBot="1" x14ac:dyDescent="0.3">
      <c r="A6" s="83" t="s">
        <v>0</v>
      </c>
      <c r="B6" s="83" t="s">
        <v>1</v>
      </c>
      <c r="C6" s="100" t="s">
        <v>2</v>
      </c>
      <c r="D6" s="103" t="s">
        <v>68</v>
      </c>
      <c r="E6" s="104"/>
      <c r="F6" s="104"/>
      <c r="G6" s="105"/>
      <c r="H6" s="92" t="s">
        <v>3</v>
      </c>
    </row>
    <row r="7" spans="1:8" ht="25.5" x14ac:dyDescent="0.25">
      <c r="A7" s="84"/>
      <c r="B7" s="84"/>
      <c r="C7" s="101"/>
      <c r="D7" s="2" t="s">
        <v>4</v>
      </c>
      <c r="E7" s="2" t="s">
        <v>5</v>
      </c>
      <c r="F7" s="2" t="s">
        <v>6</v>
      </c>
      <c r="G7" s="2" t="s">
        <v>7</v>
      </c>
      <c r="H7" s="93"/>
    </row>
    <row r="8" spans="1:8" ht="15.75" thickBot="1" x14ac:dyDescent="0.3">
      <c r="A8" s="85"/>
      <c r="B8" s="85"/>
      <c r="C8" s="102"/>
      <c r="D8" s="3" t="s">
        <v>8</v>
      </c>
      <c r="E8" s="3" t="s">
        <v>8</v>
      </c>
      <c r="F8" s="3" t="s">
        <v>8</v>
      </c>
      <c r="G8" s="3" t="s">
        <v>8</v>
      </c>
      <c r="H8" s="93"/>
    </row>
    <row r="9" spans="1:8" ht="36.75" thickBot="1" x14ac:dyDescent="0.3">
      <c r="A9" s="14">
        <v>1</v>
      </c>
      <c r="B9" s="13" t="s">
        <v>70</v>
      </c>
      <c r="C9" s="12">
        <v>3</v>
      </c>
      <c r="D9" s="63"/>
      <c r="E9" s="34">
        <f>D9*1.08</f>
        <v>0</v>
      </c>
      <c r="F9" s="34">
        <f>C9*D9</f>
        <v>0</v>
      </c>
      <c r="G9" s="33">
        <f>C9*E9</f>
        <v>0</v>
      </c>
      <c r="H9" s="15" t="s">
        <v>11</v>
      </c>
    </row>
    <row r="10" spans="1:8" ht="15.75" thickBot="1" x14ac:dyDescent="0.3">
      <c r="A10" s="106" t="s">
        <v>10</v>
      </c>
      <c r="B10" s="107"/>
      <c r="C10" s="17">
        <v>100</v>
      </c>
      <c r="D10" s="18"/>
      <c r="E10" s="18"/>
      <c r="F10" s="35">
        <f>SUM(F9)</f>
        <v>0</v>
      </c>
      <c r="G10" s="35">
        <f>SUM(G9)</f>
        <v>0</v>
      </c>
      <c r="H10" s="18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3" spans="1:8" ht="19.5" thickBot="1" x14ac:dyDescent="0.35">
      <c r="A13" s="74" t="s">
        <v>18</v>
      </c>
      <c r="B13" s="74"/>
      <c r="C13" s="74"/>
      <c r="D13" s="74"/>
      <c r="E13" s="74"/>
      <c r="F13" s="74"/>
      <c r="G13" s="74"/>
      <c r="H13" s="74"/>
    </row>
    <row r="14" spans="1:8" ht="14.65" customHeight="1" thickBot="1" x14ac:dyDescent="0.3">
      <c r="A14" s="83" t="s">
        <v>0</v>
      </c>
      <c r="B14" s="83" t="s">
        <v>1</v>
      </c>
      <c r="C14" s="100" t="s">
        <v>2</v>
      </c>
      <c r="D14" s="103" t="s">
        <v>68</v>
      </c>
      <c r="E14" s="104"/>
      <c r="F14" s="104"/>
      <c r="G14" s="105"/>
      <c r="H14" s="100" t="s">
        <v>3</v>
      </c>
    </row>
    <row r="15" spans="1:8" ht="25.5" x14ac:dyDescent="0.25">
      <c r="A15" s="84"/>
      <c r="B15" s="84"/>
      <c r="C15" s="101"/>
      <c r="D15" s="2" t="s">
        <v>4</v>
      </c>
      <c r="E15" s="2" t="s">
        <v>5</v>
      </c>
      <c r="F15" s="2" t="s">
        <v>6</v>
      </c>
      <c r="G15" s="2" t="s">
        <v>7</v>
      </c>
      <c r="H15" s="101"/>
    </row>
    <row r="16" spans="1:8" ht="15.75" thickBot="1" x14ac:dyDescent="0.3">
      <c r="A16" s="85"/>
      <c r="B16" s="85"/>
      <c r="C16" s="102"/>
      <c r="D16" s="3" t="s">
        <v>8</v>
      </c>
      <c r="E16" s="3" t="s">
        <v>8</v>
      </c>
      <c r="F16" s="3" t="s">
        <v>8</v>
      </c>
      <c r="G16" s="3" t="s">
        <v>8</v>
      </c>
      <c r="H16" s="108"/>
    </row>
    <row r="17" spans="1:8" ht="36.75" thickBot="1" x14ac:dyDescent="0.3">
      <c r="A17" s="8">
        <v>1</v>
      </c>
      <c r="B17" s="13" t="s">
        <v>70</v>
      </c>
      <c r="C17" s="10">
        <v>1</v>
      </c>
      <c r="D17" s="63"/>
      <c r="E17" s="34">
        <f>D17*1.08</f>
        <v>0</v>
      </c>
      <c r="F17" s="34">
        <f>C17*D17</f>
        <v>0</v>
      </c>
      <c r="G17" s="33">
        <f>C17*E17</f>
        <v>0</v>
      </c>
      <c r="H17" s="5" t="s">
        <v>12</v>
      </c>
    </row>
    <row r="18" spans="1:8" ht="15.75" thickBot="1" x14ac:dyDescent="0.3">
      <c r="A18" s="106" t="s">
        <v>10</v>
      </c>
      <c r="B18" s="107"/>
      <c r="C18" s="17">
        <v>6</v>
      </c>
      <c r="D18" s="18"/>
      <c r="E18" s="18"/>
      <c r="F18" s="35">
        <f>SUM(F17)</f>
        <v>0</v>
      </c>
      <c r="G18" s="35">
        <f>SUM(G17)</f>
        <v>0</v>
      </c>
      <c r="H18" s="18"/>
    </row>
    <row r="21" spans="1:8" ht="19.5" thickBot="1" x14ac:dyDescent="0.35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8" ht="14.65" customHeight="1" thickBot="1" x14ac:dyDescent="0.3">
      <c r="A22" s="83" t="s">
        <v>0</v>
      </c>
      <c r="B22" s="83" t="s">
        <v>1</v>
      </c>
      <c r="C22" s="100" t="s">
        <v>2</v>
      </c>
      <c r="D22" s="103" t="s">
        <v>68</v>
      </c>
      <c r="E22" s="104"/>
      <c r="F22" s="104"/>
      <c r="G22" s="105"/>
      <c r="H22" s="92" t="s">
        <v>3</v>
      </c>
    </row>
    <row r="23" spans="1:8" ht="25.5" x14ac:dyDescent="0.25">
      <c r="A23" s="84"/>
      <c r="B23" s="84"/>
      <c r="C23" s="101"/>
      <c r="D23" s="2" t="s">
        <v>4</v>
      </c>
      <c r="E23" s="2" t="s">
        <v>5</v>
      </c>
      <c r="F23" s="2" t="s">
        <v>6</v>
      </c>
      <c r="G23" s="2" t="s">
        <v>7</v>
      </c>
      <c r="H23" s="93"/>
    </row>
    <row r="24" spans="1:8" ht="15.75" thickBot="1" x14ac:dyDescent="0.3">
      <c r="A24" s="85"/>
      <c r="B24" s="85"/>
      <c r="C24" s="102"/>
      <c r="D24" s="3" t="s">
        <v>8</v>
      </c>
      <c r="E24" s="3" t="s">
        <v>8</v>
      </c>
      <c r="F24" s="3" t="s">
        <v>8</v>
      </c>
      <c r="G24" s="3" t="s">
        <v>8</v>
      </c>
      <c r="H24" s="93"/>
    </row>
    <row r="25" spans="1:8" ht="36.75" thickBot="1" x14ac:dyDescent="0.3">
      <c r="A25" s="14">
        <v>1</v>
      </c>
      <c r="B25" s="13" t="s">
        <v>70</v>
      </c>
      <c r="C25" s="10">
        <v>3</v>
      </c>
      <c r="D25" s="64"/>
      <c r="E25" s="37">
        <f>D25*1.08</f>
        <v>0</v>
      </c>
      <c r="F25" s="37">
        <f>C25*D25</f>
        <v>0</v>
      </c>
      <c r="G25" s="36">
        <f>C25*E25</f>
        <v>0</v>
      </c>
      <c r="H25" s="15" t="s">
        <v>13</v>
      </c>
    </row>
    <row r="26" spans="1:8" ht="15.75" thickBot="1" x14ac:dyDescent="0.3">
      <c r="A26" s="106" t="s">
        <v>10</v>
      </c>
      <c r="B26" s="107"/>
      <c r="C26" s="17">
        <v>3</v>
      </c>
      <c r="D26" s="18"/>
      <c r="E26" s="18"/>
      <c r="F26" s="35">
        <f>SUM(F25)</f>
        <v>0</v>
      </c>
      <c r="G26" s="35">
        <f>SUM(G25)</f>
        <v>0</v>
      </c>
      <c r="H26" s="18"/>
    </row>
    <row r="29" spans="1:8" ht="19.5" thickBot="1" x14ac:dyDescent="0.35">
      <c r="A29" s="74" t="s">
        <v>19</v>
      </c>
      <c r="B29" s="74"/>
      <c r="C29" s="74"/>
      <c r="D29" s="74"/>
      <c r="E29" s="74"/>
      <c r="F29" s="74"/>
      <c r="G29" s="74"/>
      <c r="H29" s="74"/>
    </row>
    <row r="30" spans="1:8" ht="14.65" customHeight="1" thickBot="1" x14ac:dyDescent="0.3">
      <c r="A30" s="83" t="s">
        <v>0</v>
      </c>
      <c r="B30" s="83" t="s">
        <v>1</v>
      </c>
      <c r="C30" s="100" t="s">
        <v>2</v>
      </c>
      <c r="D30" s="103" t="s">
        <v>68</v>
      </c>
      <c r="E30" s="104"/>
      <c r="F30" s="104"/>
      <c r="G30" s="105"/>
      <c r="H30" s="100" t="s">
        <v>3</v>
      </c>
    </row>
    <row r="31" spans="1:8" ht="25.5" x14ac:dyDescent="0.25">
      <c r="A31" s="84"/>
      <c r="B31" s="84"/>
      <c r="C31" s="101"/>
      <c r="D31" s="2" t="s">
        <v>4</v>
      </c>
      <c r="E31" s="2" t="s">
        <v>5</v>
      </c>
      <c r="F31" s="2" t="s">
        <v>6</v>
      </c>
      <c r="G31" s="2" t="s">
        <v>7</v>
      </c>
      <c r="H31" s="101"/>
    </row>
    <row r="32" spans="1:8" ht="15.75" thickBot="1" x14ac:dyDescent="0.3">
      <c r="A32" s="85"/>
      <c r="B32" s="85"/>
      <c r="C32" s="102"/>
      <c r="D32" s="3" t="s">
        <v>8</v>
      </c>
      <c r="E32" s="3" t="s">
        <v>8</v>
      </c>
      <c r="F32" s="3" t="s">
        <v>8</v>
      </c>
      <c r="G32" s="3" t="s">
        <v>8</v>
      </c>
      <c r="H32" s="108"/>
    </row>
    <row r="33" spans="1:8" ht="36.75" thickBot="1" x14ac:dyDescent="0.3">
      <c r="A33" s="8">
        <v>1</v>
      </c>
      <c r="B33" s="13" t="s">
        <v>70</v>
      </c>
      <c r="C33" s="16">
        <v>0.5</v>
      </c>
      <c r="D33" s="65"/>
      <c r="E33" s="37">
        <f>D33*1.08</f>
        <v>0</v>
      </c>
      <c r="F33" s="39">
        <f>C33*D33</f>
        <v>0</v>
      </c>
      <c r="G33" s="38">
        <f>C33*E33</f>
        <v>0</v>
      </c>
      <c r="H33" s="6" t="s">
        <v>14</v>
      </c>
    </row>
    <row r="34" spans="1:8" ht="15.75" thickBot="1" x14ac:dyDescent="0.3">
      <c r="A34" s="106" t="s">
        <v>10</v>
      </c>
      <c r="B34" s="107"/>
      <c r="C34" s="17">
        <v>3</v>
      </c>
      <c r="D34" s="18"/>
      <c r="E34" s="18"/>
      <c r="F34" s="35">
        <f>SUM(F33)</f>
        <v>0</v>
      </c>
      <c r="G34" s="35">
        <f>SUM(G33)</f>
        <v>0</v>
      </c>
      <c r="H34" s="18"/>
    </row>
    <row r="38" spans="1:8" x14ac:dyDescent="0.25">
      <c r="B38" t="s">
        <v>110</v>
      </c>
    </row>
    <row r="39" spans="1:8" x14ac:dyDescent="0.25">
      <c r="B39" t="s">
        <v>111</v>
      </c>
    </row>
  </sheetData>
  <mergeCells count="29">
    <mergeCell ref="A34:B34"/>
    <mergeCell ref="A26:B26"/>
    <mergeCell ref="A29:H29"/>
    <mergeCell ref="A30:A32"/>
    <mergeCell ref="B30:B32"/>
    <mergeCell ref="C30:C32"/>
    <mergeCell ref="D30:G30"/>
    <mergeCell ref="H30:H32"/>
    <mergeCell ref="A18:B18"/>
    <mergeCell ref="A21:H21"/>
    <mergeCell ref="A22:A24"/>
    <mergeCell ref="B22:B24"/>
    <mergeCell ref="C22:C24"/>
    <mergeCell ref="D22:G22"/>
    <mergeCell ref="H22:H24"/>
    <mergeCell ref="A10:B10"/>
    <mergeCell ref="A13:H13"/>
    <mergeCell ref="A14:A16"/>
    <mergeCell ref="B14:B16"/>
    <mergeCell ref="C14:C16"/>
    <mergeCell ref="D14:G14"/>
    <mergeCell ref="H14:H16"/>
    <mergeCell ref="A1:H1"/>
    <mergeCell ref="A5:H5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Podsumowanie</vt:lpstr>
      <vt:lpstr>Zad_2_Odp_Medyczne_2021</vt:lpstr>
      <vt:lpstr>Zad_2_Odp_Medyczne_2022</vt:lpstr>
      <vt:lpstr>Zad_2_Odp_Medyczne_Suma</vt:lpstr>
      <vt:lpstr>Zad_3_Odp_wielkogabarytowe_2021</vt:lpstr>
      <vt:lpstr>Zad_3_Odp_wielkogabarytowe_2022</vt:lpstr>
      <vt:lpstr>Zad_3_Odp_wielkogabarytowe_Suma</vt:lpstr>
      <vt:lpstr>Zad_4_Odp_budowlane_2021</vt:lpstr>
      <vt:lpstr>Zad_4_Odp_budowlane_2022</vt:lpstr>
      <vt:lpstr>Zad_4_Odp_budowlane_Suma</vt:lpstr>
      <vt:lpstr>Zad_5_Odp_martwe_zwierzeta_2021</vt:lpstr>
      <vt:lpstr>Zad_5_Odp_martwe_zwierzeta_2022</vt:lpstr>
      <vt:lpstr>Zad_5_Odp_martwe_zwierzeta_Suma</vt:lpstr>
      <vt:lpstr>Zad_6_Odp_Kuchenne_2021</vt:lpstr>
      <vt:lpstr>Zad_6_Odp_Kuchenne_2022</vt:lpstr>
      <vt:lpstr>Zad_6_Odp_Kuchenne_Suma</vt:lpstr>
      <vt:lpstr>Zad_7_Odp_z_poligonu_2021</vt:lpstr>
      <vt:lpstr>Zad_7_Odp_z_poligonu_2022</vt:lpstr>
      <vt:lpstr>Zad_7_Odp_z_poligonu_Suma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Mrzygłód Katarzyna</dc:creator>
  <cp:lastModifiedBy>Treumann Małgorzata</cp:lastModifiedBy>
  <cp:lastPrinted>2020-11-20T10:35:47Z</cp:lastPrinted>
  <dcterms:created xsi:type="dcterms:W3CDTF">2020-10-19T08:55:30Z</dcterms:created>
  <dcterms:modified xsi:type="dcterms:W3CDTF">2020-11-20T10:35:54Z</dcterms:modified>
</cp:coreProperties>
</file>