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prosciak.SZPITAL\Desktop\Przetargi 2020\8 sprzet komp\wezwania do zł. dok\"/>
    </mc:Choice>
  </mc:AlternateContent>
  <xr:revisionPtr revIDLastSave="0" documentId="13_ncr:1_{40C151D6-EC69-42E5-9416-F6CB0472ACEF}" xr6:coauthVersionLast="45" xr6:coauthVersionMax="45" xr10:uidLastSave="{00000000-0000-0000-0000-000000000000}"/>
  <bookViews>
    <workbookView xWindow="-108" yWindow="-108" windowWidth="23256" windowHeight="12600" firstSheet="7" activeTab="7" xr2:uid="{00000000-000D-0000-FFFF-FFFF00000000}"/>
  </bookViews>
  <sheets>
    <sheet name="wyposażenie z projekt. budowl  " sheetId="1" r:id="rId1"/>
    <sheet name="Sprzęt AGD" sheetId="3" r:id="rId2"/>
    <sheet name="Wyposażenia S-B-całość" sheetId="5" r:id="rId3"/>
    <sheet name="Wyp.S-B 1" sheetId="7" state="hidden" r:id="rId4"/>
    <sheet name="Wyp.S-B 2" sheetId="8" state="hidden" r:id="rId5"/>
    <sheet name="Wyp.S-B 3" sheetId="11" state="hidden" r:id="rId6"/>
    <sheet name="Wyp. S-B 4" sheetId="9" state="hidden" r:id="rId7"/>
    <sheet name="Komputery" sheetId="6" r:id="rId8"/>
    <sheet name="Lodówka na leki" sheetId="10" state="hidden" r:id="rId9"/>
    <sheet name="Telewizor" sheetId="12" state="hidden" r:id="rId10"/>
    <sheet name="Arkusz2" sheetId="13" state="hidden" r:id="rId11"/>
  </sheets>
  <definedNames>
    <definedName name="_xlnm.Print_Area" localSheetId="7">Komputery!$C$1:$J$11</definedName>
    <definedName name="_xlnm.Print_Area" localSheetId="1">'Sprzęt AGD'!$A$1:$J$18</definedName>
    <definedName name="_xlnm.Print_Area" localSheetId="3">'Wyp.S-B 1'!$C$2:$K$22</definedName>
    <definedName name="_xlnm.Print_Area" localSheetId="2">'Wyposażenia S-B-całość'!$A$1:$J$40</definedName>
    <definedName name="_xlnm.Print_Area" localSheetId="0">'wyposażenie z projekt. budowl  '!$A$1:$I$49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3" l="1"/>
  <c r="G9" i="13" s="1"/>
  <c r="C8" i="13"/>
  <c r="K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G8" i="12" l="1"/>
  <c r="G9" i="12" s="1"/>
  <c r="C8" i="12"/>
  <c r="K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G8" i="10"/>
  <c r="G9" i="10" s="1"/>
  <c r="C8" i="3"/>
  <c r="D8" i="10" s="1"/>
  <c r="C8" i="10"/>
  <c r="K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G12" i="9" l="1"/>
  <c r="G13" i="9"/>
  <c r="D9" i="9"/>
  <c r="E9" i="9"/>
  <c r="F9" i="9"/>
  <c r="G9" i="9"/>
  <c r="H9" i="9"/>
  <c r="I9" i="9"/>
  <c r="L8" i="9"/>
  <c r="K8" i="9"/>
  <c r="D8" i="9"/>
  <c r="E8" i="9"/>
  <c r="F8" i="9"/>
  <c r="G8" i="9"/>
  <c r="H8" i="9"/>
  <c r="I8" i="9"/>
  <c r="J8" i="9"/>
  <c r="C9" i="9"/>
  <c r="C8" i="9"/>
  <c r="G12" i="11"/>
  <c r="G13" i="11"/>
  <c r="G11" i="11"/>
  <c r="G9" i="11"/>
  <c r="G8" i="11"/>
  <c r="G21" i="8" l="1"/>
  <c r="G20" i="8"/>
  <c r="G19" i="8"/>
  <c r="G18" i="8"/>
  <c r="G17" i="8"/>
  <c r="G16" i="8"/>
  <c r="G15" i="8"/>
  <c r="G14" i="8"/>
  <c r="G12" i="8"/>
  <c r="G11" i="8"/>
  <c r="G9" i="8"/>
  <c r="J8" i="8"/>
  <c r="J7" i="11" s="1"/>
  <c r="C4" i="8"/>
  <c r="C10" i="7"/>
  <c r="C11" i="7"/>
  <c r="C12" i="7"/>
  <c r="C13" i="7"/>
  <c r="C14" i="7"/>
  <c r="G14" i="7"/>
  <c r="L13" i="7"/>
  <c r="L12" i="7"/>
  <c r="G11" i="7"/>
  <c r="L11" i="7"/>
  <c r="G10" i="7"/>
  <c r="L10" i="7"/>
  <c r="G9" i="7"/>
  <c r="L9" i="7"/>
  <c r="C9" i="7"/>
  <c r="G8" i="7"/>
  <c r="L8" i="7"/>
  <c r="C8" i="7"/>
  <c r="D7" i="7"/>
  <c r="D8" i="8" s="1"/>
  <c r="D7" i="11" s="1"/>
  <c r="E7" i="7"/>
  <c r="E8" i="8" s="1"/>
  <c r="E7" i="11" s="1"/>
  <c r="F7" i="7"/>
  <c r="F8" i="8" s="1"/>
  <c r="F7" i="11" s="1"/>
  <c r="G7" i="7"/>
  <c r="G8" i="8" s="1"/>
  <c r="G7" i="11" s="1"/>
  <c r="H7" i="7"/>
  <c r="H8" i="8" s="1"/>
  <c r="H7" i="11" s="1"/>
  <c r="I7" i="7"/>
  <c r="I8" i="8" s="1"/>
  <c r="I7" i="11" s="1"/>
  <c r="K7" i="7"/>
  <c r="K8" i="8" s="1"/>
  <c r="K7" i="11" s="1"/>
  <c r="C7" i="7"/>
  <c r="C8" i="8" s="1"/>
  <c r="C7" i="11" s="1"/>
  <c r="D6" i="7"/>
  <c r="D7" i="8" s="1"/>
  <c r="D6" i="11" s="1"/>
  <c r="E6" i="7"/>
  <c r="E7" i="8" s="1"/>
  <c r="E6" i="11" s="1"/>
  <c r="F6" i="7"/>
  <c r="F7" i="8" s="1"/>
  <c r="F6" i="11" s="1"/>
  <c r="G6" i="7"/>
  <c r="G7" i="8" s="1"/>
  <c r="G6" i="11" s="1"/>
  <c r="H6" i="7"/>
  <c r="H7" i="8" s="1"/>
  <c r="H6" i="11" s="1"/>
  <c r="I6" i="7"/>
  <c r="I7" i="8" s="1"/>
  <c r="I6" i="11" s="1"/>
  <c r="J6" i="7"/>
  <c r="J7" i="8" s="1"/>
  <c r="J6" i="11" s="1"/>
  <c r="K6" i="7"/>
  <c r="K7" i="8" s="1"/>
  <c r="K6" i="11" s="1"/>
  <c r="L6" i="7"/>
  <c r="L7" i="8" s="1"/>
  <c r="L6" i="11" s="1"/>
  <c r="C6" i="7"/>
  <c r="C7" i="8" s="1"/>
  <c r="C6" i="11" s="1"/>
  <c r="C5" i="9" l="1"/>
  <c r="C3" i="11"/>
  <c r="D6" i="6"/>
  <c r="D4" i="6"/>
  <c r="G4" i="6"/>
  <c r="H4" i="6"/>
  <c r="I4" i="6"/>
  <c r="C4" i="6"/>
  <c r="D7" i="5" l="1"/>
  <c r="F8" i="7" s="1"/>
  <c r="D8" i="5"/>
  <c r="F9" i="7" s="1"/>
  <c r="B35" i="5" l="1"/>
  <c r="D21" i="8" s="1"/>
  <c r="C35" i="5"/>
  <c r="E21" i="8" s="1"/>
  <c r="D35" i="5"/>
  <c r="F21" i="8" s="1"/>
  <c r="H35" i="5"/>
  <c r="B36" i="5"/>
  <c r="D13" i="11" s="1"/>
  <c r="C36" i="5"/>
  <c r="E13" i="11" s="1"/>
  <c r="D36" i="5"/>
  <c r="F13" i="11" s="1"/>
  <c r="H36" i="5"/>
  <c r="C34" i="5"/>
  <c r="E20" i="8" s="1"/>
  <c r="D34" i="5"/>
  <c r="F20" i="8" s="1"/>
  <c r="H34" i="5"/>
  <c r="B34" i="5"/>
  <c r="D20" i="8" s="1"/>
  <c r="B8" i="5" l="1"/>
  <c r="D9" i="7" s="1"/>
  <c r="C8" i="5"/>
  <c r="E9" i="7" s="1"/>
  <c r="H8" i="5"/>
  <c r="B9" i="5"/>
  <c r="D9" i="8" s="1"/>
  <c r="C9" i="5"/>
  <c r="E9" i="8" s="1"/>
  <c r="D9" i="5"/>
  <c r="F9" i="8" s="1"/>
  <c r="H9" i="5"/>
  <c r="B10" i="5"/>
  <c r="D10" i="7" s="1"/>
  <c r="C10" i="5"/>
  <c r="E10" i="7" s="1"/>
  <c r="D10" i="5"/>
  <c r="F10" i="7" s="1"/>
  <c r="H10" i="5"/>
  <c r="B11" i="5"/>
  <c r="D11" i="7" s="1"/>
  <c r="C11" i="5"/>
  <c r="E11" i="7" s="1"/>
  <c r="D11" i="5"/>
  <c r="F11" i="7" s="1"/>
  <c r="H11" i="5"/>
  <c r="B12" i="5"/>
  <c r="D10" i="8" s="1"/>
  <c r="C12" i="5"/>
  <c r="E10" i="8" s="1"/>
  <c r="D12" i="5"/>
  <c r="F10" i="8" s="1"/>
  <c r="E12" i="5"/>
  <c r="H12" i="5"/>
  <c r="B13" i="5"/>
  <c r="D8" i="11" s="1"/>
  <c r="C13" i="5"/>
  <c r="E8" i="11" s="1"/>
  <c r="D13" i="5"/>
  <c r="F8" i="11" s="1"/>
  <c r="H13" i="5"/>
  <c r="B14" i="5"/>
  <c r="D9" i="11" s="1"/>
  <c r="C14" i="5"/>
  <c r="E9" i="11" s="1"/>
  <c r="D14" i="5"/>
  <c r="F9" i="11" s="1"/>
  <c r="H14" i="5"/>
  <c r="B15" i="5"/>
  <c r="D10" i="11" s="1"/>
  <c r="C15" i="5"/>
  <c r="E10" i="11" s="1"/>
  <c r="D15" i="5"/>
  <c r="F10" i="11" s="1"/>
  <c r="E15" i="5"/>
  <c r="G10" i="11" s="1"/>
  <c r="G14" i="11" s="1"/>
  <c r="H15" i="5"/>
  <c r="B16" i="5"/>
  <c r="D11" i="8" s="1"/>
  <c r="C16" i="5"/>
  <c r="E11" i="8" s="1"/>
  <c r="D16" i="5"/>
  <c r="F11" i="8" s="1"/>
  <c r="H16" i="5"/>
  <c r="B17" i="5"/>
  <c r="D10" i="9" s="1"/>
  <c r="C17" i="5"/>
  <c r="E10" i="9" s="1"/>
  <c r="D17" i="5"/>
  <c r="F10" i="9" s="1"/>
  <c r="H17" i="5"/>
  <c r="B18" i="5"/>
  <c r="D11" i="9" s="1"/>
  <c r="C18" i="5"/>
  <c r="E11" i="9" s="1"/>
  <c r="D18" i="5"/>
  <c r="F11" i="9" s="1"/>
  <c r="E18" i="5"/>
  <c r="G11" i="9" s="1"/>
  <c r="G14" i="9" s="1"/>
  <c r="H18" i="5"/>
  <c r="B19" i="5"/>
  <c r="D12" i="9" s="1"/>
  <c r="C19" i="5"/>
  <c r="E12" i="9" s="1"/>
  <c r="H19" i="5"/>
  <c r="B20" i="5"/>
  <c r="D12" i="7" s="1"/>
  <c r="C20" i="5"/>
  <c r="E12" i="7" s="1"/>
  <c r="D20" i="5"/>
  <c r="F12" i="7" s="1"/>
  <c r="E20" i="5"/>
  <c r="G12" i="7" s="1"/>
  <c r="H20" i="5"/>
  <c r="B21" i="5"/>
  <c r="D13" i="7" s="1"/>
  <c r="C21" i="5"/>
  <c r="E13" i="7" s="1"/>
  <c r="D21" i="5"/>
  <c r="F13" i="7" s="1"/>
  <c r="E21" i="5"/>
  <c r="G13" i="7" s="1"/>
  <c r="H21" i="5"/>
  <c r="B22" i="5"/>
  <c r="D11" i="11" s="1"/>
  <c r="C22" i="5"/>
  <c r="E11" i="11" s="1"/>
  <c r="D22" i="5"/>
  <c r="F11" i="11" s="1"/>
  <c r="H22" i="5"/>
  <c r="B23" i="5"/>
  <c r="D12" i="8" s="1"/>
  <c r="C23" i="5"/>
  <c r="E12" i="8" s="1"/>
  <c r="D23" i="5"/>
  <c r="F12" i="8" s="1"/>
  <c r="H23" i="5"/>
  <c r="B24" i="5"/>
  <c r="D13" i="8" s="1"/>
  <c r="C24" i="5"/>
  <c r="E13" i="8" s="1"/>
  <c r="D24" i="5"/>
  <c r="F13" i="8" s="1"/>
  <c r="H24" i="5"/>
  <c r="B25" i="5"/>
  <c r="D14" i="8" s="1"/>
  <c r="C25" i="5"/>
  <c r="E14" i="8" s="1"/>
  <c r="D25" i="5"/>
  <c r="F14" i="8" s="1"/>
  <c r="H25" i="5"/>
  <c r="B26" i="5"/>
  <c r="D14" i="7" s="1"/>
  <c r="C26" i="5"/>
  <c r="E14" i="7" s="1"/>
  <c r="D26" i="5"/>
  <c r="F14" i="7" s="1"/>
  <c r="H26" i="5"/>
  <c r="B27" i="5"/>
  <c r="D15" i="8" s="1"/>
  <c r="C27" i="5"/>
  <c r="E15" i="8" s="1"/>
  <c r="D27" i="5"/>
  <c r="F15" i="8" s="1"/>
  <c r="H27" i="5"/>
  <c r="B28" i="5"/>
  <c r="D16" i="8" s="1"/>
  <c r="C28" i="5"/>
  <c r="E16" i="8" s="1"/>
  <c r="D28" i="5"/>
  <c r="F16" i="8" s="1"/>
  <c r="H28" i="5"/>
  <c r="B29" i="5"/>
  <c r="D13" i="9" s="1"/>
  <c r="C29" i="5"/>
  <c r="E13" i="9" s="1"/>
  <c r="D29" i="5"/>
  <c r="F13" i="9" s="1"/>
  <c r="H29" i="5"/>
  <c r="B30" i="5"/>
  <c r="D17" i="8" s="1"/>
  <c r="C30" i="5"/>
  <c r="E17" i="8" s="1"/>
  <c r="D30" i="5"/>
  <c r="F17" i="8" s="1"/>
  <c r="H30" i="5"/>
  <c r="B31" i="5"/>
  <c r="D18" i="8" s="1"/>
  <c r="C31" i="5"/>
  <c r="E18" i="8" s="1"/>
  <c r="D31" i="5"/>
  <c r="F18" i="8" s="1"/>
  <c r="H31" i="5"/>
  <c r="B32" i="5"/>
  <c r="D12" i="11" s="1"/>
  <c r="C32" i="5"/>
  <c r="E12" i="11" s="1"/>
  <c r="D32" i="5"/>
  <c r="F12" i="11" s="1"/>
  <c r="H32" i="5"/>
  <c r="B33" i="5"/>
  <c r="D19" i="8" s="1"/>
  <c r="C33" i="5"/>
  <c r="E19" i="8" s="1"/>
  <c r="D33" i="5"/>
  <c r="F19" i="8" s="1"/>
  <c r="H33" i="5"/>
  <c r="C7" i="5"/>
  <c r="E8" i="7" s="1"/>
  <c r="H7" i="5"/>
  <c r="B7" i="5"/>
  <c r="D8" i="7" s="1"/>
  <c r="C10" i="3"/>
  <c r="D10" i="3"/>
  <c r="F10" i="3"/>
  <c r="C11" i="3"/>
  <c r="D11" i="3"/>
  <c r="C12" i="3"/>
  <c r="D8" i="13" s="1"/>
  <c r="D12" i="3"/>
  <c r="E8" i="13" s="1"/>
  <c r="C13" i="3"/>
  <c r="D13" i="3"/>
  <c r="F13" i="3"/>
  <c r="C9" i="3"/>
  <c r="D8" i="12" s="1"/>
  <c r="D9" i="3"/>
  <c r="E8" i="12" s="1"/>
  <c r="E9" i="3"/>
  <c r="F8" i="12" s="1"/>
  <c r="D8" i="3"/>
  <c r="E8" i="10" s="1"/>
  <c r="E8" i="3"/>
  <c r="F8" i="10" s="1"/>
  <c r="G15" i="7" l="1"/>
  <c r="E37" i="5"/>
  <c r="G10" i="8"/>
  <c r="G22" i="8" s="1"/>
</calcChain>
</file>

<file path=xl/sharedStrings.xml><?xml version="1.0" encoding="utf-8"?>
<sst xmlns="http://schemas.openxmlformats.org/spreadsheetml/2006/main" count="284" uniqueCount="167">
  <si>
    <t>Lp.</t>
  </si>
  <si>
    <t>Krzesło/fotel do świetlicy</t>
  </si>
  <si>
    <t xml:space="preserve">                                                                                                                                                                                          
</t>
  </si>
  <si>
    <t xml:space="preserve">								
								</t>
  </si>
  <si>
    <t>Specyfikacja techniczna - wyposażenie OddziałuChorob Pluc i Gruźlicy
Projek nr POIS.09.02.00-00-00798/17
Umwa o dofinasowanie nr POIS.09.02.00-00-0079/17-02</t>
  </si>
  <si>
    <t>Parametry techniczne obowiązkowe</t>
  </si>
  <si>
    <t>Parametry techniczne obowiązkowe szczegółowe</t>
  </si>
  <si>
    <t>Sprzęt AGD</t>
  </si>
  <si>
    <t xml:space="preserve">Sprzęt komputerowy </t>
  </si>
  <si>
    <t>Wyposażenie socjalno-bytowe</t>
  </si>
  <si>
    <t>Wyposażenie socjalno - bytowe</t>
  </si>
  <si>
    <t>Stanowisko komputerowe</t>
  </si>
  <si>
    <t>PAKIET nr 2 - Załącznik nr  2</t>
  </si>
  <si>
    <t>Lp</t>
  </si>
  <si>
    <t>Nazwa wyposażenia</t>
  </si>
  <si>
    <t>Ilość</t>
  </si>
  <si>
    <t>Cena jednostkowa</t>
  </si>
  <si>
    <t>Stawka  VAT</t>
  </si>
  <si>
    <t xml:space="preserve">Producent			
Oferowany model </t>
  </si>
  <si>
    <t xml:space="preserve">Arkusz asortymentowo-cenowy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</si>
  <si>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</si>
  <si>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..........................................................................................................
                                                                                                                                                                                                                                                                                                                                                    podpis osoby upoważnionej do reprezentowania	</t>
  </si>
  <si>
    <t>Stawka VAT</t>
  </si>
  <si>
    <t>Arkusz asortymentowo-cenowy</t>
  </si>
  <si>
    <t>Wartość brutto</t>
  </si>
  <si>
    <t xml:space="preserve">     ............................................................................</t>
  </si>
  <si>
    <t xml:space="preserve"> Szafa medyczna posiadająca skrzydło drzwi uchylnych, zawieszone na zawiasach kołkowych. Wykonana z blachy  o grubości min. 0,8-1 mm. Drzwi szafy posiadają przeszklenie wykonane z szyby hartowanej, zamykane  zamkiem ryglującym w trzech punktach i wykończonym uchwytem klamkowym. Szafa wyposażona w 4 półki przestawne co 25 mm wykonane ze szkła hartowanego o maksymalnym udźwigu 25 kg. Malowana  farbami proszkowymi (epoksydowo-poliestrowymi) w kolorze białym. Wyposażona w nóżki z blachy o wysokości 100 mm ze stopkami regulowanymi.</t>
  </si>
  <si>
    <t>Cena jednostkowa brutto</t>
  </si>
  <si>
    <t xml:space="preserve">Pojemność 290 l, zakres temperatur: 0 ÷ +10 st. C, automatyczne odszranianie, system wentylacji, wewnętrzne oświetlenie LED, płynna regulacja temperatury, zamek drzwiowy. </t>
  </si>
  <si>
    <t>ARKUSZ ASORTYMENTOWO-CENOWY /całość wyposażenia/</t>
  </si>
  <si>
    <t>Płyta meblowa dwustronnie laminowana, drzwi szklane przesuwne wykonane z hartowanego szkła, uchwyty metalowe, 2 półki szklane z możliwością regulacji wysokości, ściana tylna z płyty HDF w kolorze korpusu. Szafki zamykane na zamek.</t>
  </si>
  <si>
    <t>Metalowa, w górnej części szklane drzwi, w dolnej pełne, wymiary: 80x43,5x180 cm.</t>
  </si>
  <si>
    <t>Szafa medyczna, dwudzielna. Część górna posiada dwa przeszklone szkłem hartowanym skrzydła drzwi uchylnych, zawieszone na zawiasach kołkowych. Wykonana z blachy  o grubości min. 0,8-1 mm. Drzwi szafy posiadają przeszklenie wykonane z szyby hartowanej, zamykane  zamkiem ryglującym w trzech punktach i wykończonym uchwytem klamkowym. Szafa wyposażona w 4 półki przestawne co 25 mm wykonane ze szkła hartowanego o maksymalnym udźwigu 25 kg. Malowana  farbami proszkowymi (epoksydowo-poliestrowymi) w kolorze białym.Wyposażona w nóżki z blachy o wysokości 100 mm ze stopkami regulowanymi.</t>
  </si>
  <si>
    <t>Wózek z tworzywa PP, rama aluminiowa, wyposażony w kółka , samodomykające się szuflady, centralny zamek, pojemność: 4 l</t>
  </si>
  <si>
    <t>Wózek na leki</t>
  </si>
  <si>
    <t>Półka</t>
  </si>
  <si>
    <t>Półka drewniana na ścianę, wymiary: 22x79x20 cm</t>
  </si>
  <si>
    <t>Taboret</t>
  </si>
  <si>
    <t>Wózek wykonany z wytrzymałego tworzywa prolipropylenu na aluminiowej ramie posiada: wygodny blat roboczy, uchwyty oraz panele boczne z tworzywa ABS /akrylonitrylo-butadieno-styrenowy/. Wózek do rozwożenia leków wyposażony jest w cztery samodomykające się szuflady, centralny zamek oraz blokadę dwóch kółek. 
Wymiary szuflad:  
- 569mm x 398 mm x 76 mm                                                                      - 569mm x 398 mm x 76 mm
- 569mm x 398 mm x 155 mm 
- 569 mm x 398 mm x 234 mm 
Wymiary: 
• Szerokość: 760 mm 
• Głębokość: 490 mm 
• Wysokość: 1030 mm 
• Wysokość bez kół: 930 mm
• Waga:  max. 30kg
Wymiary podane są z tolerancją +/- 2%.</t>
  </si>
  <si>
    <t>Profile stalowe, wysokość 48 cm, średnica 38 cm, siedzisko łatwo zmywalne /skaj, plastik/.</t>
  </si>
  <si>
    <t>Wymiary podane są w cm z tolerancją +/- 2%.
dł.: 53
wys.: 82
szer.: 45
wysokość siedziska: 47
Wymiary podane są z tolerancją +/- 2%.</t>
  </si>
  <si>
    <t>Kanapa/wersalka</t>
  </si>
  <si>
    <t>Stolik kawowy</t>
  </si>
  <si>
    <t>Płyta meblowa, wymiary: 65x115x51 cm, stół nierozkładany
Wymiary podane są  z tolerancją +/- 2%.</t>
  </si>
  <si>
    <t>Wysokość 90 cm, szerokość 227 cm, głębokość 90 cm, wysokość siedziska 42 cm. Wymiary podane są  z tolerancją +/- 2%.</t>
  </si>
  <si>
    <t>Wypełnienie z pianki poliuretanowej i sprężyn bonellowych, kanapa rozkładana w systemie wersalkowym, obicie do wyboru przez zamawiającego po przedstawieniu próbek tkanin,skaj.</t>
  </si>
  <si>
    <t>Wózek na środki czystości</t>
  </si>
  <si>
    <t>Wyciskarka szczękowa, wiadra 2 x 15l, uchwyt worka 120l, koszyk na 2 wiaderka</t>
  </si>
  <si>
    <t xml:space="preserve">Wózek wykonany z tworzywa sztucznego, stali lakierowanej
 szer. max. 50cm/wys. 97cm/dł. 130cm
Waga :  max.20kg
- zestaw do sprzątania z prasą do wyciskania mopów
- stelaż wykonany ze stali lakierowanej
- podstawa wózka wyposażona w 4 kółka skrętne
- wyposażony w uchwyt z pokrywą do worka na śmieci 120L
- dwie kuwety
- posiada koszyk na cztery wiaderka z pokrywą po max. 6L
- posiada dwa wiadra po min. 15L z prasą do wyciskania mopów
- wyposażony w uchwyt i podstawę do mopów    </t>
  </si>
  <si>
    <t>Zbieracz odpadów podwójny</t>
  </si>
  <si>
    <t>Zbieracz odpadów z klapą w różnych kolorach (czarny, czerwony), rama wykonana z metalu malowanego proszkowo, możliwość zamontowania dwóch worków o pojemności 120 l każdy, wyposażenie w pedał i cięgno, podstawę podtrzymująca worki, zapinki worków.</t>
  </si>
  <si>
    <t>Zbieracz odpadów potrójny</t>
  </si>
  <si>
    <t>Rama wykonana z metalu malowanego proszkowo, możliwość zamontowania trzech worków o pojemności 120 l każdy, wyposażenie w pedał i cięgno</t>
  </si>
  <si>
    <t>Zbieracz odpadów z klapą w różnych kolorach (czarny, czerwony, żółty), rama wykonana z metalu malowanego proszkowo, możliwość zamontowania dwóch worków o pojemności 120 l każdy, wyposażenie w pedał i cięgno, podstawę podtrzymująca worki, zapinki worków.</t>
  </si>
  <si>
    <t>Szafka szatniowa</t>
  </si>
  <si>
    <t>Materiał: metal, w każdej komorze półka, drążek z haczykami na ubrania, zamek cylindryczny w systemie master, otwory wentylacyjne w drzwiach, wymiary: 1800x800x480 mm</t>
  </si>
  <si>
    <t>Konstrukcja z blachy stalowej malowanej proszkowo, drzwi wzmacniane z wizytownikiem z otworami wentylacyjnymi, zamykane na zamek, kolor ustalony z zamawiającym po przedstawieniu wzorników, szafka przystosowana do montażu wysuwanej ławki szatniowej.</t>
  </si>
  <si>
    <t>Ławka szatniowa</t>
  </si>
  <si>
    <t>Ławka wysuwana pod szafę ubraniową, siedzisko ze sklejki laminowanej, wymiary: 360x800x760/480</t>
  </si>
  <si>
    <t>Siedzisko ze sklejki laminowanej, grubość min. 15 mm., konstrukcja z profilu stalowego malowanego proszkowo, ławka dostosowana do montażu z szafką szatniową</t>
  </si>
  <si>
    <t>Fotel</t>
  </si>
  <si>
    <t>Stelaż drewniany, fotel tapicerowany, wymiary: 100x65x75 cm. Wymiary podane są  z tolerancją +/- 2%.</t>
  </si>
  <si>
    <t>Rodzaj obicia i kolor do wyboru po przedstawieniu próbek przez wykonawcę.</t>
  </si>
  <si>
    <t>Szafa ubraniowa jednodrzwiowa na wymiar</t>
  </si>
  <si>
    <t>Szafa na odzież pacjentów ( na wymiar)</t>
  </si>
  <si>
    <t>Szafa ubraniowa - personel</t>
  </si>
  <si>
    <t>Regał</t>
  </si>
  <si>
    <t>Ocynk, półki z płyty MDF, 90x45x200 cm. Wymiary podane są  z tolerancją +/- 2%.</t>
  </si>
  <si>
    <t>Szkielet metalowy ocynkowany z otworami umożliwiajacymi łączenie regałów śrubami, 5 półek z płyty mdf, od spodu wzmacnianych metalową listwą uniemożliwiającą ich odkształcaniu</t>
  </si>
  <si>
    <t>Szafka kuchenna stojąca</t>
  </si>
  <si>
    <t>Szafka kuchenna wisząca</t>
  </si>
  <si>
    <t>Płyta meblowa, wymiary: 60x47x85,2 cm - Wymiary podane są  z tolerancją +/- 1%.</t>
  </si>
  <si>
    <t>Płyta meblowa, wymiary: 60x30,5x57,3 cm - Wymiary podane są  z tolerancją +/- 1%.</t>
  </si>
  <si>
    <t>Korpus z plyty meblowej laminowanej grub. 18 mm, widoczne wąskie płaszczyzny zabezpieczone obrzeżem, wewnątrz jedna półka z możliwością regulowania wysokości, ściana tylna z płyty HDF o grub. 3mm dwoje drzwi z płyty wiórowej laminowanej wyposażonych w zawiasy puszkowe samodomykające, uchwyty metalowe galwanizowane, rozstaw otworów min. 95 mm, Dostawca przedstawi propozycje kolorystyczne szafek.</t>
  </si>
  <si>
    <t>Korpus z plyty meblowej laminowanej grub. 18 mm, widoczne wąskie płaszczyzny zabezpieczone obrzeżem, wewnątrz jedna półka z możliwością regulacji wysokości, korpusy zaopatrzone w nóżki z regulacją wysokości, do nóżek mocowany na zaczepy z tworzywa sztucznego cokół z uszczelką bezbarwną, ściana tylna płyta HDF grub. 3mm, elementy frontowe (drzwi, szuflady) wykonane z płyty wiórowej laminowanej 18mm, zawiasy drzwi puszkowe samodomykające, prowadnice szuflad kulkowe z cichym domykiem, uchwyty metalowe galwanizowane, rozstaw otworów min. 95 mm szafki pokryte od góry wspólnym blatem roboczym o grub. min. 28 mm połączonym za pomocą śrub wkręcanych od wewnątrz korpusu, wąskie krawędzie zabezpieczone przed wilgocią, blat zaopatrzony w listwę przyścienną w kolorze zbliżonym do blatu, powierzcnia blatu odporna na działanie promieni UV, wysoką temperaturę i działanie detergentów. Dostawca przedstawi propozycje kolorystyczne szafek.</t>
  </si>
  <si>
    <t>Wysięgnik na telewizor</t>
  </si>
  <si>
    <t xml:space="preserve">Wysięgnik: dla ekranów 22'', uchylno- brotowy, rozstaw VESA (mm) 75x75, 100x100, udźwig 15 kg                           </t>
  </si>
  <si>
    <t>Chwyt ścienny</t>
  </si>
  <si>
    <t>Telewizor</t>
  </si>
  <si>
    <t>Ekran: 22", kolorowy, płaski, LED</t>
  </si>
  <si>
    <t>Rozdzileczość FULL-HD, odswieżanie obrazu, rodzaj ekranu - prosty, funkcja hotelowa.</t>
  </si>
  <si>
    <t>Lodówka duża dla pacjentów</t>
  </si>
  <si>
    <t>Sposób odszraniania chłodziarki: automatyczny, sterowanie: mechaniczne, oświetlenie ledowe, klasa energetyczna: A+, pojemność użytkowa: 314 litrów</t>
  </si>
  <si>
    <t>Lodówka podblatowa</t>
  </si>
  <si>
    <t>Pojemność użytkowa chłodziarki: 130 l, sterowanie: mechaniczne, klasa energetyczna: A+, Maksymalna wysokość 84 cm</t>
  </si>
  <si>
    <t>Pojemność: 20 l, sterowanie: elektroniczne, moc mikrofali: 700 W</t>
  </si>
  <si>
    <t>Kuchenka mikrofalowa</t>
  </si>
  <si>
    <t>Mała lodówka dla pacjentów część zakaźna</t>
  </si>
  <si>
    <t>Pojemność netto chłodziarki: 41 l, sterowanie mechaniczne, klasa enrgetyczna A+</t>
  </si>
  <si>
    <t>Biurko typu L</t>
  </si>
  <si>
    <t>Podstawa stołu z metalowych profili, blat z płyty meblopodonej o grubości 25 mm, wymiary blatu: 1600x1400 mm, wysokość 740 mm, szerokość 1600 mm, glębokość 1400 mm. Koloryatykę zostanie przedstawiona do wyboru. Wymiary podane są  z tolerancją +/- 2%.</t>
  </si>
  <si>
    <t>Biurko</t>
  </si>
  <si>
    <t>Korpus i frotny - płyta wiórowa laminowana, obrzeża wykończone tworzywem PCV, wymiary: 120x60x74 cm. Wymiary podane są  z tolerancją +/- 1%.</t>
  </si>
  <si>
    <t>Konstrukcja z płyty wiórowej laminowanej grub. 18. mm, blat grubość 28 mm, wąskie płaszczyzny obrzeże PCV, montaż za pomocą złączy mimośrodowych kołków i śrub typu konfirmat z zaślepkami w kolorze biurka, w blacie i łaczynie po 2 otwory (prawa, lewa strona) z przelotką na kable, dolne płaszczyzny boków biurka zaopatrzone w ślizgacze z możliwością poziomowania.</t>
  </si>
  <si>
    <t>Krzesło biurowe</t>
  </si>
  <si>
    <t>Fotel obrotowy, materiał: ekoskóra, mechanizm TILT, wymiary: 65 cm szerokości, 50 cm głębkości, wysokość regulowana : 117 - 124 cm. Wymiary podane są  z tolerancją +/- 2%.</t>
  </si>
  <si>
    <t>Wykonawca przedstawi próbki kolorystyczne obić ekoskóry.</t>
  </si>
  <si>
    <t>Szafa biurowa</t>
  </si>
  <si>
    <t>Wykonawca przedstawi wzory półek i kolorystykę do wyboru</t>
  </si>
  <si>
    <t>Wykonanie z płyty meblowej laminowanej, półka pod blatem, grubość blatu 18 mm. Nogi z drewna litego. Wykonawca przedstawi próbki kolorystyczne płyty meblowej.</t>
  </si>
  <si>
    <t>Parametry do projektu szafy ubraniowej jednodrzwiowej na wymiar. Szczegóły dotyczące rozmiarów do ustalenia podczas wizji lokalnej pomieszczeń/ sal chorych  zlokalizowanych na V kondygnacji Szpitala. Konstrukcja z płyty meblopodobnej, grubości 18 mm., Wąskie płaszczyzny zabezpieczone obrzeżem PCV, w górnej części przegroda pozioma, pod przegrodą uchwyt na drążek na ubrania, uchwyty metalowe, galwanizowane, rozstaw otworów min. 95 mm., zawiasy drzwi puszkowe samodomykajace, ściana tylna z płyty HDF grub. 3 mm wpuszczanej we wręgi w bokach i wieńcach. Wykonawca przedstawi próbki kolorystyczne płyty meblopodobnej.</t>
  </si>
  <si>
    <t>Wykonanie z płyty meblowej gr. 18 mm, dwoje drzwi, zawiasy puszkowe samodomykające, w górnej częsci przegroda pozioma, dolna część z drążkiem na ubrania, wąskie płaszczyzny zabezpieczone obrzeżem PCV, uchwyty metalowe galwanizowane, rozstaw otworów min. 95 mm, ściana tylna płyta HDF grub. 3mm., umieszczona we wręgach wykonanych w bokach i wieńcach. Wykonawca przedstawi próbki kolorystyczne oklein.</t>
  </si>
  <si>
    <t>Profile metalowe malowane proszkowo. Wąskie płaszczyzny wykończone obrzeżem PCV. Konstrukcja musi umożliwiać łatwe prowadzenie okablowania. Wykonawca przedstawi próbki kolorystyczne płyt meblopodobnych</t>
  </si>
  <si>
    <t>Szafka biurowa podblatowa</t>
  </si>
  <si>
    <t>Płyta meblowa, liczba półek: 4, wymiary: 80x32x176 cm. Wymiary podane są  z tolerancją +/- 1%.</t>
  </si>
  <si>
    <t>Konstrukcja z płyty wiórowej laminowanej grub. 18 mm, wąskie płaszczyzny zabezpieczone obrzeżem PCV. Wymiary: szer. 40, głęb. 48, wys. 65 cm, kontener zaopatrzony w rolki jezdne o wys. nie większej niż 3 cm. Zamontowane 3 szuflady o jednakowych wymiarach i 1 szuflada piórnikowa, prowadnice szuflad metalowe, kulkowe, 80% wysuwu. Zamek centralny. Wymiary podane są  z tolerancją +/- 1%.</t>
  </si>
  <si>
    <t>Stół</t>
  </si>
  <si>
    <t>Blat z płyty mdf laminowanej, nogi o przekroju kwadratowym i oskrzynie wykonane z litego drewna. Wykonawca przedstwi kolorystykę płyty do wyboru przez Zamawiającego.</t>
  </si>
  <si>
    <t>Laminowana płyta wiórowa, szafka na kółkach, centralny zamek, 4 szuflady.</t>
  </si>
  <si>
    <t>Blat z płyty mdf laminowanej, wymiary: (sz x w x d) 80x78x80 cm. Wymiary podane są  z tolerancją +/- 1%.</t>
  </si>
  <si>
    <t>Krzesło</t>
  </si>
  <si>
    <t>Monitor: 22'' LED, 1920 x 1080, wejście analogowe D-sub, wejście cyfrowe HDMI lub DisplayPort, gwarancja 24 miesiące.   Komputer: procesor czterordzeniowy o wydajności nie mniejszej niż i3-8100, 8GB RAM, dysk 240 GB SSD, zintegrowana karta graficzna, napęd DVD, wyjścia VGA i HDMI lub DisplayPort, 2x USB 3.0, 4x USB 2.0, LAN 10/100/1000 Mbps,  klawiatura i mysz tego samego producenta co komputer, system operacyjny Windows 10 Pro, gwarancja 36 miesięcy door-to-door.  Drukarka: laser mono, A4, 2 podajniki, duplex, złącza USB i LAN, prędkość 20str./min. gwarancja 24 miesiące.</t>
  </si>
  <si>
    <t>Nogi, siedzisko tapicerowane - ekoskóra wysokość 86 cm, wysokość siedziska 46 cm, szerokość 44 cm, głębokość 39 cm. Wymiary podane są  z tolerancją +/- 2%.</t>
  </si>
  <si>
    <t>Kolorystyka do wyboru po przedstawieniu próbek przez wykonawcę.</t>
  </si>
  <si>
    <t>Lodówka na leki</t>
  </si>
  <si>
    <t>Szafa medyczna szklona</t>
  </si>
  <si>
    <t xml:space="preserve">Szafka medyczna stojąca </t>
  </si>
  <si>
    <t>Konstrukcja szkieletowa z profili aluminiowych malowanych proszkowo, łączonych zlączkami ABS, wypełnienie z płyty meblowej obustronnie laminowanej, blat laminowany, odporny na zarysowania i środki dezynfekująco- myjące z listwą przyścienną, nóżki o wysokości 100 mm z możliwoscią poziomowania, wewnątrz 2 półki z możliwością regulacji wysokości. Krawędzie drzwi, półek i blatów okleinowane obrzeżem PCV, uchwyty drzwi metalowe, galwanizowane, zawiasy samodomykające. Szafki zamykane na zamek.</t>
  </si>
  <si>
    <t>Szafka medyczna wisząca szklona</t>
  </si>
  <si>
    <t>Szafa na leki</t>
  </si>
  <si>
    <t>Sprawdzenie</t>
  </si>
  <si>
    <t>Regulowane nóżki, alarm otwartych drzwi, konstrukcja z blachy stalowej z antybakteryjną powłoką w kolorze białym, półki z możliwością przestawiania bez użycia narzędzi. Klasa energetyczna A+.</t>
  </si>
  <si>
    <t>Metalowa, drzwi szklone, wymiary: 60x44x180 cm. Wymiary podane są  z tolerancją +/- 1%.</t>
  </si>
  <si>
    <t>Szafka dwudrzwiowa, 90x58x85 cm, profile aluminiowe, płyta meblowa oklejona melaminą. Wymiary podane są  z tolerancją +/- 1%.</t>
  </si>
  <si>
    <t>Płyta meblowa, drzwi szklone, wymiary: 50x80x25 cm . Wymiary podane są  z tolerancją +/- 1%.</t>
  </si>
  <si>
    <t>Rama wykonana z metalu malowanego proszkowo, możliwość zamontowania dwóch worków o pojemności 120 l każdy, wyposażenie w pedał i cięgno.</t>
  </si>
  <si>
    <t xml:space="preserve">
Szafa z płyty meblowej, półka górna,  drążek na wieszaki, wymiary: 82x52,7x185 cm. Wymiary podane są  z tolerancją +/- 2%.</t>
  </si>
  <si>
    <t>Szafa z cześcią na garderobę - płyta meblowa, okleina drewnopodobna, długość zabudowy jak długość ściany, głębokość 36 cm, wysokość 280 cm. Wymiary podane są w cm z tolerancją +/- 2%. Projekt szafy musi uwzgledniać potrzeby osób niepełnosprawnych.  Wąskie płaszczyzny zabezpieczone obrzeżem PCV, wewnątrz szafa przedzielona przegrodą pionową na część z drążkiem do wieszania ubrań i część z półkami na garderobę, w górnej części przegroda pozioma, ściana tylna z płyty HDF grub. 3mm zamontowana we wręgach wykonanych w bokach i wieńcach, dwoje drzwi w systemie przesuwnym, uchwyty w formie profilu aluminiowego wpuszczonego w dłuższą krawędź drzwi. Wykonawca przedstawi próbki kolorystyczne oklein.</t>
  </si>
  <si>
    <t>Konstrukcja 2- drzwiowa z płyty meblowej laminowanej grub. 18 mm. Elementy łączone za pomocą kołków i śrub typu. Wąskie płaszczyzny wykończone obrzeżem PCV, ściana tylna- płyta HDF grub. min. 3mm wpuszczana we wręgi wykonane w bokach i wieńcach, wąskie płaszczyzny półek oklejone obrzeżem PCV, półki z możliwością regulacji wysokości zabezpieczone przed przypadkowym wypadnięciem. Zawiasy drzwi puszkowe samodomykające, uchwyty metalowe galwanizowane rozstaw otworów min. 95 mm. W drzwiach wymagany jest zamek bębenkowy płaski lub inny skutecznie zabezpieczający drzwi przed otwarciem. Wykonawca przedstawi próbki kolorystyczne płyt meblowych.</t>
  </si>
  <si>
    <t>Podpis osoby upoważnionej do reprezentowania</t>
  </si>
  <si>
    <t>…............................................................................................................</t>
  </si>
  <si>
    <t xml:space="preserve">    Podpis osoby upoważnionej do reprezentowania                                                                                                                                                                                                                                                               Podpis osoby upoważnionej do reprezentowania</t>
  </si>
  <si>
    <t>Szkielet z profilu stalowego galwanizowanego /dostawca przedstawi wzory i kolorystykę  taboretów/.</t>
  </si>
  <si>
    <t>Krzesło tapicerowane, nogi metalowe malowane proszkowo, rodzaj obicia i kolor do wyboru po przedstawieniu próbek przez wykonanwcę.</t>
  </si>
  <si>
    <t xml:space="preserve">Szafa ubraniowa na odzież dla pacjentów na wymiar na Oddział Chorób Płuc i Gruźlicy zlokalizowany na  IV kondygnacji Szpitala. 
Wykonawca wykona projekt szafy na wymiar po wizji lokanej w uzgodnieniu z Zamawiającym. Po wykonaniu szafy dostarczy i zamontuje w salach chorych. 
</t>
  </si>
  <si>
    <t xml:space="preserve">Szafa ubraniowa jdnodrzwiowa na wymiar na oddział zakźny zlokalizowany na V kondygnacji Szpitala. 
Wykonawca wykona projekt szafy na wymiar po wizji lokanej w uzgodnieniu z Zamawiąjacym. Po wykonaniu szafy dostarczy i zamontuje w sali chorych. </t>
  </si>
  <si>
    <t>…......................................................................</t>
  </si>
  <si>
    <t xml:space="preserve">Podpis osoby upoważnionej do reprezentowania  </t>
  </si>
  <si>
    <t xml:space="preserve">Samodzielny Publiczny Zakład Opieki Zdrowotnej Szpital Specjalistyczny Ministerstwa Spraw Wewnętrznych
i Administracji w Głuchołazach im. św. Jana Pawła II
Ul. Karłowicza 40, 48-340 Głuchołazy  </t>
  </si>
  <si>
    <t>m</t>
  </si>
  <si>
    <t>d</t>
  </si>
  <si>
    <t>s</t>
  </si>
  <si>
    <t>i</t>
  </si>
  <si>
    <t>Spr</t>
  </si>
  <si>
    <t xml:space="preserve"> Pakiet nr 1 - Meble metalowe</t>
  </si>
  <si>
    <t>Pakiet nr 2- Meble z płyty i drewniane</t>
  </si>
  <si>
    <t>Pakiet nr 3 - Meble do siedzenia</t>
  </si>
  <si>
    <t>S</t>
  </si>
  <si>
    <t>Pakiet nr 4 - wyposażenie pozostałe - inne</t>
  </si>
  <si>
    <t>................................................................................</t>
  </si>
  <si>
    <t xml:space="preserve">Arkusz asortymentowo-cenowy - załącznik nr 1                                                                            </t>
  </si>
  <si>
    <t>Arkusz asortymentowo-cenowy - załącznik nr 3</t>
  </si>
  <si>
    <t>Arkusz asortymentowo-cenowy - załącznik nr 2</t>
  </si>
  <si>
    <t>…...............................................................................</t>
  </si>
  <si>
    <t>Podpis osoby upoważninej do reprezentowania</t>
  </si>
  <si>
    <t>….............................................................................................</t>
  </si>
  <si>
    <t>Załącznik nr  1</t>
  </si>
  <si>
    <t>Arkusz asortymentowo-cenowy - załącznik nr 4</t>
  </si>
  <si>
    <t xml:space="preserve"> Pakiet nr 1 - Lodówka na leki </t>
  </si>
  <si>
    <t xml:space="preserve"> Pakiet nr 2 - Telewizor </t>
  </si>
  <si>
    <t xml:space="preserve"> Pakiet nr 3 - Mikrofalówka</t>
  </si>
  <si>
    <t>Minimalne parametry techniczne</t>
  </si>
  <si>
    <t>Komputer: procesor czterordzeniowy o wydajności nie mniejszej niż i3-8100, 8GB RAM, dysk 240 GB SSD, zintegrowana karta graficzna, napęd DVD, wyjścia VGA i HDMI lub DisplayPort, 2x USB 3.0, 4x USB 2.0, LAN 10/100/1000 Mbps,  klawiatura i mysz tego samego producenta co komputer, system operacyjny Windows 10 Pro, gwarancja 36 miesięcy door-to-door.</t>
  </si>
  <si>
    <t>stawka VAT (%)</t>
  </si>
  <si>
    <t>6= 4x5</t>
  </si>
  <si>
    <t xml:space="preserve">
Sprzęt komputerowy - pakiet nr 1 Komputery</t>
  </si>
  <si>
    <t>Załącznik do formularza oferty dodatkowej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</si>
</sst>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134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wrapText="1"/>
    </xf>
    <xf numFmtId="0" fontId="1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wrapText="1"/>
    </xf>
    <xf numFmtId="0" fontId="27" fillId="4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wrapText="1"/>
    </xf>
    <xf numFmtId="0" fontId="27" fillId="9" borderId="1" xfId="0" applyFont="1" applyFill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5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8" fillId="7" borderId="4" xfId="0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horizontal="left" vertical="center" wrapText="1"/>
    </xf>
    <xf numFmtId="0" fontId="19" fillId="8" borderId="4" xfId="0" applyFont="1" applyFill="1" applyBorder="1" applyAlignment="1">
      <alignment horizontal="left" vertical="center" wrapText="1"/>
    </xf>
    <xf numFmtId="0" fontId="19" fillId="8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1" fillId="5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Zły" xfId="1" builtinId="27"/>
  </cellStyles>
  <dxfs count="0"/>
  <tableStyles count="0" defaultTableStyle="TableStyleMedium2" defaultPivotStyle="PivotStyleLight16"/>
  <colors>
    <mruColors>
      <color rgb="FF00808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0</xdr:row>
      <xdr:rowOff>69695</xdr:rowOff>
    </xdr:from>
    <xdr:to>
      <xdr:col>2</xdr:col>
      <xdr:colOff>1628776</xdr:colOff>
      <xdr:row>0</xdr:row>
      <xdr:rowOff>755030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730" y="69695"/>
          <a:ext cx="1633887" cy="68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917651</xdr:colOff>
      <xdr:row>0</xdr:row>
      <xdr:rowOff>104543</xdr:rowOff>
    </xdr:from>
    <xdr:to>
      <xdr:col>7</xdr:col>
      <xdr:colOff>1173201</xdr:colOff>
      <xdr:row>0</xdr:row>
      <xdr:rowOff>801494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7834" y="104543"/>
          <a:ext cx="2009544" cy="69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1</xdr:row>
      <xdr:rowOff>0</xdr:rowOff>
    </xdr:from>
    <xdr:to>
      <xdr:col>4</xdr:col>
      <xdr:colOff>1885950</xdr:colOff>
      <xdr:row>2</xdr:row>
      <xdr:rowOff>2381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68" y="190500"/>
          <a:ext cx="2612232" cy="1135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771524</xdr:colOff>
      <xdr:row>1</xdr:row>
      <xdr:rowOff>0</xdr:rowOff>
    </xdr:from>
    <xdr:to>
      <xdr:col>10</xdr:col>
      <xdr:colOff>1619249</xdr:colOff>
      <xdr:row>2</xdr:row>
      <xdr:rowOff>4330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49" y="190500"/>
          <a:ext cx="2486025" cy="113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1</xdr:row>
      <xdr:rowOff>0</xdr:rowOff>
    </xdr:from>
    <xdr:to>
      <xdr:col>4</xdr:col>
      <xdr:colOff>1790700</xdr:colOff>
      <xdr:row>2</xdr:row>
      <xdr:rowOff>2381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68" y="190500"/>
          <a:ext cx="2516982" cy="1135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771523</xdr:colOff>
      <xdr:row>1</xdr:row>
      <xdr:rowOff>0</xdr:rowOff>
    </xdr:from>
    <xdr:to>
      <xdr:col>10</xdr:col>
      <xdr:colOff>1743074</xdr:colOff>
      <xdr:row>2</xdr:row>
      <xdr:rowOff>4330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48" y="190500"/>
          <a:ext cx="2609851" cy="113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0</xdr:row>
      <xdr:rowOff>790575</xdr:rowOff>
    </xdr:from>
    <xdr:to>
      <xdr:col>3</xdr:col>
      <xdr:colOff>962025</xdr:colOff>
      <xdr:row>1</xdr:row>
      <xdr:rowOff>733425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790575"/>
          <a:ext cx="1819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952499</xdr:colOff>
      <xdr:row>1</xdr:row>
      <xdr:rowOff>57150</xdr:rowOff>
    </xdr:from>
    <xdr:to>
      <xdr:col>9</xdr:col>
      <xdr:colOff>559757</xdr:colOff>
      <xdr:row>1</xdr:row>
      <xdr:rowOff>762000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4" y="876300"/>
          <a:ext cx="1981201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505115</xdr:colOff>
      <xdr:row>1</xdr:row>
      <xdr:rowOff>32904</xdr:rowOff>
    </xdr:from>
    <xdr:to>
      <xdr:col>2</xdr:col>
      <xdr:colOff>3345990</xdr:colOff>
      <xdr:row>1</xdr:row>
      <xdr:rowOff>1100858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615" y="754495"/>
          <a:ext cx="2843067" cy="1067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1241136</xdr:colOff>
      <xdr:row>1</xdr:row>
      <xdr:rowOff>101024</xdr:rowOff>
    </xdr:from>
    <xdr:to>
      <xdr:col>9</xdr:col>
      <xdr:colOff>539639</xdr:colOff>
      <xdr:row>1</xdr:row>
      <xdr:rowOff>1010229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3068" y="822615"/>
          <a:ext cx="3261591" cy="90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1</xdr:row>
      <xdr:rowOff>0</xdr:rowOff>
    </xdr:from>
    <xdr:to>
      <xdr:col>4</xdr:col>
      <xdr:colOff>1697875</xdr:colOff>
      <xdr:row>1</xdr:row>
      <xdr:rowOff>964406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1656" y="190500"/>
          <a:ext cx="2424157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1869281</xdr:colOff>
      <xdr:row>1</xdr:row>
      <xdr:rowOff>909205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9625" y="190500"/>
          <a:ext cx="2738437" cy="90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1</xdr:row>
      <xdr:rowOff>0</xdr:rowOff>
    </xdr:from>
    <xdr:to>
      <xdr:col>4</xdr:col>
      <xdr:colOff>976357</xdr:colOff>
      <xdr:row>3</xdr:row>
      <xdr:rowOff>80962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190500"/>
          <a:ext cx="1852657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676275</xdr:colOff>
      <xdr:row>1</xdr:row>
      <xdr:rowOff>1</xdr:rowOff>
    </xdr:from>
    <xdr:to>
      <xdr:col>10</xdr:col>
      <xdr:colOff>628650</xdr:colOff>
      <xdr:row>3</xdr:row>
      <xdr:rowOff>33337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190501"/>
          <a:ext cx="1857375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557257</xdr:colOff>
      <xdr:row>1</xdr:row>
      <xdr:rowOff>638175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90500"/>
          <a:ext cx="1852657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9526</xdr:colOff>
      <xdr:row>0</xdr:row>
      <xdr:rowOff>161925</xdr:rowOff>
    </xdr:from>
    <xdr:to>
      <xdr:col>10</xdr:col>
      <xdr:colOff>1743076</xdr:colOff>
      <xdr:row>1</xdr:row>
      <xdr:rowOff>666750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1" y="161925"/>
          <a:ext cx="1733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2</xdr:row>
      <xdr:rowOff>0</xdr:rowOff>
    </xdr:from>
    <xdr:to>
      <xdr:col>4</xdr:col>
      <xdr:colOff>857250</xdr:colOff>
      <xdr:row>4</xdr:row>
      <xdr:rowOff>257175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381000"/>
          <a:ext cx="1905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2</xdr:row>
      <xdr:rowOff>0</xdr:rowOff>
    </xdr:from>
    <xdr:to>
      <xdr:col>10</xdr:col>
      <xdr:colOff>1076325</xdr:colOff>
      <xdr:row>4</xdr:row>
      <xdr:rowOff>314325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381000"/>
          <a:ext cx="1866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1077058</xdr:colOff>
      <xdr:row>0</xdr:row>
      <xdr:rowOff>65942</xdr:rowOff>
    </xdr:from>
    <xdr:to>
      <xdr:col>4</xdr:col>
      <xdr:colOff>1097509</xdr:colOff>
      <xdr:row>0</xdr:row>
      <xdr:rowOff>505558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65942"/>
          <a:ext cx="1537124" cy="439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703385</xdr:colOff>
      <xdr:row>0</xdr:row>
      <xdr:rowOff>80595</xdr:rowOff>
    </xdr:from>
    <xdr:to>
      <xdr:col>9</xdr:col>
      <xdr:colOff>73268</xdr:colOff>
      <xdr:row>0</xdr:row>
      <xdr:rowOff>571499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7731" y="80595"/>
          <a:ext cx="1296864" cy="490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416718</xdr:colOff>
      <xdr:row>1</xdr:row>
      <xdr:rowOff>0</xdr:rowOff>
    </xdr:from>
    <xdr:to>
      <xdr:col>5</xdr:col>
      <xdr:colOff>38100</xdr:colOff>
      <xdr:row>2</xdr:row>
      <xdr:rowOff>2381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68" y="190500"/>
          <a:ext cx="2736057" cy="1135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342900</xdr:colOff>
      <xdr:row>0</xdr:row>
      <xdr:rowOff>171450</xdr:rowOff>
    </xdr:from>
    <xdr:to>
      <xdr:col>10</xdr:col>
      <xdr:colOff>1981200</xdr:colOff>
      <xdr:row>1</xdr:row>
      <xdr:rowOff>1118755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171450"/>
          <a:ext cx="3276600" cy="113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view="pageBreakPreview" topLeftCell="B1" zoomScale="70" zoomScaleNormal="100" zoomScaleSheetLayoutView="70" workbookViewId="0">
      <selection activeCell="D7" sqref="D7"/>
    </sheetView>
  </sheetViews>
  <sheetFormatPr defaultRowHeight="14.4" x14ac:dyDescent="0.3"/>
  <cols>
    <col min="1" max="1" width="4.109375" style="1" customWidth="1"/>
    <col min="2" max="2" width="22.5546875" style="1" customWidth="1"/>
    <col min="3" max="4" width="59.44140625" style="2" customWidth="1"/>
    <col min="5" max="5" width="17.109375" style="2" customWidth="1"/>
    <col min="6" max="6" width="19.5546875" style="1" customWidth="1"/>
    <col min="7" max="8" width="26.33203125" style="1" customWidth="1"/>
    <col min="9" max="9" width="34.5546875" style="1" customWidth="1"/>
    <col min="10" max="10" width="6.6640625" style="1" customWidth="1"/>
    <col min="11" max="11" width="22.88671875" style="1" customWidth="1"/>
    <col min="12" max="256" width="9.109375" style="1"/>
    <col min="257" max="257" width="4.109375" style="1" customWidth="1"/>
    <col min="258" max="258" width="32.33203125" style="1" customWidth="1"/>
    <col min="259" max="259" width="25.33203125" style="1" customWidth="1"/>
    <col min="260" max="260" width="12.5546875" style="1" customWidth="1"/>
    <col min="261" max="261" width="9.44140625" style="1" customWidth="1"/>
    <col min="262" max="512" width="9.109375" style="1"/>
    <col min="513" max="513" width="4.109375" style="1" customWidth="1"/>
    <col min="514" max="514" width="32.33203125" style="1" customWidth="1"/>
    <col min="515" max="515" width="25.33203125" style="1" customWidth="1"/>
    <col min="516" max="516" width="12.5546875" style="1" customWidth="1"/>
    <col min="517" max="517" width="9.44140625" style="1" customWidth="1"/>
    <col min="518" max="768" width="9.109375" style="1"/>
    <col min="769" max="769" width="4.109375" style="1" customWidth="1"/>
    <col min="770" max="770" width="32.33203125" style="1" customWidth="1"/>
    <col min="771" max="771" width="25.33203125" style="1" customWidth="1"/>
    <col min="772" max="772" width="12.5546875" style="1" customWidth="1"/>
    <col min="773" max="773" width="9.44140625" style="1" customWidth="1"/>
    <col min="774" max="1024" width="9.109375" style="1"/>
    <col min="1025" max="1025" width="4.109375" style="1" customWidth="1"/>
    <col min="1026" max="1026" width="32.33203125" style="1" customWidth="1"/>
    <col min="1027" max="1027" width="25.33203125" style="1" customWidth="1"/>
    <col min="1028" max="1028" width="12.5546875" style="1" customWidth="1"/>
    <col min="1029" max="1029" width="9.44140625" style="1" customWidth="1"/>
    <col min="1030" max="1280" width="9.109375" style="1"/>
    <col min="1281" max="1281" width="4.109375" style="1" customWidth="1"/>
    <col min="1282" max="1282" width="32.33203125" style="1" customWidth="1"/>
    <col min="1283" max="1283" width="25.33203125" style="1" customWidth="1"/>
    <col min="1284" max="1284" width="12.5546875" style="1" customWidth="1"/>
    <col min="1285" max="1285" width="9.44140625" style="1" customWidth="1"/>
    <col min="1286" max="1536" width="9.109375" style="1"/>
    <col min="1537" max="1537" width="4.109375" style="1" customWidth="1"/>
    <col min="1538" max="1538" width="32.33203125" style="1" customWidth="1"/>
    <col min="1539" max="1539" width="25.33203125" style="1" customWidth="1"/>
    <col min="1540" max="1540" width="12.5546875" style="1" customWidth="1"/>
    <col min="1541" max="1541" width="9.44140625" style="1" customWidth="1"/>
    <col min="1542" max="1792" width="9.109375" style="1"/>
    <col min="1793" max="1793" width="4.109375" style="1" customWidth="1"/>
    <col min="1794" max="1794" width="32.33203125" style="1" customWidth="1"/>
    <col min="1795" max="1795" width="25.33203125" style="1" customWidth="1"/>
    <col min="1796" max="1796" width="12.5546875" style="1" customWidth="1"/>
    <col min="1797" max="1797" width="9.44140625" style="1" customWidth="1"/>
    <col min="1798" max="2048" width="9.109375" style="1"/>
    <col min="2049" max="2049" width="4.109375" style="1" customWidth="1"/>
    <col min="2050" max="2050" width="32.33203125" style="1" customWidth="1"/>
    <col min="2051" max="2051" width="25.33203125" style="1" customWidth="1"/>
    <col min="2052" max="2052" width="12.5546875" style="1" customWidth="1"/>
    <col min="2053" max="2053" width="9.44140625" style="1" customWidth="1"/>
    <col min="2054" max="2304" width="9.109375" style="1"/>
    <col min="2305" max="2305" width="4.109375" style="1" customWidth="1"/>
    <col min="2306" max="2306" width="32.33203125" style="1" customWidth="1"/>
    <col min="2307" max="2307" width="25.33203125" style="1" customWidth="1"/>
    <col min="2308" max="2308" width="12.5546875" style="1" customWidth="1"/>
    <col min="2309" max="2309" width="9.44140625" style="1" customWidth="1"/>
    <col min="2310" max="2560" width="9.109375" style="1"/>
    <col min="2561" max="2561" width="4.109375" style="1" customWidth="1"/>
    <col min="2562" max="2562" width="32.33203125" style="1" customWidth="1"/>
    <col min="2563" max="2563" width="25.33203125" style="1" customWidth="1"/>
    <col min="2564" max="2564" width="12.5546875" style="1" customWidth="1"/>
    <col min="2565" max="2565" width="9.44140625" style="1" customWidth="1"/>
    <col min="2566" max="2816" width="9.109375" style="1"/>
    <col min="2817" max="2817" width="4.109375" style="1" customWidth="1"/>
    <col min="2818" max="2818" width="32.33203125" style="1" customWidth="1"/>
    <col min="2819" max="2819" width="25.33203125" style="1" customWidth="1"/>
    <col min="2820" max="2820" width="12.5546875" style="1" customWidth="1"/>
    <col min="2821" max="2821" width="9.44140625" style="1" customWidth="1"/>
    <col min="2822" max="3072" width="9.109375" style="1"/>
    <col min="3073" max="3073" width="4.109375" style="1" customWidth="1"/>
    <col min="3074" max="3074" width="32.33203125" style="1" customWidth="1"/>
    <col min="3075" max="3075" width="25.33203125" style="1" customWidth="1"/>
    <col min="3076" max="3076" width="12.5546875" style="1" customWidth="1"/>
    <col min="3077" max="3077" width="9.44140625" style="1" customWidth="1"/>
    <col min="3078" max="3328" width="9.109375" style="1"/>
    <col min="3329" max="3329" width="4.109375" style="1" customWidth="1"/>
    <col min="3330" max="3330" width="32.33203125" style="1" customWidth="1"/>
    <col min="3331" max="3331" width="25.33203125" style="1" customWidth="1"/>
    <col min="3332" max="3332" width="12.5546875" style="1" customWidth="1"/>
    <col min="3333" max="3333" width="9.44140625" style="1" customWidth="1"/>
    <col min="3334" max="3584" width="9.109375" style="1"/>
    <col min="3585" max="3585" width="4.109375" style="1" customWidth="1"/>
    <col min="3586" max="3586" width="32.33203125" style="1" customWidth="1"/>
    <col min="3587" max="3587" width="25.33203125" style="1" customWidth="1"/>
    <col min="3588" max="3588" width="12.5546875" style="1" customWidth="1"/>
    <col min="3589" max="3589" width="9.44140625" style="1" customWidth="1"/>
    <col min="3590" max="3840" width="9.109375" style="1"/>
    <col min="3841" max="3841" width="4.109375" style="1" customWidth="1"/>
    <col min="3842" max="3842" width="32.33203125" style="1" customWidth="1"/>
    <col min="3843" max="3843" width="25.33203125" style="1" customWidth="1"/>
    <col min="3844" max="3844" width="12.5546875" style="1" customWidth="1"/>
    <col min="3845" max="3845" width="9.44140625" style="1" customWidth="1"/>
    <col min="3846" max="4096" width="9.109375" style="1"/>
    <col min="4097" max="4097" width="4.109375" style="1" customWidth="1"/>
    <col min="4098" max="4098" width="32.33203125" style="1" customWidth="1"/>
    <col min="4099" max="4099" width="25.33203125" style="1" customWidth="1"/>
    <col min="4100" max="4100" width="12.5546875" style="1" customWidth="1"/>
    <col min="4101" max="4101" width="9.44140625" style="1" customWidth="1"/>
    <col min="4102" max="4352" width="9.109375" style="1"/>
    <col min="4353" max="4353" width="4.109375" style="1" customWidth="1"/>
    <col min="4354" max="4354" width="32.33203125" style="1" customWidth="1"/>
    <col min="4355" max="4355" width="25.33203125" style="1" customWidth="1"/>
    <col min="4356" max="4356" width="12.5546875" style="1" customWidth="1"/>
    <col min="4357" max="4357" width="9.44140625" style="1" customWidth="1"/>
    <col min="4358" max="4608" width="9.109375" style="1"/>
    <col min="4609" max="4609" width="4.109375" style="1" customWidth="1"/>
    <col min="4610" max="4610" width="32.33203125" style="1" customWidth="1"/>
    <col min="4611" max="4611" width="25.33203125" style="1" customWidth="1"/>
    <col min="4612" max="4612" width="12.5546875" style="1" customWidth="1"/>
    <col min="4613" max="4613" width="9.44140625" style="1" customWidth="1"/>
    <col min="4614" max="4864" width="9.109375" style="1"/>
    <col min="4865" max="4865" width="4.109375" style="1" customWidth="1"/>
    <col min="4866" max="4866" width="32.33203125" style="1" customWidth="1"/>
    <col min="4867" max="4867" width="25.33203125" style="1" customWidth="1"/>
    <col min="4868" max="4868" width="12.5546875" style="1" customWidth="1"/>
    <col min="4869" max="4869" width="9.44140625" style="1" customWidth="1"/>
    <col min="4870" max="5120" width="9.109375" style="1"/>
    <col min="5121" max="5121" width="4.109375" style="1" customWidth="1"/>
    <col min="5122" max="5122" width="32.33203125" style="1" customWidth="1"/>
    <col min="5123" max="5123" width="25.33203125" style="1" customWidth="1"/>
    <col min="5124" max="5124" width="12.5546875" style="1" customWidth="1"/>
    <col min="5125" max="5125" width="9.44140625" style="1" customWidth="1"/>
    <col min="5126" max="5376" width="9.109375" style="1"/>
    <col min="5377" max="5377" width="4.109375" style="1" customWidth="1"/>
    <col min="5378" max="5378" width="32.33203125" style="1" customWidth="1"/>
    <col min="5379" max="5379" width="25.33203125" style="1" customWidth="1"/>
    <col min="5380" max="5380" width="12.5546875" style="1" customWidth="1"/>
    <col min="5381" max="5381" width="9.44140625" style="1" customWidth="1"/>
    <col min="5382" max="5632" width="9.109375" style="1"/>
    <col min="5633" max="5633" width="4.109375" style="1" customWidth="1"/>
    <col min="5634" max="5634" width="32.33203125" style="1" customWidth="1"/>
    <col min="5635" max="5635" width="25.33203125" style="1" customWidth="1"/>
    <col min="5636" max="5636" width="12.5546875" style="1" customWidth="1"/>
    <col min="5637" max="5637" width="9.44140625" style="1" customWidth="1"/>
    <col min="5638" max="5888" width="9.109375" style="1"/>
    <col min="5889" max="5889" width="4.109375" style="1" customWidth="1"/>
    <col min="5890" max="5890" width="32.33203125" style="1" customWidth="1"/>
    <col min="5891" max="5891" width="25.33203125" style="1" customWidth="1"/>
    <col min="5892" max="5892" width="12.5546875" style="1" customWidth="1"/>
    <col min="5893" max="5893" width="9.44140625" style="1" customWidth="1"/>
    <col min="5894" max="6144" width="9.109375" style="1"/>
    <col min="6145" max="6145" width="4.109375" style="1" customWidth="1"/>
    <col min="6146" max="6146" width="32.33203125" style="1" customWidth="1"/>
    <col min="6147" max="6147" width="25.33203125" style="1" customWidth="1"/>
    <col min="6148" max="6148" width="12.5546875" style="1" customWidth="1"/>
    <col min="6149" max="6149" width="9.44140625" style="1" customWidth="1"/>
    <col min="6150" max="6400" width="9.109375" style="1"/>
    <col min="6401" max="6401" width="4.109375" style="1" customWidth="1"/>
    <col min="6402" max="6402" width="32.33203125" style="1" customWidth="1"/>
    <col min="6403" max="6403" width="25.33203125" style="1" customWidth="1"/>
    <col min="6404" max="6404" width="12.5546875" style="1" customWidth="1"/>
    <col min="6405" max="6405" width="9.44140625" style="1" customWidth="1"/>
    <col min="6406" max="6656" width="9.109375" style="1"/>
    <col min="6657" max="6657" width="4.109375" style="1" customWidth="1"/>
    <col min="6658" max="6658" width="32.33203125" style="1" customWidth="1"/>
    <col min="6659" max="6659" width="25.33203125" style="1" customWidth="1"/>
    <col min="6660" max="6660" width="12.5546875" style="1" customWidth="1"/>
    <col min="6661" max="6661" width="9.44140625" style="1" customWidth="1"/>
    <col min="6662" max="6912" width="9.109375" style="1"/>
    <col min="6913" max="6913" width="4.109375" style="1" customWidth="1"/>
    <col min="6914" max="6914" width="32.33203125" style="1" customWidth="1"/>
    <col min="6915" max="6915" width="25.33203125" style="1" customWidth="1"/>
    <col min="6916" max="6916" width="12.5546875" style="1" customWidth="1"/>
    <col min="6917" max="6917" width="9.44140625" style="1" customWidth="1"/>
    <col min="6918" max="7168" width="9.109375" style="1"/>
    <col min="7169" max="7169" width="4.109375" style="1" customWidth="1"/>
    <col min="7170" max="7170" width="32.33203125" style="1" customWidth="1"/>
    <col min="7171" max="7171" width="25.33203125" style="1" customWidth="1"/>
    <col min="7172" max="7172" width="12.5546875" style="1" customWidth="1"/>
    <col min="7173" max="7173" width="9.44140625" style="1" customWidth="1"/>
    <col min="7174" max="7424" width="9.109375" style="1"/>
    <col min="7425" max="7425" width="4.109375" style="1" customWidth="1"/>
    <col min="7426" max="7426" width="32.33203125" style="1" customWidth="1"/>
    <col min="7427" max="7427" width="25.33203125" style="1" customWidth="1"/>
    <col min="7428" max="7428" width="12.5546875" style="1" customWidth="1"/>
    <col min="7429" max="7429" width="9.44140625" style="1" customWidth="1"/>
    <col min="7430" max="7680" width="9.109375" style="1"/>
    <col min="7681" max="7681" width="4.109375" style="1" customWidth="1"/>
    <col min="7682" max="7682" width="32.33203125" style="1" customWidth="1"/>
    <col min="7683" max="7683" width="25.33203125" style="1" customWidth="1"/>
    <col min="7684" max="7684" width="12.5546875" style="1" customWidth="1"/>
    <col min="7685" max="7685" width="9.44140625" style="1" customWidth="1"/>
    <col min="7686" max="7936" width="9.109375" style="1"/>
    <col min="7937" max="7937" width="4.109375" style="1" customWidth="1"/>
    <col min="7938" max="7938" width="32.33203125" style="1" customWidth="1"/>
    <col min="7939" max="7939" width="25.33203125" style="1" customWidth="1"/>
    <col min="7940" max="7940" width="12.5546875" style="1" customWidth="1"/>
    <col min="7941" max="7941" width="9.44140625" style="1" customWidth="1"/>
    <col min="7942" max="8192" width="9.109375" style="1"/>
    <col min="8193" max="8193" width="4.109375" style="1" customWidth="1"/>
    <col min="8194" max="8194" width="32.33203125" style="1" customWidth="1"/>
    <col min="8195" max="8195" width="25.33203125" style="1" customWidth="1"/>
    <col min="8196" max="8196" width="12.5546875" style="1" customWidth="1"/>
    <col min="8197" max="8197" width="9.44140625" style="1" customWidth="1"/>
    <col min="8198" max="8448" width="9.109375" style="1"/>
    <col min="8449" max="8449" width="4.109375" style="1" customWidth="1"/>
    <col min="8450" max="8450" width="32.33203125" style="1" customWidth="1"/>
    <col min="8451" max="8451" width="25.33203125" style="1" customWidth="1"/>
    <col min="8452" max="8452" width="12.5546875" style="1" customWidth="1"/>
    <col min="8453" max="8453" width="9.44140625" style="1" customWidth="1"/>
    <col min="8454" max="8704" width="9.109375" style="1"/>
    <col min="8705" max="8705" width="4.109375" style="1" customWidth="1"/>
    <col min="8706" max="8706" width="32.33203125" style="1" customWidth="1"/>
    <col min="8707" max="8707" width="25.33203125" style="1" customWidth="1"/>
    <col min="8708" max="8708" width="12.5546875" style="1" customWidth="1"/>
    <col min="8709" max="8709" width="9.44140625" style="1" customWidth="1"/>
    <col min="8710" max="8960" width="9.109375" style="1"/>
    <col min="8961" max="8961" width="4.109375" style="1" customWidth="1"/>
    <col min="8962" max="8962" width="32.33203125" style="1" customWidth="1"/>
    <col min="8963" max="8963" width="25.33203125" style="1" customWidth="1"/>
    <col min="8964" max="8964" width="12.5546875" style="1" customWidth="1"/>
    <col min="8965" max="8965" width="9.44140625" style="1" customWidth="1"/>
    <col min="8966" max="9216" width="9.109375" style="1"/>
    <col min="9217" max="9217" width="4.109375" style="1" customWidth="1"/>
    <col min="9218" max="9218" width="32.33203125" style="1" customWidth="1"/>
    <col min="9219" max="9219" width="25.33203125" style="1" customWidth="1"/>
    <col min="9220" max="9220" width="12.5546875" style="1" customWidth="1"/>
    <col min="9221" max="9221" width="9.44140625" style="1" customWidth="1"/>
    <col min="9222" max="9472" width="9.109375" style="1"/>
    <col min="9473" max="9473" width="4.109375" style="1" customWidth="1"/>
    <col min="9474" max="9474" width="32.33203125" style="1" customWidth="1"/>
    <col min="9475" max="9475" width="25.33203125" style="1" customWidth="1"/>
    <col min="9476" max="9476" width="12.5546875" style="1" customWidth="1"/>
    <col min="9477" max="9477" width="9.44140625" style="1" customWidth="1"/>
    <col min="9478" max="9728" width="9.109375" style="1"/>
    <col min="9729" max="9729" width="4.109375" style="1" customWidth="1"/>
    <col min="9730" max="9730" width="32.33203125" style="1" customWidth="1"/>
    <col min="9731" max="9731" width="25.33203125" style="1" customWidth="1"/>
    <col min="9732" max="9732" width="12.5546875" style="1" customWidth="1"/>
    <col min="9733" max="9733" width="9.44140625" style="1" customWidth="1"/>
    <col min="9734" max="9984" width="9.109375" style="1"/>
    <col min="9985" max="9985" width="4.109375" style="1" customWidth="1"/>
    <col min="9986" max="9986" width="32.33203125" style="1" customWidth="1"/>
    <col min="9987" max="9987" width="25.33203125" style="1" customWidth="1"/>
    <col min="9988" max="9988" width="12.5546875" style="1" customWidth="1"/>
    <col min="9989" max="9989" width="9.44140625" style="1" customWidth="1"/>
    <col min="9990" max="10240" width="9.109375" style="1"/>
    <col min="10241" max="10241" width="4.109375" style="1" customWidth="1"/>
    <col min="10242" max="10242" width="32.33203125" style="1" customWidth="1"/>
    <col min="10243" max="10243" width="25.33203125" style="1" customWidth="1"/>
    <col min="10244" max="10244" width="12.5546875" style="1" customWidth="1"/>
    <col min="10245" max="10245" width="9.44140625" style="1" customWidth="1"/>
    <col min="10246" max="10496" width="9.109375" style="1"/>
    <col min="10497" max="10497" width="4.109375" style="1" customWidth="1"/>
    <col min="10498" max="10498" width="32.33203125" style="1" customWidth="1"/>
    <col min="10499" max="10499" width="25.33203125" style="1" customWidth="1"/>
    <col min="10500" max="10500" width="12.5546875" style="1" customWidth="1"/>
    <col min="10501" max="10501" width="9.44140625" style="1" customWidth="1"/>
    <col min="10502" max="10752" width="9.109375" style="1"/>
    <col min="10753" max="10753" width="4.109375" style="1" customWidth="1"/>
    <col min="10754" max="10754" width="32.33203125" style="1" customWidth="1"/>
    <col min="10755" max="10755" width="25.33203125" style="1" customWidth="1"/>
    <col min="10756" max="10756" width="12.5546875" style="1" customWidth="1"/>
    <col min="10757" max="10757" width="9.44140625" style="1" customWidth="1"/>
    <col min="10758" max="11008" width="9.109375" style="1"/>
    <col min="11009" max="11009" width="4.109375" style="1" customWidth="1"/>
    <col min="11010" max="11010" width="32.33203125" style="1" customWidth="1"/>
    <col min="11011" max="11011" width="25.33203125" style="1" customWidth="1"/>
    <col min="11012" max="11012" width="12.5546875" style="1" customWidth="1"/>
    <col min="11013" max="11013" width="9.44140625" style="1" customWidth="1"/>
    <col min="11014" max="11264" width="9.109375" style="1"/>
    <col min="11265" max="11265" width="4.109375" style="1" customWidth="1"/>
    <col min="11266" max="11266" width="32.33203125" style="1" customWidth="1"/>
    <col min="11267" max="11267" width="25.33203125" style="1" customWidth="1"/>
    <col min="11268" max="11268" width="12.5546875" style="1" customWidth="1"/>
    <col min="11269" max="11269" width="9.44140625" style="1" customWidth="1"/>
    <col min="11270" max="11520" width="9.109375" style="1"/>
    <col min="11521" max="11521" width="4.109375" style="1" customWidth="1"/>
    <col min="11522" max="11522" width="32.33203125" style="1" customWidth="1"/>
    <col min="11523" max="11523" width="25.33203125" style="1" customWidth="1"/>
    <col min="11524" max="11524" width="12.5546875" style="1" customWidth="1"/>
    <col min="11525" max="11525" width="9.44140625" style="1" customWidth="1"/>
    <col min="11526" max="11776" width="9.109375" style="1"/>
    <col min="11777" max="11777" width="4.109375" style="1" customWidth="1"/>
    <col min="11778" max="11778" width="32.33203125" style="1" customWidth="1"/>
    <col min="11779" max="11779" width="25.33203125" style="1" customWidth="1"/>
    <col min="11780" max="11780" width="12.5546875" style="1" customWidth="1"/>
    <col min="11781" max="11781" width="9.44140625" style="1" customWidth="1"/>
    <col min="11782" max="12032" width="9.109375" style="1"/>
    <col min="12033" max="12033" width="4.109375" style="1" customWidth="1"/>
    <col min="12034" max="12034" width="32.33203125" style="1" customWidth="1"/>
    <col min="12035" max="12035" width="25.33203125" style="1" customWidth="1"/>
    <col min="12036" max="12036" width="12.5546875" style="1" customWidth="1"/>
    <col min="12037" max="12037" width="9.44140625" style="1" customWidth="1"/>
    <col min="12038" max="12288" width="9.109375" style="1"/>
    <col min="12289" max="12289" width="4.109375" style="1" customWidth="1"/>
    <col min="12290" max="12290" width="32.33203125" style="1" customWidth="1"/>
    <col min="12291" max="12291" width="25.33203125" style="1" customWidth="1"/>
    <col min="12292" max="12292" width="12.5546875" style="1" customWidth="1"/>
    <col min="12293" max="12293" width="9.44140625" style="1" customWidth="1"/>
    <col min="12294" max="12544" width="9.109375" style="1"/>
    <col min="12545" max="12545" width="4.109375" style="1" customWidth="1"/>
    <col min="12546" max="12546" width="32.33203125" style="1" customWidth="1"/>
    <col min="12547" max="12547" width="25.33203125" style="1" customWidth="1"/>
    <col min="12548" max="12548" width="12.5546875" style="1" customWidth="1"/>
    <col min="12549" max="12549" width="9.44140625" style="1" customWidth="1"/>
    <col min="12550" max="12800" width="9.109375" style="1"/>
    <col min="12801" max="12801" width="4.109375" style="1" customWidth="1"/>
    <col min="12802" max="12802" width="32.33203125" style="1" customWidth="1"/>
    <col min="12803" max="12803" width="25.33203125" style="1" customWidth="1"/>
    <col min="12804" max="12804" width="12.5546875" style="1" customWidth="1"/>
    <col min="12805" max="12805" width="9.44140625" style="1" customWidth="1"/>
    <col min="12806" max="13056" width="9.109375" style="1"/>
    <col min="13057" max="13057" width="4.109375" style="1" customWidth="1"/>
    <col min="13058" max="13058" width="32.33203125" style="1" customWidth="1"/>
    <col min="13059" max="13059" width="25.33203125" style="1" customWidth="1"/>
    <col min="13060" max="13060" width="12.5546875" style="1" customWidth="1"/>
    <col min="13061" max="13061" width="9.44140625" style="1" customWidth="1"/>
    <col min="13062" max="13312" width="9.109375" style="1"/>
    <col min="13313" max="13313" width="4.109375" style="1" customWidth="1"/>
    <col min="13314" max="13314" width="32.33203125" style="1" customWidth="1"/>
    <col min="13315" max="13315" width="25.33203125" style="1" customWidth="1"/>
    <col min="13316" max="13316" width="12.5546875" style="1" customWidth="1"/>
    <col min="13317" max="13317" width="9.44140625" style="1" customWidth="1"/>
    <col min="13318" max="13568" width="9.109375" style="1"/>
    <col min="13569" max="13569" width="4.109375" style="1" customWidth="1"/>
    <col min="13570" max="13570" width="32.33203125" style="1" customWidth="1"/>
    <col min="13571" max="13571" width="25.33203125" style="1" customWidth="1"/>
    <col min="13572" max="13572" width="12.5546875" style="1" customWidth="1"/>
    <col min="13573" max="13573" width="9.44140625" style="1" customWidth="1"/>
    <col min="13574" max="13824" width="9.109375" style="1"/>
    <col min="13825" max="13825" width="4.109375" style="1" customWidth="1"/>
    <col min="13826" max="13826" width="32.33203125" style="1" customWidth="1"/>
    <col min="13827" max="13827" width="25.33203125" style="1" customWidth="1"/>
    <col min="13828" max="13828" width="12.5546875" style="1" customWidth="1"/>
    <col min="13829" max="13829" width="9.44140625" style="1" customWidth="1"/>
    <col min="13830" max="14080" width="9.109375" style="1"/>
    <col min="14081" max="14081" width="4.109375" style="1" customWidth="1"/>
    <col min="14082" max="14082" width="32.33203125" style="1" customWidth="1"/>
    <col min="14083" max="14083" width="25.33203125" style="1" customWidth="1"/>
    <col min="14084" max="14084" width="12.5546875" style="1" customWidth="1"/>
    <col min="14085" max="14085" width="9.44140625" style="1" customWidth="1"/>
    <col min="14086" max="14336" width="9.109375" style="1"/>
    <col min="14337" max="14337" width="4.109375" style="1" customWidth="1"/>
    <col min="14338" max="14338" width="32.33203125" style="1" customWidth="1"/>
    <col min="14339" max="14339" width="25.33203125" style="1" customWidth="1"/>
    <col min="14340" max="14340" width="12.5546875" style="1" customWidth="1"/>
    <col min="14341" max="14341" width="9.44140625" style="1" customWidth="1"/>
    <col min="14342" max="14592" width="9.109375" style="1"/>
    <col min="14593" max="14593" width="4.109375" style="1" customWidth="1"/>
    <col min="14594" max="14594" width="32.33203125" style="1" customWidth="1"/>
    <col min="14595" max="14595" width="25.33203125" style="1" customWidth="1"/>
    <col min="14596" max="14596" width="12.5546875" style="1" customWidth="1"/>
    <col min="14597" max="14597" width="9.44140625" style="1" customWidth="1"/>
    <col min="14598" max="14848" width="9.109375" style="1"/>
    <col min="14849" max="14849" width="4.109375" style="1" customWidth="1"/>
    <col min="14850" max="14850" width="32.33203125" style="1" customWidth="1"/>
    <col min="14851" max="14851" width="25.33203125" style="1" customWidth="1"/>
    <col min="14852" max="14852" width="12.5546875" style="1" customWidth="1"/>
    <col min="14853" max="14853" width="9.44140625" style="1" customWidth="1"/>
    <col min="14854" max="15104" width="9.109375" style="1"/>
    <col min="15105" max="15105" width="4.109375" style="1" customWidth="1"/>
    <col min="15106" max="15106" width="32.33203125" style="1" customWidth="1"/>
    <col min="15107" max="15107" width="25.33203125" style="1" customWidth="1"/>
    <col min="15108" max="15108" width="12.5546875" style="1" customWidth="1"/>
    <col min="15109" max="15109" width="9.44140625" style="1" customWidth="1"/>
    <col min="15110" max="15360" width="9.109375" style="1"/>
    <col min="15361" max="15361" width="4.109375" style="1" customWidth="1"/>
    <col min="15362" max="15362" width="32.33203125" style="1" customWidth="1"/>
    <col min="15363" max="15363" width="25.33203125" style="1" customWidth="1"/>
    <col min="15364" max="15364" width="12.5546875" style="1" customWidth="1"/>
    <col min="15365" max="15365" width="9.44140625" style="1" customWidth="1"/>
    <col min="15366" max="15616" width="9.109375" style="1"/>
    <col min="15617" max="15617" width="4.109375" style="1" customWidth="1"/>
    <col min="15618" max="15618" width="32.33203125" style="1" customWidth="1"/>
    <col min="15619" max="15619" width="25.33203125" style="1" customWidth="1"/>
    <col min="15620" max="15620" width="12.5546875" style="1" customWidth="1"/>
    <col min="15621" max="15621" width="9.44140625" style="1" customWidth="1"/>
    <col min="15622" max="15872" width="9.109375" style="1"/>
    <col min="15873" max="15873" width="4.109375" style="1" customWidth="1"/>
    <col min="15874" max="15874" width="32.33203125" style="1" customWidth="1"/>
    <col min="15875" max="15875" width="25.33203125" style="1" customWidth="1"/>
    <col min="15876" max="15876" width="12.5546875" style="1" customWidth="1"/>
    <col min="15877" max="15877" width="9.44140625" style="1" customWidth="1"/>
    <col min="15878" max="16128" width="9.109375" style="1"/>
    <col min="16129" max="16129" width="4.109375" style="1" customWidth="1"/>
    <col min="16130" max="16130" width="32.33203125" style="1" customWidth="1"/>
    <col min="16131" max="16131" width="25.33203125" style="1" customWidth="1"/>
    <col min="16132" max="16132" width="12.5546875" style="1" customWidth="1"/>
    <col min="16133" max="16133" width="9.44140625" style="1" customWidth="1"/>
    <col min="16134" max="16384" width="9.109375" style="1"/>
  </cols>
  <sheetData>
    <row r="1" spans="1:16" ht="63.75" customHeight="1" x14ac:dyDescent="0.3">
      <c r="A1" s="95" t="s">
        <v>2</v>
      </c>
      <c r="B1" s="95"/>
      <c r="C1" s="95"/>
      <c r="D1" s="95"/>
      <c r="E1" s="95"/>
      <c r="F1" s="95"/>
      <c r="G1" s="95"/>
      <c r="H1" s="95"/>
      <c r="J1" s="45"/>
      <c r="K1" s="45"/>
    </row>
    <row r="2" spans="1:16" ht="35.25" customHeight="1" x14ac:dyDescent="0.3">
      <c r="A2" s="98" t="s">
        <v>29</v>
      </c>
      <c r="B2" s="98"/>
      <c r="C2" s="98"/>
      <c r="D2" s="98"/>
      <c r="E2" s="98"/>
      <c r="F2" s="98"/>
      <c r="G2" s="98"/>
      <c r="H2" s="98"/>
      <c r="I2" s="98"/>
      <c r="J2" s="45"/>
      <c r="K2" s="45"/>
      <c r="P2" s="31"/>
    </row>
    <row r="3" spans="1:16" ht="15" customHeight="1" x14ac:dyDescent="0.3">
      <c r="A3" s="95"/>
      <c r="B3" s="95"/>
      <c r="C3" s="95"/>
      <c r="D3" s="95"/>
      <c r="E3" s="95"/>
      <c r="F3" s="95"/>
      <c r="G3" s="95"/>
      <c r="H3" s="95"/>
      <c r="I3" s="95"/>
      <c r="J3" s="45"/>
      <c r="K3" s="45"/>
    </row>
    <row r="4" spans="1:16" ht="49.5" customHeight="1" x14ac:dyDescent="0.3">
      <c r="A4" s="2"/>
      <c r="B4" s="96" t="s">
        <v>138</v>
      </c>
      <c r="C4" s="96"/>
      <c r="D4" s="96"/>
      <c r="F4" s="2"/>
      <c r="G4" s="5"/>
      <c r="H4" s="5"/>
      <c r="I4" s="4" t="s">
        <v>3</v>
      </c>
      <c r="J4" s="45"/>
      <c r="K4" s="45"/>
    </row>
    <row r="5" spans="1:16" ht="55.5" customHeight="1" x14ac:dyDescent="0.3">
      <c r="A5" s="103" t="s">
        <v>4</v>
      </c>
      <c r="B5" s="103"/>
      <c r="C5" s="103"/>
      <c r="D5" s="103"/>
      <c r="E5" s="103"/>
      <c r="F5" s="103"/>
      <c r="G5" s="103"/>
      <c r="H5" s="103"/>
      <c r="I5" s="104"/>
      <c r="J5" s="45"/>
      <c r="K5" s="45"/>
    </row>
    <row r="6" spans="1:16" x14ac:dyDescent="0.3">
      <c r="J6" s="45"/>
      <c r="K6" s="45"/>
    </row>
    <row r="7" spans="1:16" ht="48.75" customHeight="1" x14ac:dyDescent="0.3">
      <c r="A7" s="3" t="s">
        <v>0</v>
      </c>
      <c r="B7" s="3" t="s">
        <v>14</v>
      </c>
      <c r="C7" s="3" t="s">
        <v>5</v>
      </c>
      <c r="D7" s="3" t="s">
        <v>6</v>
      </c>
      <c r="E7" s="3" t="s">
        <v>15</v>
      </c>
      <c r="F7" s="3" t="s">
        <v>27</v>
      </c>
      <c r="G7" s="3" t="s">
        <v>24</v>
      </c>
      <c r="H7" s="3" t="s">
        <v>22</v>
      </c>
      <c r="I7" s="40" t="s">
        <v>18</v>
      </c>
      <c r="J7" s="45" t="s">
        <v>120</v>
      </c>
      <c r="K7" s="45"/>
    </row>
    <row r="8" spans="1:16" ht="61.5" customHeight="1" x14ac:dyDescent="0.3">
      <c r="A8" s="32">
        <v>1</v>
      </c>
      <c r="B8" s="33" t="s">
        <v>114</v>
      </c>
      <c r="C8" s="33" t="s">
        <v>28</v>
      </c>
      <c r="D8" s="33" t="s">
        <v>121</v>
      </c>
      <c r="E8" s="32">
        <v>3</v>
      </c>
      <c r="F8" s="32"/>
      <c r="G8" s="32"/>
      <c r="H8" s="32"/>
      <c r="I8" s="41" t="s">
        <v>7</v>
      </c>
      <c r="J8" s="46">
        <v>1</v>
      </c>
      <c r="K8" s="46"/>
    </row>
    <row r="9" spans="1:16" ht="141.75" customHeight="1" x14ac:dyDescent="0.3">
      <c r="A9" s="34">
        <v>2</v>
      </c>
      <c r="B9" s="35" t="s">
        <v>115</v>
      </c>
      <c r="C9" s="35" t="s">
        <v>122</v>
      </c>
      <c r="D9" s="35" t="s">
        <v>26</v>
      </c>
      <c r="E9" s="34">
        <v>14</v>
      </c>
      <c r="F9" s="34"/>
      <c r="G9" s="34"/>
      <c r="H9" s="34"/>
      <c r="I9" s="42" t="s">
        <v>10</v>
      </c>
      <c r="J9" s="46">
        <v>1</v>
      </c>
      <c r="K9" s="46"/>
    </row>
    <row r="10" spans="1:16" ht="138" customHeight="1" x14ac:dyDescent="0.3">
      <c r="A10" s="34">
        <v>3</v>
      </c>
      <c r="B10" s="35" t="s">
        <v>116</v>
      </c>
      <c r="C10" s="35" t="s">
        <v>123</v>
      </c>
      <c r="D10" s="35" t="s">
        <v>117</v>
      </c>
      <c r="E10" s="34">
        <v>10</v>
      </c>
      <c r="F10" s="34"/>
      <c r="G10" s="34"/>
      <c r="H10" s="34"/>
      <c r="I10" s="42" t="s">
        <v>10</v>
      </c>
      <c r="J10" s="46">
        <v>2</v>
      </c>
      <c r="K10" s="46"/>
    </row>
    <row r="11" spans="1:16" ht="62.25" customHeight="1" x14ac:dyDescent="0.3">
      <c r="A11" s="34">
        <v>4</v>
      </c>
      <c r="B11" s="35" t="s">
        <v>118</v>
      </c>
      <c r="C11" s="35" t="s">
        <v>124</v>
      </c>
      <c r="D11" s="35" t="s">
        <v>30</v>
      </c>
      <c r="E11" s="34">
        <v>25</v>
      </c>
      <c r="F11" s="34"/>
      <c r="G11" s="34"/>
      <c r="H11" s="34"/>
      <c r="I11" s="42" t="s">
        <v>10</v>
      </c>
      <c r="J11" s="46">
        <v>3</v>
      </c>
      <c r="K11" s="46"/>
    </row>
    <row r="12" spans="1:16" ht="150.75" customHeight="1" x14ac:dyDescent="0.3">
      <c r="A12" s="34">
        <v>5</v>
      </c>
      <c r="B12" s="35" t="s">
        <v>119</v>
      </c>
      <c r="C12" s="35" t="s">
        <v>31</v>
      </c>
      <c r="D12" s="35" t="s">
        <v>32</v>
      </c>
      <c r="E12" s="34">
        <v>3</v>
      </c>
      <c r="F12" s="34"/>
      <c r="G12" s="34"/>
      <c r="H12" s="34"/>
      <c r="I12" s="42" t="s">
        <v>10</v>
      </c>
      <c r="J12" s="46">
        <v>4</v>
      </c>
      <c r="K12" s="46"/>
    </row>
    <row r="13" spans="1:16" ht="276.75" customHeight="1" x14ac:dyDescent="0.3">
      <c r="A13" s="34">
        <v>6</v>
      </c>
      <c r="B13" s="35" t="s">
        <v>34</v>
      </c>
      <c r="C13" s="35" t="s">
        <v>33</v>
      </c>
      <c r="D13" s="35" t="s">
        <v>38</v>
      </c>
      <c r="E13" s="34">
        <v>3</v>
      </c>
      <c r="F13" s="34"/>
      <c r="G13" s="34"/>
      <c r="H13" s="34"/>
      <c r="I13" s="42" t="s">
        <v>10</v>
      </c>
      <c r="J13" s="46">
        <v>5</v>
      </c>
      <c r="K13" s="46"/>
    </row>
    <row r="14" spans="1:16" ht="24" customHeight="1" x14ac:dyDescent="0.3">
      <c r="A14" s="34">
        <v>7</v>
      </c>
      <c r="B14" s="35" t="s">
        <v>35</v>
      </c>
      <c r="C14" s="35" t="s">
        <v>36</v>
      </c>
      <c r="D14" s="35" t="s">
        <v>98</v>
      </c>
      <c r="E14" s="34">
        <v>6</v>
      </c>
      <c r="F14" s="34"/>
      <c r="G14" s="34"/>
      <c r="H14" s="34"/>
      <c r="I14" s="42" t="s">
        <v>9</v>
      </c>
      <c r="J14" s="46">
        <v>6</v>
      </c>
      <c r="K14" s="46"/>
    </row>
    <row r="15" spans="1:16" ht="37.5" customHeight="1" x14ac:dyDescent="0.3">
      <c r="A15" s="34">
        <v>8</v>
      </c>
      <c r="B15" s="35" t="s">
        <v>37</v>
      </c>
      <c r="C15" s="35" t="s">
        <v>39</v>
      </c>
      <c r="D15" s="35" t="s">
        <v>132</v>
      </c>
      <c r="E15" s="34">
        <v>57</v>
      </c>
      <c r="F15" s="34"/>
      <c r="G15" s="34"/>
      <c r="H15" s="34"/>
      <c r="I15" s="42" t="s">
        <v>9</v>
      </c>
      <c r="J15" s="46">
        <v>7</v>
      </c>
      <c r="K15" s="46"/>
    </row>
    <row r="16" spans="1:16" ht="86.4" x14ac:dyDescent="0.3">
      <c r="A16" s="34">
        <v>9</v>
      </c>
      <c r="B16" s="35" t="s">
        <v>1</v>
      </c>
      <c r="C16" s="35" t="s">
        <v>40</v>
      </c>
      <c r="D16" s="35" t="s">
        <v>133</v>
      </c>
      <c r="E16" s="34">
        <v>10</v>
      </c>
      <c r="F16" s="34"/>
      <c r="G16" s="34"/>
      <c r="H16" s="34"/>
      <c r="I16" s="42" t="s">
        <v>9</v>
      </c>
      <c r="J16" s="46">
        <v>8</v>
      </c>
      <c r="K16" s="46"/>
    </row>
    <row r="17" spans="1:11" ht="56.25" customHeight="1" x14ac:dyDescent="0.3">
      <c r="A17" s="34">
        <v>10</v>
      </c>
      <c r="B17" s="35" t="s">
        <v>41</v>
      </c>
      <c r="C17" s="35" t="s">
        <v>44</v>
      </c>
      <c r="D17" s="35" t="s">
        <v>45</v>
      </c>
      <c r="E17" s="34">
        <v>4</v>
      </c>
      <c r="F17" s="34"/>
      <c r="G17" s="34"/>
      <c r="H17" s="34"/>
      <c r="I17" s="42" t="s">
        <v>9</v>
      </c>
      <c r="J17" s="46">
        <v>9</v>
      </c>
      <c r="K17" s="46"/>
    </row>
    <row r="18" spans="1:11" ht="48" customHeight="1" x14ac:dyDescent="0.3">
      <c r="A18" s="34">
        <v>11</v>
      </c>
      <c r="B18" s="35" t="s">
        <v>42</v>
      </c>
      <c r="C18" s="35" t="s">
        <v>43</v>
      </c>
      <c r="D18" s="35" t="s">
        <v>99</v>
      </c>
      <c r="E18" s="34">
        <v>11</v>
      </c>
      <c r="F18" s="34"/>
      <c r="G18" s="34"/>
      <c r="H18" s="34"/>
      <c r="I18" s="42" t="s">
        <v>9</v>
      </c>
      <c r="J18" s="46">
        <v>10</v>
      </c>
      <c r="K18" s="46"/>
    </row>
    <row r="19" spans="1:11" ht="172.5" customHeight="1" x14ac:dyDescent="0.3">
      <c r="A19" s="34">
        <v>12</v>
      </c>
      <c r="B19" s="35" t="s">
        <v>46</v>
      </c>
      <c r="C19" s="35" t="s">
        <v>47</v>
      </c>
      <c r="D19" s="35" t="s">
        <v>48</v>
      </c>
      <c r="E19" s="34">
        <v>4</v>
      </c>
      <c r="F19" s="34"/>
      <c r="G19" s="34"/>
      <c r="H19" s="34"/>
      <c r="I19" s="42" t="s">
        <v>9</v>
      </c>
      <c r="J19" s="46">
        <v>11</v>
      </c>
      <c r="K19" s="46"/>
    </row>
    <row r="20" spans="1:11" ht="84" customHeight="1" x14ac:dyDescent="0.3">
      <c r="A20" s="34">
        <v>13</v>
      </c>
      <c r="B20" s="35" t="s">
        <v>49</v>
      </c>
      <c r="C20" s="35" t="s">
        <v>125</v>
      </c>
      <c r="D20" s="35" t="s">
        <v>50</v>
      </c>
      <c r="E20" s="34">
        <v>2</v>
      </c>
      <c r="F20" s="34"/>
      <c r="G20" s="34"/>
      <c r="H20" s="34"/>
      <c r="I20" s="42" t="s">
        <v>9</v>
      </c>
      <c r="J20" s="46">
        <v>12</v>
      </c>
      <c r="K20" s="46"/>
    </row>
    <row r="21" spans="1:11" ht="75.75" customHeight="1" x14ac:dyDescent="0.3">
      <c r="A21" s="34">
        <v>14</v>
      </c>
      <c r="B21" s="35" t="s">
        <v>51</v>
      </c>
      <c r="C21" s="48" t="s">
        <v>52</v>
      </c>
      <c r="D21" s="48" t="s">
        <v>53</v>
      </c>
      <c r="E21" s="34">
        <v>1</v>
      </c>
      <c r="F21" s="34"/>
      <c r="G21" s="34"/>
      <c r="H21" s="34"/>
      <c r="I21" s="42" t="s">
        <v>9</v>
      </c>
      <c r="J21" s="46">
        <v>13</v>
      </c>
      <c r="K21" s="46"/>
    </row>
    <row r="22" spans="1:11" ht="88.5" customHeight="1" x14ac:dyDescent="0.3">
      <c r="A22" s="34">
        <v>15</v>
      </c>
      <c r="B22" s="35" t="s">
        <v>54</v>
      </c>
      <c r="C22" s="35" t="s">
        <v>55</v>
      </c>
      <c r="D22" s="35" t="s">
        <v>56</v>
      </c>
      <c r="E22" s="34">
        <v>38</v>
      </c>
      <c r="F22" s="34"/>
      <c r="G22" s="34"/>
      <c r="H22" s="34"/>
      <c r="I22" s="42" t="s">
        <v>9</v>
      </c>
      <c r="J22" s="46">
        <v>14</v>
      </c>
      <c r="K22" s="46"/>
    </row>
    <row r="23" spans="1:11" ht="43.2" x14ac:dyDescent="0.3">
      <c r="A23" s="34">
        <v>16</v>
      </c>
      <c r="B23" s="35" t="s">
        <v>57</v>
      </c>
      <c r="C23" s="35" t="s">
        <v>58</v>
      </c>
      <c r="D23" s="35" t="s">
        <v>59</v>
      </c>
      <c r="E23" s="34">
        <v>6</v>
      </c>
      <c r="F23" s="34"/>
      <c r="G23" s="34"/>
      <c r="H23" s="34"/>
      <c r="I23" s="42" t="s">
        <v>9</v>
      </c>
      <c r="J23" s="46">
        <v>15</v>
      </c>
      <c r="K23" s="46"/>
    </row>
    <row r="24" spans="1:11" ht="28.8" x14ac:dyDescent="0.3">
      <c r="A24" s="34">
        <v>17</v>
      </c>
      <c r="B24" s="35" t="s">
        <v>60</v>
      </c>
      <c r="C24" s="35" t="s">
        <v>61</v>
      </c>
      <c r="D24" s="35" t="s">
        <v>62</v>
      </c>
      <c r="E24" s="34">
        <v>2</v>
      </c>
      <c r="F24" s="34"/>
      <c r="G24" s="34"/>
      <c r="H24" s="34"/>
      <c r="I24" s="42" t="s">
        <v>9</v>
      </c>
      <c r="J24" s="46">
        <v>16</v>
      </c>
      <c r="K24" s="46"/>
    </row>
    <row r="25" spans="1:11" ht="171" customHeight="1" x14ac:dyDescent="0.3">
      <c r="A25" s="34">
        <v>18</v>
      </c>
      <c r="B25" s="35" t="s">
        <v>63</v>
      </c>
      <c r="C25" s="35" t="s">
        <v>135</v>
      </c>
      <c r="D25" s="35" t="s">
        <v>100</v>
      </c>
      <c r="E25" s="34">
        <v>4</v>
      </c>
      <c r="F25" s="34"/>
      <c r="G25" s="34"/>
      <c r="H25" s="34"/>
      <c r="I25" s="42" t="s">
        <v>9</v>
      </c>
      <c r="J25" s="46">
        <v>17</v>
      </c>
      <c r="K25" s="46"/>
    </row>
    <row r="26" spans="1:11" ht="180.75" customHeight="1" x14ac:dyDescent="0.3">
      <c r="A26" s="34">
        <v>19</v>
      </c>
      <c r="B26" s="35" t="s">
        <v>64</v>
      </c>
      <c r="C26" s="35" t="s">
        <v>134</v>
      </c>
      <c r="D26" s="35" t="s">
        <v>127</v>
      </c>
      <c r="E26" s="34">
        <v>33</v>
      </c>
      <c r="F26" s="34"/>
      <c r="G26" s="34"/>
      <c r="H26" s="34"/>
      <c r="I26" s="42" t="s">
        <v>9</v>
      </c>
      <c r="J26" s="46">
        <v>18</v>
      </c>
      <c r="K26" s="46"/>
    </row>
    <row r="27" spans="1:11" s="4" customFormat="1" ht="109.5" customHeight="1" x14ac:dyDescent="0.3">
      <c r="A27" s="34">
        <v>20</v>
      </c>
      <c r="B27" s="35" t="s">
        <v>65</v>
      </c>
      <c r="C27" s="35" t="s">
        <v>126</v>
      </c>
      <c r="D27" s="35" t="s">
        <v>101</v>
      </c>
      <c r="E27" s="34">
        <v>8</v>
      </c>
      <c r="F27" s="34"/>
      <c r="G27" s="34"/>
      <c r="H27" s="34"/>
      <c r="I27" s="42" t="s">
        <v>9</v>
      </c>
      <c r="J27" s="46">
        <v>19</v>
      </c>
      <c r="K27" s="47"/>
    </row>
    <row r="28" spans="1:11" ht="46.5" customHeight="1" x14ac:dyDescent="0.3">
      <c r="A28" s="34">
        <v>21</v>
      </c>
      <c r="B28" s="35" t="s">
        <v>66</v>
      </c>
      <c r="C28" s="35" t="s">
        <v>67</v>
      </c>
      <c r="D28" s="35" t="s">
        <v>68</v>
      </c>
      <c r="E28" s="34">
        <v>34</v>
      </c>
      <c r="F28" s="34"/>
      <c r="G28" s="34"/>
      <c r="H28" s="34"/>
      <c r="I28" s="42" t="s">
        <v>9</v>
      </c>
      <c r="J28" s="46">
        <v>20</v>
      </c>
      <c r="K28" s="46"/>
    </row>
    <row r="29" spans="1:11" ht="238.5" customHeight="1" x14ac:dyDescent="0.3">
      <c r="A29" s="34">
        <v>22</v>
      </c>
      <c r="B29" s="35" t="s">
        <v>69</v>
      </c>
      <c r="C29" s="35" t="s">
        <v>71</v>
      </c>
      <c r="D29" s="35" t="s">
        <v>74</v>
      </c>
      <c r="E29" s="34">
        <v>20</v>
      </c>
      <c r="F29" s="34"/>
      <c r="G29" s="34"/>
      <c r="H29" s="34"/>
      <c r="I29" s="42" t="s">
        <v>9</v>
      </c>
      <c r="J29" s="46">
        <v>21</v>
      </c>
      <c r="K29" s="46"/>
    </row>
    <row r="30" spans="1:11" ht="107.25" customHeight="1" x14ac:dyDescent="0.3">
      <c r="A30" s="34">
        <v>23</v>
      </c>
      <c r="B30" s="35" t="s">
        <v>70</v>
      </c>
      <c r="C30" s="35" t="s">
        <v>72</v>
      </c>
      <c r="D30" s="35" t="s">
        <v>73</v>
      </c>
      <c r="E30" s="34">
        <v>15</v>
      </c>
      <c r="F30" s="34"/>
      <c r="G30" s="34"/>
      <c r="H30" s="34"/>
      <c r="I30" s="42" t="s">
        <v>9</v>
      </c>
      <c r="J30" s="46">
        <v>22</v>
      </c>
      <c r="K30" s="46"/>
    </row>
    <row r="31" spans="1:11" ht="28.8" x14ac:dyDescent="0.3">
      <c r="A31" s="34">
        <v>24</v>
      </c>
      <c r="B31" s="35" t="s">
        <v>75</v>
      </c>
      <c r="C31" s="35" t="s">
        <v>76</v>
      </c>
      <c r="D31" s="35" t="s">
        <v>77</v>
      </c>
      <c r="E31" s="34">
        <v>6</v>
      </c>
      <c r="F31" s="34"/>
      <c r="G31" s="34"/>
      <c r="H31" s="34"/>
      <c r="I31" s="42" t="s">
        <v>9</v>
      </c>
      <c r="J31" s="46">
        <v>23</v>
      </c>
      <c r="K31" s="46"/>
    </row>
    <row r="32" spans="1:11" ht="34.5" customHeight="1" x14ac:dyDescent="0.3">
      <c r="A32" s="36">
        <v>25</v>
      </c>
      <c r="B32" s="37" t="s">
        <v>78</v>
      </c>
      <c r="C32" s="37" t="s">
        <v>79</v>
      </c>
      <c r="D32" s="37" t="s">
        <v>80</v>
      </c>
      <c r="E32" s="36">
        <v>6</v>
      </c>
      <c r="F32" s="36"/>
      <c r="G32" s="36"/>
      <c r="H32" s="36"/>
      <c r="I32" s="43" t="s">
        <v>7</v>
      </c>
      <c r="J32" s="46">
        <v>2</v>
      </c>
      <c r="K32" s="46"/>
    </row>
    <row r="33" spans="1:11" ht="37.5" customHeight="1" x14ac:dyDescent="0.3">
      <c r="A33" s="36">
        <v>26</v>
      </c>
      <c r="B33" s="37" t="s">
        <v>81</v>
      </c>
      <c r="C33" s="99" t="s">
        <v>82</v>
      </c>
      <c r="D33" s="100"/>
      <c r="E33" s="36">
        <v>2</v>
      </c>
      <c r="F33" s="36"/>
      <c r="G33" s="36"/>
      <c r="H33" s="36"/>
      <c r="I33" s="43" t="s">
        <v>7</v>
      </c>
      <c r="J33" s="46">
        <v>3</v>
      </c>
      <c r="K33" s="46"/>
    </row>
    <row r="34" spans="1:11" ht="30" customHeight="1" x14ac:dyDescent="0.3">
      <c r="A34" s="36">
        <v>27</v>
      </c>
      <c r="B34" s="37" t="s">
        <v>83</v>
      </c>
      <c r="C34" s="99" t="s">
        <v>84</v>
      </c>
      <c r="D34" s="100"/>
      <c r="E34" s="36">
        <v>3</v>
      </c>
      <c r="F34" s="36"/>
      <c r="G34" s="36"/>
      <c r="H34" s="36"/>
      <c r="I34" s="43" t="s">
        <v>7</v>
      </c>
      <c r="J34" s="46">
        <v>4</v>
      </c>
      <c r="K34" s="46"/>
    </row>
    <row r="35" spans="1:11" ht="30" customHeight="1" x14ac:dyDescent="0.3">
      <c r="A35" s="36">
        <v>28</v>
      </c>
      <c r="B35" s="37" t="s">
        <v>86</v>
      </c>
      <c r="C35" s="99" t="s">
        <v>85</v>
      </c>
      <c r="D35" s="100"/>
      <c r="E35" s="36">
        <v>3</v>
      </c>
      <c r="F35" s="36"/>
      <c r="G35" s="36"/>
      <c r="H35" s="36"/>
      <c r="I35" s="43" t="s">
        <v>7</v>
      </c>
      <c r="J35" s="46">
        <v>5</v>
      </c>
      <c r="K35" s="46"/>
    </row>
    <row r="36" spans="1:11" ht="28.8" x14ac:dyDescent="0.3">
      <c r="A36" s="36">
        <v>29</v>
      </c>
      <c r="B36" s="37" t="s">
        <v>87</v>
      </c>
      <c r="C36" s="99" t="s">
        <v>88</v>
      </c>
      <c r="D36" s="100"/>
      <c r="E36" s="36">
        <v>6</v>
      </c>
      <c r="F36" s="36"/>
      <c r="G36" s="36"/>
      <c r="H36" s="36"/>
      <c r="I36" s="43" t="s">
        <v>7</v>
      </c>
      <c r="J36" s="46">
        <v>6</v>
      </c>
      <c r="K36" s="46"/>
    </row>
    <row r="37" spans="1:11" ht="86.25" customHeight="1" x14ac:dyDescent="0.3">
      <c r="A37" s="38">
        <v>30</v>
      </c>
      <c r="B37" s="39" t="s">
        <v>11</v>
      </c>
      <c r="C37" s="101" t="s">
        <v>111</v>
      </c>
      <c r="D37" s="102"/>
      <c r="E37" s="38">
        <v>23</v>
      </c>
      <c r="F37" s="38"/>
      <c r="G37" s="38"/>
      <c r="H37" s="38"/>
      <c r="I37" s="44" t="s">
        <v>8</v>
      </c>
      <c r="J37" s="46"/>
      <c r="K37" s="46"/>
    </row>
    <row r="38" spans="1:11" ht="80.25" customHeight="1" x14ac:dyDescent="0.3">
      <c r="A38" s="34">
        <v>31</v>
      </c>
      <c r="B38" s="35" t="s">
        <v>89</v>
      </c>
      <c r="C38" s="35" t="s">
        <v>90</v>
      </c>
      <c r="D38" s="35" t="s">
        <v>102</v>
      </c>
      <c r="E38" s="34">
        <v>1</v>
      </c>
      <c r="F38" s="34"/>
      <c r="G38" s="34"/>
      <c r="H38" s="34"/>
      <c r="I38" s="42" t="s">
        <v>9</v>
      </c>
      <c r="J38" s="46">
        <v>24</v>
      </c>
      <c r="K38" s="46"/>
    </row>
    <row r="39" spans="1:11" ht="90.75" customHeight="1" x14ac:dyDescent="0.3">
      <c r="A39" s="34">
        <v>32</v>
      </c>
      <c r="B39" s="35" t="s">
        <v>91</v>
      </c>
      <c r="C39" s="35" t="s">
        <v>92</v>
      </c>
      <c r="D39" s="35" t="s">
        <v>93</v>
      </c>
      <c r="E39" s="34">
        <v>17</v>
      </c>
      <c r="F39" s="34"/>
      <c r="G39" s="34"/>
      <c r="H39" s="34"/>
      <c r="I39" s="42" t="s">
        <v>9</v>
      </c>
      <c r="J39" s="46">
        <v>25</v>
      </c>
      <c r="K39" s="46"/>
    </row>
    <row r="40" spans="1:11" ht="52.5" customHeight="1" x14ac:dyDescent="0.3">
      <c r="A40" s="34">
        <v>33</v>
      </c>
      <c r="B40" s="35" t="s">
        <v>94</v>
      </c>
      <c r="C40" s="35" t="s">
        <v>95</v>
      </c>
      <c r="D40" s="35" t="s">
        <v>96</v>
      </c>
      <c r="E40" s="34">
        <v>24</v>
      </c>
      <c r="F40" s="34"/>
      <c r="G40" s="34"/>
      <c r="H40" s="34"/>
      <c r="I40" s="42" t="s">
        <v>9</v>
      </c>
      <c r="J40" s="46">
        <v>26</v>
      </c>
      <c r="K40" s="46"/>
    </row>
    <row r="41" spans="1:11" ht="181.5" customHeight="1" x14ac:dyDescent="0.3">
      <c r="A41" s="34">
        <v>34</v>
      </c>
      <c r="B41" s="35" t="s">
        <v>97</v>
      </c>
      <c r="C41" s="35" t="s">
        <v>104</v>
      </c>
      <c r="D41" s="35" t="s">
        <v>128</v>
      </c>
      <c r="E41" s="34">
        <v>9</v>
      </c>
      <c r="F41" s="34"/>
      <c r="G41" s="34"/>
      <c r="H41" s="34"/>
      <c r="I41" s="42" t="s">
        <v>9</v>
      </c>
      <c r="J41" s="46">
        <v>27</v>
      </c>
      <c r="K41" s="46"/>
    </row>
    <row r="42" spans="1:11" ht="109.5" customHeight="1" x14ac:dyDescent="0.3">
      <c r="A42" s="34">
        <v>35</v>
      </c>
      <c r="B42" s="35" t="s">
        <v>103</v>
      </c>
      <c r="C42" s="35" t="s">
        <v>108</v>
      </c>
      <c r="D42" s="35" t="s">
        <v>105</v>
      </c>
      <c r="E42" s="34">
        <v>9</v>
      </c>
      <c r="F42" s="34"/>
      <c r="G42" s="34"/>
      <c r="H42" s="34"/>
      <c r="I42" s="42" t="s">
        <v>9</v>
      </c>
      <c r="J42" s="46">
        <v>28</v>
      </c>
      <c r="K42" s="46"/>
    </row>
    <row r="43" spans="1:11" ht="46.5" customHeight="1" x14ac:dyDescent="0.3">
      <c r="A43" s="34">
        <v>36</v>
      </c>
      <c r="B43" s="35" t="s">
        <v>106</v>
      </c>
      <c r="C43" s="35" t="s">
        <v>109</v>
      </c>
      <c r="D43" s="35" t="s">
        <v>107</v>
      </c>
      <c r="E43" s="34">
        <v>9</v>
      </c>
      <c r="F43" s="34"/>
      <c r="G43" s="34"/>
      <c r="H43" s="34"/>
      <c r="I43" s="42" t="s">
        <v>9</v>
      </c>
      <c r="J43" s="46">
        <v>29</v>
      </c>
      <c r="K43" s="46"/>
    </row>
    <row r="44" spans="1:11" ht="52.5" customHeight="1" x14ac:dyDescent="0.3">
      <c r="A44" s="34">
        <v>37</v>
      </c>
      <c r="B44" s="35" t="s">
        <v>110</v>
      </c>
      <c r="C44" s="35" t="s">
        <v>112</v>
      </c>
      <c r="D44" s="35" t="s">
        <v>113</v>
      </c>
      <c r="E44" s="34">
        <v>44</v>
      </c>
      <c r="F44" s="34"/>
      <c r="G44" s="34"/>
      <c r="H44" s="34"/>
      <c r="I44" s="42" t="s">
        <v>9</v>
      </c>
      <c r="J44" s="46">
        <v>30</v>
      </c>
      <c r="K44" s="46"/>
    </row>
    <row r="45" spans="1:11" ht="19.5" customHeight="1" x14ac:dyDescent="0.3">
      <c r="A45" s="97"/>
      <c r="B45" s="97"/>
      <c r="C45" s="97"/>
      <c r="D45" s="97"/>
      <c r="E45" s="97"/>
      <c r="F45" s="97"/>
      <c r="G45" s="97"/>
      <c r="H45" s="97"/>
      <c r="I45" s="97"/>
      <c r="J45" s="45"/>
      <c r="K45" s="45"/>
    </row>
    <row r="46" spans="1:11" x14ac:dyDescent="0.3">
      <c r="J46" s="45"/>
      <c r="K46" s="45"/>
    </row>
    <row r="47" spans="1:11" x14ac:dyDescent="0.3">
      <c r="J47" s="45"/>
      <c r="K47" s="45"/>
    </row>
    <row r="48" spans="1:11" x14ac:dyDescent="0.3">
      <c r="J48" s="45"/>
      <c r="K48" s="45"/>
    </row>
    <row r="49" spans="10:11" x14ac:dyDescent="0.3">
      <c r="J49" s="45"/>
      <c r="K49" s="45"/>
    </row>
  </sheetData>
  <mergeCells count="11">
    <mergeCell ref="A1:H1"/>
    <mergeCell ref="B4:D4"/>
    <mergeCell ref="A45:I45"/>
    <mergeCell ref="A3:I3"/>
    <mergeCell ref="A2:I2"/>
    <mergeCell ref="C33:D33"/>
    <mergeCell ref="C34:D34"/>
    <mergeCell ref="C35:D35"/>
    <mergeCell ref="C36:D36"/>
    <mergeCell ref="C37:D37"/>
    <mergeCell ref="A5:I5"/>
  </mergeCells>
  <pageMargins left="0.7" right="0.7" top="0.75" bottom="0.75" header="0.3" footer="0.3"/>
  <pageSetup paperSize="9" scale="4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P30"/>
  <sheetViews>
    <sheetView workbookViewId="0">
      <selection sqref="A1:XFD1048576"/>
    </sheetView>
  </sheetViews>
  <sheetFormatPr defaultColWidth="9.109375" defaultRowHeight="14.4" x14ac:dyDescent="0.3"/>
  <cols>
    <col min="1" max="1" width="0.88671875" style="75" customWidth="1"/>
    <col min="2" max="2" width="6.44140625" style="75" customWidth="1"/>
    <col min="3" max="3" width="5.5546875" style="75" customWidth="1"/>
    <col min="4" max="4" width="17.109375" style="75" customWidth="1"/>
    <col min="5" max="5" width="29.5546875" style="75" customWidth="1"/>
    <col min="6" max="6" width="77.33203125" style="75" customWidth="1"/>
    <col min="7" max="7" width="11" style="75" customWidth="1"/>
    <col min="8" max="8" width="15.6640625" style="75" customWidth="1"/>
    <col min="9" max="9" width="11.5546875" style="75" customWidth="1"/>
    <col min="10" max="10" width="13" style="75" customWidth="1"/>
    <col min="11" max="11" width="33.33203125" style="75" customWidth="1"/>
    <col min="12" max="16384" width="9.109375" style="75"/>
  </cols>
  <sheetData>
    <row r="2" spans="2:16" ht="89.25" customHeight="1" x14ac:dyDescent="0.3">
      <c r="D2" s="118"/>
      <c r="E2" s="118"/>
      <c r="J2" s="118"/>
      <c r="K2" s="118"/>
    </row>
    <row r="3" spans="2:16" ht="60.75" customHeight="1" x14ac:dyDescent="0.3">
      <c r="C3" s="119" t="s">
        <v>9</v>
      </c>
      <c r="D3" s="119"/>
      <c r="E3" s="119"/>
      <c r="F3" s="119"/>
      <c r="G3" s="119"/>
      <c r="H3" s="119"/>
      <c r="I3" s="119"/>
      <c r="J3" s="119"/>
      <c r="K3" s="119"/>
    </row>
    <row r="4" spans="2:16" ht="40.5" customHeight="1" x14ac:dyDescent="0.3">
      <c r="B4" s="6"/>
      <c r="C4" s="120" t="s">
        <v>150</v>
      </c>
      <c r="D4" s="120"/>
      <c r="E4" s="120"/>
      <c r="F4" s="120"/>
      <c r="G4" s="120"/>
      <c r="H4" s="120"/>
      <c r="I4" s="120"/>
      <c r="J4" s="120"/>
      <c r="K4" s="120"/>
      <c r="L4" s="6"/>
      <c r="M4" s="6"/>
      <c r="N4" s="6"/>
      <c r="O4" s="6"/>
      <c r="P4" s="6"/>
    </row>
    <row r="5" spans="2:16" ht="41.25" customHeight="1" x14ac:dyDescent="0.3">
      <c r="B5" s="6"/>
      <c r="C5" s="117" t="s">
        <v>159</v>
      </c>
      <c r="D5" s="117"/>
      <c r="E5" s="117"/>
      <c r="F5" s="117"/>
      <c r="G5" s="117"/>
      <c r="H5" s="117"/>
      <c r="I5" s="117"/>
      <c r="J5" s="117"/>
      <c r="K5" s="117"/>
      <c r="L5" s="6"/>
      <c r="M5" s="6"/>
      <c r="N5" s="6"/>
      <c r="O5" s="6"/>
      <c r="P5" s="6"/>
    </row>
    <row r="6" spans="2:16" ht="30.75" customHeight="1" x14ac:dyDescent="0.3">
      <c r="B6" s="6"/>
      <c r="C6" s="80" t="str">
        <f>'Wyposażenia S-B-całość'!A5</f>
        <v>Lp</v>
      </c>
      <c r="D6" s="80" t="str">
        <f>'Wyposażenia S-B-całość'!B5</f>
        <v>Nazwa wyposażenia</v>
      </c>
      <c r="E6" s="80" t="str">
        <f>'Wyposażenia S-B-całość'!C5</f>
        <v>Parametry techniczne obowiązkowe</v>
      </c>
      <c r="F6" s="80" t="str">
        <f>'Wyposażenia S-B-całość'!D5</f>
        <v>Parametry techniczne obowiązkowe szczegółowe</v>
      </c>
      <c r="G6" s="80" t="str">
        <f>'Wyposażenia S-B-całość'!E5</f>
        <v>Ilość</v>
      </c>
      <c r="H6" s="80" t="str">
        <f>'Wyposażenia S-B-całość'!F5</f>
        <v>Cena jednostkowa</v>
      </c>
      <c r="I6" s="80" t="str">
        <f>'Wyposażenia S-B-całość'!G5</f>
        <v>Wartość brutto</v>
      </c>
      <c r="J6" s="80" t="str">
        <f>'Wyposażenia S-B-całość'!H5</f>
        <v>Stawka  VAT</v>
      </c>
      <c r="K6" s="80" t="str">
        <f>'Wyposażenia S-B-całość'!J5</f>
        <v xml:space="preserve">Producent			
Oferowany model </v>
      </c>
      <c r="L6" s="6"/>
      <c r="M6" s="6"/>
      <c r="N6" s="6"/>
      <c r="O6" s="6"/>
      <c r="P6" s="6"/>
    </row>
    <row r="7" spans="2:16" x14ac:dyDescent="0.3">
      <c r="B7" s="6"/>
      <c r="C7" s="79">
        <f>'Wyposażenia S-B-całość'!A6</f>
        <v>1</v>
      </c>
      <c r="D7" s="79">
        <f>'Wyposażenia S-B-całość'!B6</f>
        <v>2</v>
      </c>
      <c r="E7" s="79">
        <f>'Wyposażenia S-B-całość'!C6</f>
        <v>3</v>
      </c>
      <c r="F7" s="79">
        <f>'Wyposażenia S-B-całość'!D6</f>
        <v>4</v>
      </c>
      <c r="G7" s="79">
        <f>'Wyposażenia S-B-całość'!E6</f>
        <v>5</v>
      </c>
      <c r="H7" s="79">
        <f>'Wyposażenia S-B-całość'!F6</f>
        <v>6</v>
      </c>
      <c r="I7" s="79">
        <f>'Wyposażenia S-B-całość'!G6</f>
        <v>7</v>
      </c>
      <c r="J7" s="79">
        <v>8</v>
      </c>
      <c r="K7" s="79">
        <f>'Wyposażenia S-B-całość'!J6</f>
        <v>9</v>
      </c>
      <c r="L7" s="6"/>
      <c r="M7" s="6"/>
      <c r="N7" s="6"/>
      <c r="O7" s="6"/>
      <c r="P7" s="6"/>
    </row>
    <row r="8" spans="2:16" ht="131.25" customHeight="1" x14ac:dyDescent="0.3">
      <c r="B8" s="6"/>
      <c r="C8" s="10">
        <f>'Wyposażenia S-B-całość'!A7</f>
        <v>1</v>
      </c>
      <c r="D8" s="11" t="str">
        <f>'Sprzęt AGD'!C9</f>
        <v>Telewizor</v>
      </c>
      <c r="E8" s="11" t="str">
        <f>'Sprzęt AGD'!D9</f>
        <v>Ekran: 22", kolorowy, płaski, LED</v>
      </c>
      <c r="F8" s="11" t="str">
        <f>'Sprzęt AGD'!E9</f>
        <v>Rozdzileczość FULL-HD, odswieżanie obrazu, rodzaj ekranu - prosty, funkcja hotelowa.</v>
      </c>
      <c r="G8" s="94">
        <f>'Sprzęt AGD'!F9</f>
        <v>6</v>
      </c>
      <c r="H8" s="94"/>
      <c r="I8" s="94"/>
      <c r="J8" s="94"/>
      <c r="K8" s="94"/>
      <c r="L8" s="6"/>
      <c r="M8" s="6"/>
      <c r="N8" s="6"/>
      <c r="O8" s="6"/>
      <c r="P8" s="6"/>
    </row>
    <row r="9" spans="2:16" x14ac:dyDescent="0.3">
      <c r="B9" s="6"/>
      <c r="C9" s="6"/>
      <c r="D9" s="6"/>
      <c r="E9" s="6"/>
      <c r="F9" s="6"/>
      <c r="G9" s="90">
        <f>SUM(G8:G8)</f>
        <v>6</v>
      </c>
      <c r="H9" s="6"/>
      <c r="I9" s="6"/>
      <c r="J9" s="6"/>
      <c r="K9" s="6"/>
      <c r="L9" s="6"/>
      <c r="M9" s="6"/>
      <c r="N9" s="6"/>
      <c r="O9" s="6"/>
      <c r="P9" s="6"/>
    </row>
    <row r="10" spans="2:16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x14ac:dyDescent="0.3">
      <c r="B14" s="6"/>
      <c r="C14" s="6"/>
      <c r="D14" s="6"/>
      <c r="E14" s="6"/>
      <c r="F14" s="6"/>
      <c r="G14" s="6"/>
      <c r="H14" s="6"/>
      <c r="I14" s="95" t="s">
        <v>149</v>
      </c>
      <c r="J14" s="95"/>
      <c r="K14" s="95"/>
      <c r="L14" s="6"/>
      <c r="M14" s="6"/>
      <c r="N14" s="6"/>
      <c r="O14" s="6"/>
      <c r="P14" s="6"/>
    </row>
    <row r="15" spans="2:16" x14ac:dyDescent="0.3">
      <c r="B15" s="6"/>
      <c r="C15" s="6"/>
      <c r="D15" s="6"/>
      <c r="E15" s="6"/>
      <c r="F15" s="6"/>
      <c r="G15" s="6"/>
      <c r="H15" s="6"/>
      <c r="I15" s="95" t="s">
        <v>129</v>
      </c>
      <c r="J15" s="95"/>
      <c r="K15" s="95"/>
      <c r="L15" s="6"/>
      <c r="M15" s="6"/>
      <c r="N15" s="6"/>
      <c r="O15" s="6"/>
      <c r="P15" s="6"/>
    </row>
    <row r="16" spans="2:16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3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7">
    <mergeCell ref="I15:K15"/>
    <mergeCell ref="D2:E2"/>
    <mergeCell ref="J2:K2"/>
    <mergeCell ref="C3:K3"/>
    <mergeCell ref="C4:K4"/>
    <mergeCell ref="C5:K5"/>
    <mergeCell ref="I14:K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P30"/>
  <sheetViews>
    <sheetView workbookViewId="0">
      <selection activeCell="C3" sqref="C3:K3"/>
    </sheetView>
  </sheetViews>
  <sheetFormatPr defaultColWidth="9.109375" defaultRowHeight="14.4" x14ac:dyDescent="0.3"/>
  <cols>
    <col min="1" max="1" width="0.88671875" style="75" customWidth="1"/>
    <col min="2" max="2" width="6.44140625" style="75" customWidth="1"/>
    <col min="3" max="3" width="5.5546875" style="75" customWidth="1"/>
    <col min="4" max="4" width="17.109375" style="75" customWidth="1"/>
    <col min="5" max="5" width="29.5546875" style="75" customWidth="1"/>
    <col min="6" max="6" width="77.33203125" style="75" customWidth="1"/>
    <col min="7" max="7" width="11" style="75" customWidth="1"/>
    <col min="8" max="8" width="15.6640625" style="75" customWidth="1"/>
    <col min="9" max="9" width="11.5546875" style="75" customWidth="1"/>
    <col min="10" max="10" width="13" style="75" customWidth="1"/>
    <col min="11" max="11" width="33.33203125" style="75" customWidth="1"/>
    <col min="12" max="16384" width="9.109375" style="75"/>
  </cols>
  <sheetData>
    <row r="2" spans="2:16" ht="89.25" customHeight="1" x14ac:dyDescent="0.3">
      <c r="D2" s="118"/>
      <c r="E2" s="118"/>
      <c r="J2" s="118"/>
      <c r="K2" s="118"/>
    </row>
    <row r="3" spans="2:16" ht="60.75" customHeight="1" x14ac:dyDescent="0.3">
      <c r="C3" s="119" t="s">
        <v>9</v>
      </c>
      <c r="D3" s="119"/>
      <c r="E3" s="119"/>
      <c r="F3" s="119"/>
      <c r="G3" s="119"/>
      <c r="H3" s="119"/>
      <c r="I3" s="119"/>
      <c r="J3" s="119"/>
      <c r="K3" s="119"/>
    </row>
    <row r="4" spans="2:16" ht="40.5" customHeight="1" x14ac:dyDescent="0.3">
      <c r="B4" s="6"/>
      <c r="C4" s="120" t="s">
        <v>150</v>
      </c>
      <c r="D4" s="120"/>
      <c r="E4" s="120"/>
      <c r="F4" s="120"/>
      <c r="G4" s="120"/>
      <c r="H4" s="120"/>
      <c r="I4" s="120"/>
      <c r="J4" s="120"/>
      <c r="K4" s="120"/>
      <c r="L4" s="6"/>
      <c r="M4" s="6"/>
      <c r="N4" s="6"/>
      <c r="O4" s="6"/>
      <c r="P4" s="6"/>
    </row>
    <row r="5" spans="2:16" ht="41.25" customHeight="1" x14ac:dyDescent="0.3">
      <c r="B5" s="6"/>
      <c r="C5" s="117" t="s">
        <v>160</v>
      </c>
      <c r="D5" s="117"/>
      <c r="E5" s="117"/>
      <c r="F5" s="117"/>
      <c r="G5" s="117"/>
      <c r="H5" s="117"/>
      <c r="I5" s="117"/>
      <c r="J5" s="117"/>
      <c r="K5" s="117"/>
      <c r="L5" s="6"/>
      <c r="M5" s="6"/>
      <c r="N5" s="6"/>
      <c r="O5" s="6"/>
      <c r="P5" s="6"/>
    </row>
    <row r="6" spans="2:16" ht="30.75" customHeight="1" x14ac:dyDescent="0.3">
      <c r="B6" s="6"/>
      <c r="C6" s="80" t="str">
        <f>'Wyposażenia S-B-całość'!A5</f>
        <v>Lp</v>
      </c>
      <c r="D6" s="80" t="str">
        <f>'Wyposażenia S-B-całość'!B5</f>
        <v>Nazwa wyposażenia</v>
      </c>
      <c r="E6" s="80" t="str">
        <f>'Wyposażenia S-B-całość'!C5</f>
        <v>Parametry techniczne obowiązkowe</v>
      </c>
      <c r="F6" s="80" t="str">
        <f>'Wyposażenia S-B-całość'!D5</f>
        <v>Parametry techniczne obowiązkowe szczegółowe</v>
      </c>
      <c r="G6" s="80" t="str">
        <f>'Wyposażenia S-B-całość'!E5</f>
        <v>Ilość</v>
      </c>
      <c r="H6" s="80" t="str">
        <f>'Wyposażenia S-B-całość'!F5</f>
        <v>Cena jednostkowa</v>
      </c>
      <c r="I6" s="80" t="str">
        <f>'Wyposażenia S-B-całość'!G5</f>
        <v>Wartość brutto</v>
      </c>
      <c r="J6" s="80" t="str">
        <f>'Wyposażenia S-B-całość'!H5</f>
        <v>Stawka  VAT</v>
      </c>
      <c r="K6" s="80" t="str">
        <f>'Wyposażenia S-B-całość'!J5</f>
        <v xml:space="preserve">Producent			
Oferowany model </v>
      </c>
      <c r="L6" s="6"/>
      <c r="M6" s="6"/>
      <c r="N6" s="6"/>
      <c r="O6" s="6"/>
      <c r="P6" s="6"/>
    </row>
    <row r="7" spans="2:16" x14ac:dyDescent="0.3">
      <c r="B7" s="6"/>
      <c r="C7" s="79">
        <f>'Wyposażenia S-B-całość'!A6</f>
        <v>1</v>
      </c>
      <c r="D7" s="79">
        <f>'Wyposażenia S-B-całość'!B6</f>
        <v>2</v>
      </c>
      <c r="E7" s="79">
        <f>'Wyposażenia S-B-całość'!C6</f>
        <v>3</v>
      </c>
      <c r="F7" s="79">
        <f>'Wyposażenia S-B-całość'!D6</f>
        <v>4</v>
      </c>
      <c r="G7" s="79">
        <f>'Wyposażenia S-B-całość'!E6</f>
        <v>5</v>
      </c>
      <c r="H7" s="79">
        <f>'Wyposażenia S-B-całość'!F6</f>
        <v>6</v>
      </c>
      <c r="I7" s="79">
        <f>'Wyposażenia S-B-całość'!G6</f>
        <v>7</v>
      </c>
      <c r="J7" s="79">
        <v>8</v>
      </c>
      <c r="K7" s="79">
        <f>'Wyposażenia S-B-całość'!J6</f>
        <v>9</v>
      </c>
      <c r="L7" s="6"/>
      <c r="M7" s="6"/>
      <c r="N7" s="6"/>
      <c r="O7" s="6"/>
      <c r="P7" s="6"/>
    </row>
    <row r="8" spans="2:16" ht="131.25" customHeight="1" x14ac:dyDescent="0.3">
      <c r="B8" s="6"/>
      <c r="C8" s="10">
        <f>'Wyposażenia S-B-całość'!A7</f>
        <v>1</v>
      </c>
      <c r="D8" s="11" t="str">
        <f>'Sprzęt AGD'!C12</f>
        <v>Kuchenka mikrofalowa</v>
      </c>
      <c r="E8" s="11" t="str">
        <f>'Sprzęt AGD'!D12</f>
        <v>Pojemność: 20 l, sterowanie: elektroniczne, moc mikrofali: 700 W</v>
      </c>
      <c r="F8" s="11"/>
      <c r="G8" s="11">
        <f>'Sprzęt AGD'!F12</f>
        <v>3</v>
      </c>
      <c r="H8" s="11"/>
      <c r="I8" s="11"/>
      <c r="J8" s="11"/>
      <c r="K8" s="11"/>
      <c r="L8" s="6"/>
      <c r="M8" s="6"/>
      <c r="N8" s="6"/>
      <c r="O8" s="6"/>
      <c r="P8" s="6"/>
    </row>
    <row r="9" spans="2:16" x14ac:dyDescent="0.3">
      <c r="B9" s="6"/>
      <c r="C9" s="6"/>
      <c r="D9" s="6"/>
      <c r="E9" s="6"/>
      <c r="F9" s="6"/>
      <c r="G9" s="90">
        <f>SUM(G8:G8)</f>
        <v>3</v>
      </c>
      <c r="H9" s="6"/>
      <c r="I9" s="6"/>
      <c r="J9" s="6"/>
      <c r="K9" s="6"/>
      <c r="L9" s="6"/>
      <c r="M9" s="6"/>
      <c r="N9" s="6"/>
      <c r="O9" s="6"/>
      <c r="P9" s="6"/>
    </row>
    <row r="10" spans="2:16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x14ac:dyDescent="0.3">
      <c r="B14" s="6"/>
      <c r="C14" s="6"/>
      <c r="D14" s="6"/>
      <c r="E14" s="6"/>
      <c r="F14" s="6"/>
      <c r="G14" s="6"/>
      <c r="H14" s="6"/>
      <c r="I14" s="95" t="s">
        <v>149</v>
      </c>
      <c r="J14" s="95"/>
      <c r="K14" s="95"/>
      <c r="L14" s="6"/>
      <c r="M14" s="6"/>
      <c r="N14" s="6"/>
      <c r="O14" s="6"/>
      <c r="P14" s="6"/>
    </row>
    <row r="15" spans="2:16" x14ac:dyDescent="0.3">
      <c r="B15" s="6"/>
      <c r="C15" s="6"/>
      <c r="D15" s="6"/>
      <c r="E15" s="6"/>
      <c r="F15" s="6"/>
      <c r="G15" s="6"/>
      <c r="H15" s="6"/>
      <c r="I15" s="95" t="s">
        <v>129</v>
      </c>
      <c r="J15" s="95"/>
      <c r="K15" s="95"/>
      <c r="L15" s="6"/>
      <c r="M15" s="6"/>
      <c r="N15" s="6"/>
      <c r="O15" s="6"/>
      <c r="P15" s="6"/>
    </row>
    <row r="16" spans="2:16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3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7">
    <mergeCell ref="I15:K15"/>
    <mergeCell ref="D2:E2"/>
    <mergeCell ref="J2:K2"/>
    <mergeCell ref="C3:K3"/>
    <mergeCell ref="C4:K4"/>
    <mergeCell ref="C5:K5"/>
    <mergeCell ref="I14:K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zoomScale="73" zoomScaleNormal="73" workbookViewId="0">
      <selection activeCell="A12" sqref="A12:XFD12"/>
    </sheetView>
  </sheetViews>
  <sheetFormatPr defaultRowHeight="14.4" x14ac:dyDescent="0.3"/>
  <cols>
    <col min="2" max="2" width="3.6640625" customWidth="1"/>
    <col min="3" max="3" width="31.109375" customWidth="1"/>
    <col min="4" max="4" width="52" customWidth="1"/>
    <col min="5" max="5" width="53.44140625" customWidth="1"/>
    <col min="6" max="6" width="9.44140625" customWidth="1"/>
    <col min="7" max="7" width="23.109375" customWidth="1"/>
    <col min="8" max="8" width="23.44140625" customWidth="1"/>
    <col min="9" max="9" width="12.109375" customWidth="1"/>
    <col min="10" max="10" width="37.44140625" customWidth="1"/>
  </cols>
  <sheetData>
    <row r="1" spans="1:11" ht="64.5" customHeight="1" x14ac:dyDescent="0.3"/>
    <row r="2" spans="1:11" ht="77.25" customHeight="1" x14ac:dyDescent="0.35">
      <c r="J2" s="93" t="s">
        <v>156</v>
      </c>
    </row>
    <row r="3" spans="1:11" x14ac:dyDescent="0.3">
      <c r="B3" s="109" t="s">
        <v>20</v>
      </c>
      <c r="C3" s="110"/>
      <c r="D3" s="110"/>
      <c r="E3" s="110"/>
      <c r="F3" s="110"/>
      <c r="G3" s="110"/>
      <c r="H3" s="110"/>
      <c r="I3" s="110"/>
      <c r="J3" s="110"/>
    </row>
    <row r="4" spans="1:11" ht="28.8" x14ac:dyDescent="0.55000000000000004">
      <c r="B4" s="106" t="s">
        <v>19</v>
      </c>
      <c r="C4" s="107"/>
      <c r="D4" s="107"/>
      <c r="E4" s="107"/>
      <c r="F4" s="107"/>
      <c r="G4" s="107"/>
      <c r="H4" s="107"/>
      <c r="I4" s="107"/>
      <c r="J4" s="107"/>
    </row>
    <row r="5" spans="1:11" ht="38.25" customHeight="1" x14ac:dyDescent="0.3">
      <c r="B5" s="98" t="s">
        <v>7</v>
      </c>
      <c r="C5" s="98"/>
      <c r="D5" s="98"/>
      <c r="E5" s="98"/>
      <c r="F5" s="98"/>
      <c r="G5" s="98"/>
      <c r="H5" s="98"/>
      <c r="I5" s="98"/>
      <c r="J5" s="98"/>
      <c r="K5" s="8"/>
    </row>
    <row r="6" spans="1:11" ht="43.5" customHeight="1" x14ac:dyDescent="0.3">
      <c r="A6" s="9"/>
      <c r="B6" s="20" t="s">
        <v>13</v>
      </c>
      <c r="C6" s="20" t="s">
        <v>14</v>
      </c>
      <c r="D6" s="20" t="s">
        <v>5</v>
      </c>
      <c r="E6" s="20" t="s">
        <v>6</v>
      </c>
      <c r="F6" s="20" t="s">
        <v>15</v>
      </c>
      <c r="G6" s="20" t="s">
        <v>16</v>
      </c>
      <c r="H6" s="20" t="s">
        <v>24</v>
      </c>
      <c r="I6" s="20" t="s">
        <v>17</v>
      </c>
      <c r="J6" s="20" t="s">
        <v>18</v>
      </c>
      <c r="K6" s="8"/>
    </row>
    <row r="7" spans="1:11" ht="21.75" customHeight="1" x14ac:dyDescent="0.3">
      <c r="A7" s="9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8"/>
    </row>
    <row r="8" spans="1:11" ht="78" customHeight="1" x14ac:dyDescent="0.3">
      <c r="A8" s="9"/>
      <c r="B8" s="16">
        <v>1</v>
      </c>
      <c r="C8" s="27" t="str">
        <f>'wyposażenie z projekt. budowl  '!B8</f>
        <v>Lodówka na leki</v>
      </c>
      <c r="D8" s="21" t="str">
        <f>'wyposażenie z projekt. budowl  '!C8</f>
        <v xml:space="preserve">Pojemność 290 l, zakres temperatur: 0 ÷ +10 st. C, automatyczne odszranianie, system wentylacji, wewnętrzne oświetlenie LED, płynna regulacja temperatury, zamek drzwiowy. </v>
      </c>
      <c r="E8" s="21" t="str">
        <f>'wyposażenie z projekt. budowl  '!D8</f>
        <v>Regulowane nóżki, alarm otwartych drzwi, konstrukcja z blachy stalowej z antybakteryjną powłoką w kolorze białym, półki z możliwością przestawiania bez użycia narzędzi. Klasa energetyczna A+.</v>
      </c>
      <c r="F8" s="18">
        <v>3</v>
      </c>
      <c r="G8" s="18"/>
      <c r="H8" s="26"/>
      <c r="I8" s="22"/>
      <c r="J8" s="17"/>
      <c r="K8" s="8"/>
    </row>
    <row r="9" spans="1:11" ht="45" customHeight="1" x14ac:dyDescent="0.3">
      <c r="B9" s="16">
        <v>2</v>
      </c>
      <c r="C9" s="27" t="str">
        <f>'wyposażenie z projekt. budowl  '!B32</f>
        <v>Telewizor</v>
      </c>
      <c r="D9" s="21" t="str">
        <f>'wyposażenie z projekt. budowl  '!C32</f>
        <v>Ekran: 22", kolorowy, płaski, LED</v>
      </c>
      <c r="E9" s="21" t="str">
        <f>'wyposażenie z projekt. budowl  '!D32</f>
        <v>Rozdzileczość FULL-HD, odswieżanie obrazu, rodzaj ekranu - prosty, funkcja hotelowa.</v>
      </c>
      <c r="F9" s="18">
        <v>6</v>
      </c>
      <c r="G9" s="18"/>
      <c r="H9" s="26"/>
      <c r="I9" s="22"/>
      <c r="J9" s="17"/>
      <c r="K9" s="8"/>
    </row>
    <row r="10" spans="1:11" ht="39" customHeight="1" x14ac:dyDescent="0.3">
      <c r="B10" s="16">
        <v>3</v>
      </c>
      <c r="C10" s="27" t="str">
        <f>'wyposażenie z projekt. budowl  '!B33</f>
        <v>Lodówka duża dla pacjentów</v>
      </c>
      <c r="D10" s="111" t="str">
        <f>'wyposażenie z projekt. budowl  '!C33</f>
        <v>Sposób odszraniania chłodziarki: automatyczny, sterowanie: mechaniczne, oświetlenie ledowe, klasa energetyczna: A+, pojemność użytkowa: 314 litrów</v>
      </c>
      <c r="E10" s="112"/>
      <c r="F10" s="18">
        <f>'wyposażenie z projekt. budowl  '!E33</f>
        <v>2</v>
      </c>
      <c r="G10" s="18"/>
      <c r="H10" s="26"/>
      <c r="I10" s="22"/>
      <c r="J10" s="17"/>
      <c r="K10" s="8"/>
    </row>
    <row r="11" spans="1:11" ht="42.75" customHeight="1" x14ac:dyDescent="0.3">
      <c r="B11" s="16">
        <v>4</v>
      </c>
      <c r="C11" s="27" t="str">
        <f>'wyposażenie z projekt. budowl  '!B34</f>
        <v>Lodówka podblatowa</v>
      </c>
      <c r="D11" s="111" t="str">
        <f>'wyposażenie z projekt. budowl  '!C34</f>
        <v>Pojemność użytkowa chłodziarki: 130 l, sterowanie: mechaniczne, klasa energetyczna: A+, Maksymalna wysokość 84 cm</v>
      </c>
      <c r="E11" s="112"/>
      <c r="F11" s="18">
        <v>3</v>
      </c>
      <c r="G11" s="18"/>
      <c r="H11" s="26"/>
      <c r="I11" s="22"/>
      <c r="J11" s="17"/>
      <c r="K11" s="8"/>
    </row>
    <row r="12" spans="1:11" ht="25.5" customHeight="1" x14ac:dyDescent="0.3">
      <c r="B12" s="16">
        <v>5</v>
      </c>
      <c r="C12" s="27" t="str">
        <f>'wyposażenie z projekt. budowl  '!B35</f>
        <v>Kuchenka mikrofalowa</v>
      </c>
      <c r="D12" s="111" t="str">
        <f>'wyposażenie z projekt. budowl  '!C35</f>
        <v>Pojemność: 20 l, sterowanie: elektroniczne, moc mikrofali: 700 W</v>
      </c>
      <c r="E12" s="112"/>
      <c r="F12" s="18">
        <v>3</v>
      </c>
      <c r="G12" s="18"/>
      <c r="H12" s="26"/>
      <c r="I12" s="22"/>
      <c r="J12" s="17"/>
      <c r="K12" s="8"/>
    </row>
    <row r="13" spans="1:11" ht="37.5" customHeight="1" x14ac:dyDescent="0.3">
      <c r="B13" s="16">
        <v>6</v>
      </c>
      <c r="C13" s="27" t="str">
        <f>'wyposażenie z projekt. budowl  '!B36</f>
        <v>Mała lodówka dla pacjentów część zakaźna</v>
      </c>
      <c r="D13" s="111" t="str">
        <f>'wyposażenie z projekt. budowl  '!C36</f>
        <v>Pojemność netto chłodziarki: 41 l, sterowanie mechaniczne, klasa enrgetyczna A+</v>
      </c>
      <c r="E13" s="112"/>
      <c r="F13" s="18">
        <f>'wyposażenie z projekt. budowl  '!E36</f>
        <v>6</v>
      </c>
      <c r="G13" s="18"/>
      <c r="H13" s="26"/>
      <c r="I13" s="22"/>
      <c r="J13" s="17"/>
      <c r="K13" s="8"/>
    </row>
    <row r="14" spans="1:11" ht="30" customHeight="1" x14ac:dyDescent="0.3">
      <c r="B14" s="108" t="s">
        <v>21</v>
      </c>
      <c r="C14" s="108"/>
      <c r="D14" s="108"/>
      <c r="E14" s="108"/>
      <c r="F14" s="108"/>
      <c r="G14" s="108"/>
      <c r="H14" s="108"/>
      <c r="I14" s="108"/>
      <c r="J14" s="108"/>
      <c r="K14" s="8"/>
    </row>
    <row r="15" spans="1:11" ht="79.5" customHeight="1" x14ac:dyDescent="0.3">
      <c r="B15" s="8"/>
      <c r="C15" s="1"/>
      <c r="D15" s="8"/>
      <c r="E15" s="8"/>
      <c r="F15" s="8"/>
      <c r="G15" s="8"/>
      <c r="H15" s="8"/>
      <c r="I15" s="8"/>
      <c r="J15" s="8"/>
      <c r="K15" s="8"/>
    </row>
    <row r="16" spans="1:11" ht="26.25" customHeight="1" x14ac:dyDescent="0.3">
      <c r="B16" s="8"/>
      <c r="C16" s="8"/>
      <c r="D16" s="8"/>
      <c r="E16" s="8"/>
      <c r="F16" s="8"/>
      <c r="G16" s="8"/>
      <c r="H16" s="105" t="s">
        <v>130</v>
      </c>
      <c r="I16" s="105"/>
      <c r="J16" s="105"/>
      <c r="K16" s="8"/>
    </row>
    <row r="17" spans="2:11" ht="28.5" customHeight="1" x14ac:dyDescent="0.3">
      <c r="B17" s="8"/>
      <c r="C17" s="8"/>
      <c r="D17" s="8"/>
      <c r="E17" s="8"/>
      <c r="F17" s="8"/>
      <c r="G17" s="8"/>
      <c r="H17" s="105" t="s">
        <v>129</v>
      </c>
      <c r="I17" s="105"/>
      <c r="J17" s="105"/>
      <c r="K17" s="8"/>
    </row>
    <row r="18" spans="2:11" x14ac:dyDescent="0.3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ht="15.75" customHeight="1" x14ac:dyDescent="0.3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3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x14ac:dyDescent="0.3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x14ac:dyDescent="0.3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3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1" x14ac:dyDescent="0.3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x14ac:dyDescent="0.3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3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x14ac:dyDescent="0.3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x14ac:dyDescent="0.3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3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x14ac:dyDescent="0.3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x14ac:dyDescent="0.3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x14ac:dyDescent="0.3"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10">
    <mergeCell ref="H17:J17"/>
    <mergeCell ref="H16:J16"/>
    <mergeCell ref="B4:J4"/>
    <mergeCell ref="B14:J14"/>
    <mergeCell ref="B3:J3"/>
    <mergeCell ref="B5:J5"/>
    <mergeCell ref="D12:E12"/>
    <mergeCell ref="D13:E13"/>
    <mergeCell ref="D10:E10"/>
    <mergeCell ref="D11:E11"/>
  </mergeCells>
  <pageMargins left="0.25" right="0.25" top="0.75" bottom="0.75" header="0.3" footer="0.3"/>
  <pageSetup paperSize="9" scale="68" fitToWidth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9"/>
  <sheetViews>
    <sheetView zoomScale="70" zoomScaleNormal="70" workbookViewId="0">
      <selection activeCell="K5" sqref="K5"/>
    </sheetView>
  </sheetViews>
  <sheetFormatPr defaultColWidth="9.109375" defaultRowHeight="14.4" x14ac:dyDescent="0.3"/>
  <cols>
    <col min="1" max="1" width="6.88671875" style="8" customWidth="1"/>
    <col min="2" max="2" width="24.33203125" style="8" customWidth="1"/>
    <col min="3" max="3" width="53" style="8" customWidth="1"/>
    <col min="4" max="4" width="105.33203125" style="8" customWidth="1"/>
    <col min="5" max="5" width="8.88671875" style="8" customWidth="1"/>
    <col min="6" max="6" width="23.33203125" style="8" customWidth="1"/>
    <col min="7" max="7" width="23.44140625" style="8" customWidth="1"/>
    <col min="8" max="8" width="35.6640625" style="8" hidden="1" customWidth="1"/>
    <col min="9" max="9" width="12.44140625" style="8" customWidth="1"/>
    <col min="10" max="10" width="42" style="8" customWidth="1"/>
    <col min="11" max="11" width="9.109375" style="8" customWidth="1"/>
    <col min="12" max="13" width="9.109375" style="8"/>
    <col min="14" max="14" width="25.5546875" style="8" customWidth="1"/>
    <col min="15" max="16384" width="9.109375" style="8"/>
  </cols>
  <sheetData>
    <row r="1" spans="1:11" ht="56.25" customHeight="1" x14ac:dyDescent="0.3"/>
    <row r="2" spans="1:11" ht="115.5" customHeight="1" x14ac:dyDescent="0.45">
      <c r="A2" s="105"/>
      <c r="B2" s="105"/>
      <c r="C2" s="105"/>
      <c r="D2" s="105"/>
      <c r="E2" s="105"/>
      <c r="F2" s="105"/>
      <c r="G2" s="105"/>
      <c r="H2" s="105"/>
      <c r="I2" s="105"/>
      <c r="J2" s="24" t="s">
        <v>12</v>
      </c>
    </row>
    <row r="3" spans="1:11" ht="50.25" customHeight="1" x14ac:dyDescent="0.3">
      <c r="A3" s="116" t="s">
        <v>23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1" ht="42" customHeight="1" x14ac:dyDescent="0.3">
      <c r="A4" s="115" t="s">
        <v>10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1" ht="42" customHeight="1" x14ac:dyDescent="0.6">
      <c r="A5" s="29" t="s">
        <v>13</v>
      </c>
      <c r="B5" s="29" t="s">
        <v>14</v>
      </c>
      <c r="C5" s="29" t="s">
        <v>5</v>
      </c>
      <c r="D5" s="29" t="s">
        <v>6</v>
      </c>
      <c r="E5" s="29" t="s">
        <v>15</v>
      </c>
      <c r="F5" s="29" t="s">
        <v>16</v>
      </c>
      <c r="G5" s="29" t="s">
        <v>24</v>
      </c>
      <c r="H5" s="29" t="s">
        <v>17</v>
      </c>
      <c r="I5" s="28" t="s">
        <v>22</v>
      </c>
      <c r="J5" s="29" t="s">
        <v>18</v>
      </c>
      <c r="K5" s="74" t="s">
        <v>143</v>
      </c>
    </row>
    <row r="6" spans="1:11" ht="22.5" customHeight="1" x14ac:dyDescent="0.6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/>
      <c r="I6" s="30">
        <v>8</v>
      </c>
      <c r="J6" s="29">
        <v>9</v>
      </c>
      <c r="K6" s="69"/>
    </row>
    <row r="7" spans="1:11" ht="135.75" customHeight="1" x14ac:dyDescent="0.6">
      <c r="A7" s="12">
        <v>1</v>
      </c>
      <c r="B7" s="19" t="str">
        <f>'wyposażenie z projekt. budowl  '!B9</f>
        <v>Szafa medyczna szklona</v>
      </c>
      <c r="C7" s="58" t="str">
        <f>'wyposażenie z projekt. budowl  '!C9</f>
        <v>Metalowa, drzwi szklone, wymiary: 60x44x180 cm. Wymiary podane są  z tolerancją +/- 1%.</v>
      </c>
      <c r="D7" s="58" t="str">
        <f>'wyposażenie z projekt. budowl  '!D9</f>
        <v xml:space="preserve"> Szafa medyczna posiadająca skrzydło drzwi uchylnych, zawieszone na zawiasach kołkowych. Wykonana z blachy  o grubości min. 0,8-1 mm. Drzwi szafy posiadają przeszklenie wykonane z szyby hartowanej, zamykane  zamkiem ryglującym w trzech punktach i wykończonym uchwytem klamkowym. Szafa wyposażona w 4 półki przestawne co 25 mm wykonane ze szkła hartowanego o maksymalnym udźwigu 25 kg. Malowana  farbami proszkowymi (epoksydowo-poliestrowymi) w kolorze białym. Wyposażona w nóżki z blachy o wysokości 100 mm ze stopkami regulowanymi.</v>
      </c>
      <c r="E7" s="14">
        <v>14</v>
      </c>
      <c r="F7" s="14"/>
      <c r="G7" s="50"/>
      <c r="H7" s="13" t="str">
        <f>'wyposażenie z projekt. budowl  '!I9</f>
        <v>Wyposażenie socjalno - bytowe</v>
      </c>
      <c r="I7" s="10"/>
      <c r="J7" s="11"/>
      <c r="K7" s="70" t="s">
        <v>139</v>
      </c>
    </row>
    <row r="8" spans="1:11" ht="125.25" customHeight="1" x14ac:dyDescent="0.6">
      <c r="A8" s="12">
        <v>2</v>
      </c>
      <c r="B8" s="19" t="str">
        <f>'wyposażenie z projekt. budowl  '!B10</f>
        <v xml:space="preserve">Szafka medyczna stojąca </v>
      </c>
      <c r="C8" s="58" t="str">
        <f>'wyposażenie z projekt. budowl  '!C10</f>
        <v>Szafka dwudrzwiowa, 90x58x85 cm, profile aluminiowe, płyta meblowa oklejona melaminą. Wymiary podane są  z tolerancją +/- 1%.</v>
      </c>
      <c r="D8" s="58" t="str">
        <f>'wyposażenie z projekt. budowl  '!D10</f>
        <v>Konstrukcja szkieletowa z profili aluminiowych malowanych proszkowo, łączonych zlączkami ABS, wypełnienie z płyty meblowej obustronnie laminowanej, blat laminowany, odporny na zarysowania i środki dezynfekująco- myjące z listwą przyścienną, nóżki o wysokości 100 mm z możliwoscią poziomowania, wewnątrz 2 półki z możliwością regulacji wysokości. Krawędzie drzwi, półek i blatów okleinowane obrzeżem PCV, uchwyty drzwi metalowe, galwanizowane, zawiasy samodomykające. Szafki zamykane na zamek.</v>
      </c>
      <c r="E8" s="14">
        <v>10</v>
      </c>
      <c r="F8" s="14"/>
      <c r="G8" s="50"/>
      <c r="H8" s="13" t="str">
        <f>'wyposażenie z projekt. budowl  '!I10</f>
        <v>Wyposażenie socjalno - bytowe</v>
      </c>
      <c r="I8" s="10"/>
      <c r="J8" s="11"/>
      <c r="K8" s="70" t="s">
        <v>139</v>
      </c>
    </row>
    <row r="9" spans="1:11" ht="69.75" customHeight="1" x14ac:dyDescent="0.6">
      <c r="A9" s="12">
        <v>3</v>
      </c>
      <c r="B9" s="59" t="str">
        <f>'wyposażenie z projekt. budowl  '!B11</f>
        <v>Szafka medyczna wisząca szklona</v>
      </c>
      <c r="C9" s="60" t="str">
        <f>'wyposażenie z projekt. budowl  '!C11</f>
        <v>Płyta meblowa, drzwi szklone, wymiary: 50x80x25 cm . Wymiary podane są  z tolerancją +/- 1%.</v>
      </c>
      <c r="D9" s="60" t="str">
        <f>'wyposażenie z projekt. budowl  '!D11</f>
        <v>Płyta meblowa dwustronnie laminowana, drzwi szklane przesuwne wykonane z hartowanego szkła, uchwyty metalowe, 2 półki szklane z możliwością regulacji wysokości, ściana tylna z płyty HDF w kolorze korpusu. Szafki zamykane na zamek.</v>
      </c>
      <c r="E9" s="14">
        <v>25</v>
      </c>
      <c r="F9" s="14"/>
      <c r="G9" s="50"/>
      <c r="H9" s="13" t="str">
        <f>'wyposażenie z projekt. budowl  '!I11</f>
        <v>Wyposażenie socjalno - bytowe</v>
      </c>
      <c r="I9" s="10"/>
      <c r="J9" s="11"/>
      <c r="K9" s="71" t="s">
        <v>140</v>
      </c>
    </row>
    <row r="10" spans="1:11" ht="138.75" customHeight="1" x14ac:dyDescent="0.6">
      <c r="A10" s="12">
        <v>4</v>
      </c>
      <c r="B10" s="19" t="str">
        <f>'wyposażenie z projekt. budowl  '!B12</f>
        <v>Szafa na leki</v>
      </c>
      <c r="C10" s="58" t="str">
        <f>'wyposażenie z projekt. budowl  '!C12</f>
        <v>Metalowa, w górnej części szklane drzwi, w dolnej pełne, wymiary: 80x43,5x180 cm.</v>
      </c>
      <c r="D10" s="58" t="str">
        <f>'wyposażenie z projekt. budowl  '!D12</f>
        <v>Szafa medyczna, dwudzielna. Część górna posiada dwa przeszklone szkłem hartowanym skrzydła drzwi uchylnych, zawieszone na zawiasach kołkowych. Wykonana z blachy  o grubości min. 0,8-1 mm. Drzwi szafy posiadają przeszklenie wykonane z szyby hartowanej, zamykane  zamkiem ryglującym w trzech punktach i wykończonym uchwytem klamkowym. Szafa wyposażona w 4 półki przestawne co 25 mm wykonane ze szkła hartowanego o maksymalnym udźwigu 25 kg. Malowana  farbami proszkowymi (epoksydowo-poliestrowymi) w kolorze białym.Wyposażona w nóżki z blachy o wysokości 100 mm ze stopkami regulowanymi.</v>
      </c>
      <c r="E10" s="14">
        <v>3</v>
      </c>
      <c r="F10" s="14"/>
      <c r="G10" s="50"/>
      <c r="H10" s="13" t="str">
        <f>'wyposażenie z projekt. budowl  '!I12</f>
        <v>Wyposażenie socjalno - bytowe</v>
      </c>
      <c r="I10" s="10"/>
      <c r="J10" s="11"/>
      <c r="K10" s="70" t="s">
        <v>139</v>
      </c>
    </row>
    <row r="11" spans="1:11" ht="285.75" customHeight="1" x14ac:dyDescent="0.6">
      <c r="A11" s="12">
        <v>5</v>
      </c>
      <c r="B11" s="19" t="str">
        <f>'wyposażenie z projekt. budowl  '!B13</f>
        <v>Wózek na leki</v>
      </c>
      <c r="C11" s="58" t="str">
        <f>'wyposażenie z projekt. budowl  '!C13</f>
        <v>Wózek z tworzywa PP, rama aluminiowa, wyposażony w kółka , samodomykające się szuflady, centralny zamek, pojemność: 4 l</v>
      </c>
      <c r="D11" s="58" t="str">
        <f>'wyposażenie z projekt. budowl  '!D13</f>
        <v>Wózek wykonany z wytrzymałego tworzywa prolipropylenu na aluminiowej ramie posiada: wygodny blat roboczy, uchwyty oraz panele boczne z tworzywa ABS /akrylonitrylo-butadieno-styrenowy/. Wózek do rozwożenia leków wyposażony jest w cztery samodomykające się szuflady, centralny zamek oraz blokadę dwóch kółek. 
Wymiary szuflad:  
- 569mm x 398 mm x 76 mm                                                                      - 569mm x 398 mm x 76 mm
- 569mm x 398 mm x 155 mm 
- 569 mm x 398 mm x 234 mm 
Wymiary: 
• Szerokość: 760 mm 
• Głębokość: 490 mm 
• Wysokość: 1030 mm 
• Wysokość bez kół: 930 mm
• Waga:  max. 30kg
Wymiary podane są z tolerancją +/- 2%.</v>
      </c>
      <c r="E11" s="14">
        <v>3</v>
      </c>
      <c r="F11" s="14"/>
      <c r="G11" s="50"/>
      <c r="H11" s="13" t="str">
        <f>'wyposażenie z projekt. budowl  '!I13</f>
        <v>Wyposażenie socjalno - bytowe</v>
      </c>
      <c r="I11" s="10"/>
      <c r="J11" s="11"/>
      <c r="K11" s="70" t="s">
        <v>139</v>
      </c>
    </row>
    <row r="12" spans="1:11" ht="36" customHeight="1" x14ac:dyDescent="0.6">
      <c r="A12" s="12">
        <v>6</v>
      </c>
      <c r="B12" s="59" t="str">
        <f>'wyposażenie z projekt. budowl  '!B14</f>
        <v>Półka</v>
      </c>
      <c r="C12" s="60" t="str">
        <f>'wyposażenie z projekt. budowl  '!C14</f>
        <v>Półka drewniana na ścianę, wymiary: 22x79x20 cm</v>
      </c>
      <c r="D12" s="60" t="str">
        <f>'wyposażenie z projekt. budowl  '!D14</f>
        <v>Wykonawca przedstawi wzory półek i kolorystykę do wyboru</v>
      </c>
      <c r="E12" s="14">
        <f>'wyposażenie z projekt. budowl  '!E14</f>
        <v>6</v>
      </c>
      <c r="F12" s="14"/>
      <c r="G12" s="50"/>
      <c r="H12" s="13" t="str">
        <f>'wyposażenie z projekt. budowl  '!I14</f>
        <v>Wyposażenie socjalno-bytowe</v>
      </c>
      <c r="I12" s="10"/>
      <c r="J12" s="11"/>
      <c r="K12" s="71" t="s">
        <v>140</v>
      </c>
    </row>
    <row r="13" spans="1:11" ht="50.25" customHeight="1" x14ac:dyDescent="0.6">
      <c r="A13" s="12">
        <v>7</v>
      </c>
      <c r="B13" s="61" t="str">
        <f>'wyposażenie z projekt. budowl  '!B15</f>
        <v>Taboret</v>
      </c>
      <c r="C13" s="62" t="str">
        <f>'wyposażenie z projekt. budowl  '!C15</f>
        <v>Profile stalowe, wysokość 48 cm, średnica 38 cm, siedzisko łatwo zmywalne /skaj, plastik/.</v>
      </c>
      <c r="D13" s="62" t="str">
        <f>'wyposażenie z projekt. budowl  '!D15</f>
        <v>Szkielet z profilu stalowego galwanizowanego /dostawca przedstawi wzory i kolorystykę  taboretów/.</v>
      </c>
      <c r="E13" s="14">
        <v>57</v>
      </c>
      <c r="F13" s="14"/>
      <c r="G13" s="50"/>
      <c r="H13" s="13" t="str">
        <f>'wyposażenie z projekt. budowl  '!I15</f>
        <v>Wyposażenie socjalno-bytowe</v>
      </c>
      <c r="I13" s="10"/>
      <c r="J13" s="11"/>
      <c r="K13" s="72" t="s">
        <v>141</v>
      </c>
    </row>
    <row r="14" spans="1:11" ht="122.25" customHeight="1" x14ac:dyDescent="0.6">
      <c r="A14" s="12">
        <v>8</v>
      </c>
      <c r="B14" s="61" t="str">
        <f>'wyposażenie z projekt. budowl  '!B16</f>
        <v>Krzesło/fotel do świetlicy</v>
      </c>
      <c r="C14" s="62" t="str">
        <f>'wyposażenie z projekt. budowl  '!C16</f>
        <v>Wymiary podane są w cm z tolerancją +/- 2%.
dł.: 53
wys.: 82
szer.: 45
wysokość siedziska: 47
Wymiary podane są z tolerancją +/- 2%.</v>
      </c>
      <c r="D14" s="62" t="str">
        <f>'wyposażenie z projekt. budowl  '!D16</f>
        <v>Krzesło tapicerowane, nogi metalowe malowane proszkowo, rodzaj obicia i kolor do wyboru po przedstawieniu próbek przez wykonanwcę.</v>
      </c>
      <c r="E14" s="14">
        <v>10</v>
      </c>
      <c r="F14" s="14"/>
      <c r="G14" s="50"/>
      <c r="H14" s="13" t="str">
        <f>'wyposażenie z projekt. budowl  '!I16</f>
        <v>Wyposażenie socjalno-bytowe</v>
      </c>
      <c r="I14" s="10"/>
      <c r="J14" s="11"/>
      <c r="K14" s="72" t="s">
        <v>141</v>
      </c>
    </row>
    <row r="15" spans="1:11" ht="67.5" customHeight="1" x14ac:dyDescent="0.6">
      <c r="A15" s="12">
        <v>9</v>
      </c>
      <c r="B15" s="61" t="str">
        <f>'wyposażenie z projekt. budowl  '!B17</f>
        <v>Kanapa/wersalka</v>
      </c>
      <c r="C15" s="62" t="str">
        <f>'wyposażenie z projekt. budowl  '!C17</f>
        <v>Wysokość 90 cm, szerokość 227 cm, głębokość 90 cm, wysokość siedziska 42 cm. Wymiary podane są  z tolerancją +/- 2%.</v>
      </c>
      <c r="D15" s="62" t="str">
        <f>'wyposażenie z projekt. budowl  '!D17</f>
        <v>Wypełnienie z pianki poliuretanowej i sprężyn bonellowych, kanapa rozkładana w systemie wersalkowym, obicie do wyboru przez zamawiającego po przedstawieniu próbek tkanin,skaj.</v>
      </c>
      <c r="E15" s="14">
        <f>'wyposażenie z projekt. budowl  '!E17</f>
        <v>4</v>
      </c>
      <c r="F15" s="14"/>
      <c r="G15" s="50"/>
      <c r="H15" s="13" t="str">
        <f>'wyposażenie z projekt. budowl  '!I17</f>
        <v>Wyposażenie socjalno-bytowe</v>
      </c>
      <c r="I15" s="10"/>
      <c r="J15" s="11"/>
      <c r="K15" s="72" t="s">
        <v>141</v>
      </c>
    </row>
    <row r="16" spans="1:11" ht="64.5" customHeight="1" x14ac:dyDescent="0.6">
      <c r="A16" s="12">
        <v>10</v>
      </c>
      <c r="B16" s="59" t="str">
        <f>'wyposażenie z projekt. budowl  '!B18</f>
        <v>Stolik kawowy</v>
      </c>
      <c r="C16" s="60" t="str">
        <f>'wyposażenie z projekt. budowl  '!C18</f>
        <v>Płyta meblowa, wymiary: 65x115x51 cm, stół nierozkładany
Wymiary podane są  z tolerancją +/- 2%.</v>
      </c>
      <c r="D16" s="60" t="str">
        <f>'wyposażenie z projekt. budowl  '!D18</f>
        <v>Wykonanie z płyty meblowej laminowanej, półka pod blatem, grubość blatu 18 mm. Nogi z drewna litego. Wykonawca przedstawi próbki kolorystyczne płyty meblowej.</v>
      </c>
      <c r="E16" s="14">
        <v>11</v>
      </c>
      <c r="F16" s="14"/>
      <c r="G16" s="50"/>
      <c r="H16" s="13" t="str">
        <f>'wyposażenie z projekt. budowl  '!I18</f>
        <v>Wyposażenie socjalno-bytowe</v>
      </c>
      <c r="I16" s="10"/>
      <c r="J16" s="11"/>
      <c r="K16" s="71" t="s">
        <v>140</v>
      </c>
    </row>
    <row r="17" spans="1:11" ht="212.25" customHeight="1" x14ac:dyDescent="0.6">
      <c r="A17" s="12">
        <v>11</v>
      </c>
      <c r="B17" s="63" t="str">
        <f>'wyposażenie z projekt. budowl  '!B19</f>
        <v>Wózek na środki czystości</v>
      </c>
      <c r="C17" s="64" t="str">
        <f>'wyposażenie z projekt. budowl  '!C19</f>
        <v>Wyciskarka szczękowa, wiadra 2 x 15l, uchwyt worka 120l, koszyk na 2 wiaderka</v>
      </c>
      <c r="D17" s="64" t="str">
        <f>'wyposażenie z projekt. budowl  '!D19</f>
        <v xml:space="preserve">Wózek wykonany z tworzywa sztucznego, stali lakierowanej
 szer. max. 50cm/wys. 97cm/dł. 130cm
Waga :  max.20kg
- zestaw do sprzątania z prasą do wyciskania mopów
- stelaż wykonany ze stali lakierowanej
- podstawa wózka wyposażona w 4 kółka skrętne
- wyposażony w uchwyt z pokrywą do worka na śmieci 120L
- dwie kuwety
- posiada koszyk na cztery wiaderka z pokrywą po max. 6L
- posiada dwa wiadra po min. 15L z prasą do wyciskania mopów
- wyposażony w uchwyt i podstawę do mopów    </v>
      </c>
      <c r="E17" s="14">
        <v>4</v>
      </c>
      <c r="F17" s="14"/>
      <c r="G17" s="50"/>
      <c r="H17" s="13" t="str">
        <f>'wyposażenie z projekt. budowl  '!I19</f>
        <v>Wyposażenie socjalno-bytowe</v>
      </c>
      <c r="I17" s="10"/>
      <c r="J17" s="11"/>
      <c r="K17" s="73" t="s">
        <v>142</v>
      </c>
    </row>
    <row r="18" spans="1:11" ht="85.5" customHeight="1" x14ac:dyDescent="0.6">
      <c r="A18" s="12">
        <v>12</v>
      </c>
      <c r="B18" s="63" t="str">
        <f>'wyposażenie z projekt. budowl  '!B20</f>
        <v>Zbieracz odpadów podwójny</v>
      </c>
      <c r="C18" s="64" t="str">
        <f>'wyposażenie z projekt. budowl  '!C20</f>
        <v>Rama wykonana z metalu malowanego proszkowo, możliwość zamontowania dwóch worków o pojemności 120 l każdy, wyposażenie w pedał i cięgno.</v>
      </c>
      <c r="D18" s="64" t="str">
        <f>'wyposażenie z projekt. budowl  '!D20</f>
        <v>Zbieracz odpadów z klapą w różnych kolorach (czarny, czerwony), rama wykonana z metalu malowanego proszkowo, możliwość zamontowania dwóch worków o pojemności 120 l każdy, wyposażenie w pedał i cięgno, podstawę podtrzymująca worki, zapinki worków.</v>
      </c>
      <c r="E18" s="14">
        <f>'wyposażenie z projekt. budowl  '!E20</f>
        <v>2</v>
      </c>
      <c r="F18" s="14"/>
      <c r="G18" s="50"/>
      <c r="H18" s="13" t="str">
        <f>'wyposażenie z projekt. budowl  '!I20</f>
        <v>Wyposażenie socjalno-bytowe</v>
      </c>
      <c r="I18" s="10"/>
      <c r="J18" s="11"/>
      <c r="K18" s="73" t="s">
        <v>142</v>
      </c>
    </row>
    <row r="19" spans="1:11" ht="45" customHeight="1" x14ac:dyDescent="0.6">
      <c r="A19" s="12">
        <v>13</v>
      </c>
      <c r="B19" s="63" t="str">
        <f>'wyposażenie z projekt. budowl  '!B21</f>
        <v>Zbieracz odpadów potrójny</v>
      </c>
      <c r="C19" s="113" t="str">
        <f>'wyposażenie z projekt. budowl  '!C21</f>
        <v>Rama wykonana z metalu malowanego proszkowo, możliwość zamontowania trzech worków o pojemności 120 l każdy, wyposażenie w pedał i cięgno</v>
      </c>
      <c r="D19" s="114"/>
      <c r="E19" s="14">
        <v>1</v>
      </c>
      <c r="F19" s="14"/>
      <c r="G19" s="50"/>
      <c r="H19" s="13" t="str">
        <f>'wyposażenie z projekt. budowl  '!I21</f>
        <v>Wyposażenie socjalno-bytowe</v>
      </c>
      <c r="I19" s="10"/>
      <c r="J19" s="11"/>
      <c r="K19" s="73" t="s">
        <v>142</v>
      </c>
    </row>
    <row r="20" spans="1:11" ht="100.5" customHeight="1" x14ac:dyDescent="0.6">
      <c r="A20" s="12">
        <v>14</v>
      </c>
      <c r="B20" s="19" t="str">
        <f>'wyposażenie z projekt. budowl  '!B22</f>
        <v>Szafka szatniowa</v>
      </c>
      <c r="C20" s="58" t="str">
        <f>'wyposażenie z projekt. budowl  '!C22</f>
        <v>Materiał: metal, w każdej komorze półka, drążek z haczykami na ubrania, zamek cylindryczny w systemie master, otwory wentylacyjne w drzwiach, wymiary: 1800x800x480 mm</v>
      </c>
      <c r="D20" s="58" t="str">
        <f>'wyposażenie z projekt. budowl  '!D22</f>
        <v>Konstrukcja z blachy stalowej malowanej proszkowo, drzwi wzmacniane z wizytownikiem z otworami wentylacyjnymi, zamykane na zamek, kolor ustalony z zamawiającym po przedstawieniu wzorników, szafka przystosowana do montażu wysuwanej ławki szatniowej.</v>
      </c>
      <c r="E20" s="14">
        <f>'wyposażenie z projekt. budowl  '!E22</f>
        <v>38</v>
      </c>
      <c r="F20" s="14"/>
      <c r="G20" s="50"/>
      <c r="H20" s="13" t="str">
        <f>'wyposażenie z projekt. budowl  '!I22</f>
        <v>Wyposażenie socjalno-bytowe</v>
      </c>
      <c r="I20" s="10"/>
      <c r="J20" s="11"/>
      <c r="K20" s="70" t="s">
        <v>139</v>
      </c>
    </row>
    <row r="21" spans="1:11" ht="75" customHeight="1" x14ac:dyDescent="0.6">
      <c r="A21" s="12">
        <v>15</v>
      </c>
      <c r="B21" s="19" t="str">
        <f>'wyposażenie z projekt. budowl  '!B23</f>
        <v>Ławka szatniowa</v>
      </c>
      <c r="C21" s="58" t="str">
        <f>'wyposażenie z projekt. budowl  '!C23</f>
        <v>Ławka wysuwana pod szafę ubraniową, siedzisko ze sklejki laminowanej, wymiary: 360x800x760/480</v>
      </c>
      <c r="D21" s="58" t="str">
        <f>'wyposażenie z projekt. budowl  '!D23</f>
        <v>Siedzisko ze sklejki laminowanej, grubość min. 15 mm., konstrukcja z profilu stalowego malowanego proszkowo, ławka dostosowana do montażu z szafką szatniową</v>
      </c>
      <c r="E21" s="14">
        <f>'wyposażenie z projekt. budowl  '!E23</f>
        <v>6</v>
      </c>
      <c r="F21" s="14"/>
      <c r="G21" s="50"/>
      <c r="H21" s="13" t="str">
        <f>'wyposażenie z projekt. budowl  '!I23</f>
        <v>Wyposażenie socjalno-bytowe</v>
      </c>
      <c r="I21" s="10"/>
      <c r="J21" s="11"/>
      <c r="K21" s="70" t="s">
        <v>139</v>
      </c>
    </row>
    <row r="22" spans="1:11" ht="69" customHeight="1" x14ac:dyDescent="0.6">
      <c r="A22" s="12">
        <v>16</v>
      </c>
      <c r="B22" s="61" t="str">
        <f>'wyposażenie z projekt. budowl  '!B24</f>
        <v>Fotel</v>
      </c>
      <c r="C22" s="62" t="str">
        <f>'wyposażenie z projekt. budowl  '!C24</f>
        <v>Stelaż drewniany, fotel tapicerowany, wymiary: 100x65x75 cm. Wymiary podane są  z tolerancją +/- 2%.</v>
      </c>
      <c r="D22" s="62" t="str">
        <f>'wyposażenie z projekt. budowl  '!D24</f>
        <v>Rodzaj obicia i kolor do wyboru po przedstawieniu próbek przez wykonawcę.</v>
      </c>
      <c r="E22" s="14">
        <v>2</v>
      </c>
      <c r="F22" s="14"/>
      <c r="G22" s="50"/>
      <c r="H22" s="13" t="str">
        <f>'wyposażenie z projekt. budowl  '!I24</f>
        <v>Wyposażenie socjalno-bytowe</v>
      </c>
      <c r="I22" s="10"/>
      <c r="J22" s="11"/>
      <c r="K22" s="72" t="s">
        <v>141</v>
      </c>
    </row>
    <row r="23" spans="1:11" ht="154.5" customHeight="1" x14ac:dyDescent="0.6">
      <c r="A23" s="12">
        <v>17</v>
      </c>
      <c r="B23" s="59" t="str">
        <f>'wyposażenie z projekt. budowl  '!B25</f>
        <v>Szafa ubraniowa jednodrzwiowa na wymiar</v>
      </c>
      <c r="C23" s="60" t="str">
        <f>'wyposażenie z projekt. budowl  '!C25</f>
        <v xml:space="preserve">Szafa ubraniowa jdnodrzwiowa na wymiar na oddział zakźny zlokalizowany na V kondygnacji Szpitala. 
Wykonawca wykona projekt szafy na wymiar po wizji lokanej w uzgodnieniu z Zamawiąjacym. Po wykonaniu szafy dostarczy i zamontuje w sali chorych. </v>
      </c>
      <c r="D23" s="60" t="str">
        <f>'wyposażenie z projekt. budowl  '!D25</f>
        <v>Parametry do projektu szafy ubraniowej jednodrzwiowej na wymiar. Szczegóły dotyczące rozmiarów do ustalenia podczas wizji lokalnej pomieszczeń/ sal chorych  zlokalizowanych na V kondygnacji Szpitala. Konstrukcja z płyty meblopodobnej, grubości 18 mm., Wąskie płaszczyzny zabezpieczone obrzeżem PCV, w górnej części przegroda pozioma, pod przegrodą uchwyt na drążek na ubrania, uchwyty metalowe, galwanizowane, rozstaw otworów min. 95 mm., zawiasy drzwi puszkowe samodomykajace, ściana tylna z płyty HDF grub. 3 mm wpuszczanej we wręgi w bokach i wieńcach. Wykonawca przedstawi próbki kolorystyczne płyty meblopodobnej.</v>
      </c>
      <c r="E23" s="14">
        <v>4</v>
      </c>
      <c r="F23" s="14"/>
      <c r="G23" s="50"/>
      <c r="H23" s="13" t="str">
        <f>'wyposażenie z projekt. budowl  '!I25</f>
        <v>Wyposażenie socjalno-bytowe</v>
      </c>
      <c r="I23" s="10"/>
      <c r="J23" s="11"/>
      <c r="K23" s="71" t="s">
        <v>140</v>
      </c>
    </row>
    <row r="24" spans="1:11" ht="174" customHeight="1" x14ac:dyDescent="0.6">
      <c r="A24" s="12">
        <v>18</v>
      </c>
      <c r="B24" s="59" t="str">
        <f>'wyposażenie z projekt. budowl  '!B26</f>
        <v>Szafa na odzież pacjentów ( na wymiar)</v>
      </c>
      <c r="C24" s="60" t="str">
        <f>'wyposażenie z projekt. budowl  '!C26</f>
        <v xml:space="preserve">Szafa ubraniowa na odzież dla pacjentów na wymiar na Oddział Chorób Płuc i Gruźlicy zlokalizowany na  IV kondygnacji Szpitala. 
Wykonawca wykona projekt szafy na wymiar po wizji lokanej w uzgodnieniu z Zamawiającym. Po wykonaniu szafy dostarczy i zamontuje w salach chorych. 
</v>
      </c>
      <c r="D24" s="60" t="str">
        <f>'wyposażenie z projekt. budowl  '!D26</f>
        <v>Szafa z cześcią na garderobę - płyta meblowa, okleina drewnopodobna, długość zabudowy jak długość ściany, głębokość 36 cm, wysokość 280 cm. Wymiary podane są w cm z tolerancją +/- 2%. Projekt szafy musi uwzgledniać potrzeby osób niepełnosprawnych.  Wąskie płaszczyzny zabezpieczone obrzeżem PCV, wewnątrz szafa przedzielona przegrodą pionową na część z drążkiem do wieszania ubrań i część z półkami na garderobę, w górnej części przegroda pozioma, ściana tylna z płyty HDF grub. 3mm zamontowana we wręgach wykonanych w bokach i wieńcach, dwoje drzwi w systemie przesuwnym, uchwyty w formie profilu aluminiowego wpuszczonego w dłuższą krawędź drzwi. Wykonawca przedstawi próbki kolorystyczne oklein.</v>
      </c>
      <c r="E24" s="14">
        <v>33</v>
      </c>
      <c r="F24" s="14"/>
      <c r="G24" s="50"/>
      <c r="H24" s="13" t="str">
        <f>'wyposażenie z projekt. budowl  '!I26</f>
        <v>Wyposażenie socjalno-bytowe</v>
      </c>
      <c r="I24" s="10"/>
      <c r="J24" s="11"/>
      <c r="K24" s="71" t="s">
        <v>140</v>
      </c>
    </row>
    <row r="25" spans="1:11" ht="99" customHeight="1" x14ac:dyDescent="0.6">
      <c r="A25" s="49">
        <v>19</v>
      </c>
      <c r="B25" s="59" t="str">
        <f>'wyposażenie z projekt. budowl  '!B27</f>
        <v>Szafa ubraniowa - personel</v>
      </c>
      <c r="C25" s="60" t="str">
        <f>'wyposażenie z projekt. budowl  '!C27</f>
        <v xml:space="preserve">
Szafa z płyty meblowej, półka górna,  drążek na wieszaki, wymiary: 82x52,7x185 cm. Wymiary podane są  z tolerancją +/- 2%.</v>
      </c>
      <c r="D25" s="60" t="str">
        <f>'wyposażenie z projekt. budowl  '!D27</f>
        <v>Wykonanie z płyty meblowej gr. 18 mm, dwoje drzwi, zawiasy puszkowe samodomykające, w górnej częsci przegroda pozioma, dolna część z drążkiem na ubrania, wąskie płaszczyzny zabezpieczone obrzeżem PCV, uchwyty metalowe galwanizowane, rozstaw otworów min. 95 mm, ściana tylna płyta HDF grub. 3mm., umieszczona we wręgach wykonanych w bokach i wieńcach. Wykonawca przedstawi próbki kolorystyczne oklein.</v>
      </c>
      <c r="E25" s="14">
        <v>8</v>
      </c>
      <c r="F25" s="14"/>
      <c r="G25" s="50"/>
      <c r="H25" s="13" t="str">
        <f>'wyposażenie z projekt. budowl  '!I27</f>
        <v>Wyposażenie socjalno-bytowe</v>
      </c>
      <c r="I25" s="10"/>
      <c r="J25" s="11"/>
      <c r="K25" s="71" t="s">
        <v>140</v>
      </c>
    </row>
    <row r="26" spans="1:11" ht="71.25" customHeight="1" x14ac:dyDescent="0.6">
      <c r="A26" s="12">
        <v>20</v>
      </c>
      <c r="B26" s="19" t="str">
        <f>'wyposażenie z projekt. budowl  '!B28</f>
        <v>Regał</v>
      </c>
      <c r="C26" s="58" t="str">
        <f>'wyposażenie z projekt. budowl  '!C28</f>
        <v>Ocynk, półki z płyty MDF, 90x45x200 cm. Wymiary podane są  z tolerancją +/- 2%.</v>
      </c>
      <c r="D26" s="58" t="str">
        <f>'wyposażenie z projekt. budowl  '!D28</f>
        <v>Szkielet metalowy ocynkowany z otworami umożliwiajacymi łączenie regałów śrubami, 5 półek z płyty mdf, od spodu wzmacnianych metalową listwą uniemożliwiającą ich odkształcaniu</v>
      </c>
      <c r="E26" s="14">
        <v>34</v>
      </c>
      <c r="F26" s="14"/>
      <c r="G26" s="50"/>
      <c r="H26" s="13" t="str">
        <f>'wyposażenie z projekt. budowl  '!I28</f>
        <v>Wyposażenie socjalno-bytowe</v>
      </c>
      <c r="I26" s="10"/>
      <c r="J26" s="11"/>
      <c r="K26" s="70" t="s">
        <v>139</v>
      </c>
    </row>
    <row r="27" spans="1:11" ht="237.75" customHeight="1" x14ac:dyDescent="0.6">
      <c r="A27" s="12">
        <v>21</v>
      </c>
      <c r="B27" s="59" t="str">
        <f>'wyposażenie z projekt. budowl  '!B29</f>
        <v>Szafka kuchenna stojąca</v>
      </c>
      <c r="C27" s="60" t="str">
        <f>'wyposażenie z projekt. budowl  '!C29</f>
        <v>Płyta meblowa, wymiary: 60x47x85,2 cm - Wymiary podane są  z tolerancją +/- 1%.</v>
      </c>
      <c r="D27" s="60" t="str">
        <f>'wyposażenie z projekt. budowl  '!D29</f>
        <v>Korpus z plyty meblowej laminowanej grub. 18 mm, widoczne wąskie płaszczyzny zabezpieczone obrzeżem, wewnątrz jedna półka z możliwością regulacji wysokości, korpusy zaopatrzone w nóżki z regulacją wysokości, do nóżek mocowany na zaczepy z tworzywa sztucznego cokół z uszczelką bezbarwną, ściana tylna płyta HDF grub. 3mm, elementy frontowe (drzwi, szuflady) wykonane z płyty wiórowej laminowanej 18mm, zawiasy drzwi puszkowe samodomykające, prowadnice szuflad kulkowe z cichym domykiem, uchwyty metalowe galwanizowane, rozstaw otworów min. 95 mm szafki pokryte od góry wspólnym blatem roboczym o grub. min. 28 mm połączonym za pomocą śrub wkręcanych od wewnątrz korpusu, wąskie krawędzie zabezpieczone przed wilgocią, blat zaopatrzony w listwę przyścienną w kolorze zbliżonym do blatu, powierzcnia blatu odporna na działanie promieni UV, wysoką temperaturę i działanie detergentów. Dostawca przedstawi propozycje kolorystyczne szafek.</v>
      </c>
      <c r="E27" s="14">
        <v>20</v>
      </c>
      <c r="F27" s="14"/>
      <c r="G27" s="50"/>
      <c r="H27" s="13" t="str">
        <f>'wyposażenie z projekt. budowl  '!I29</f>
        <v>Wyposażenie socjalno-bytowe</v>
      </c>
      <c r="I27" s="10"/>
      <c r="J27" s="11"/>
      <c r="K27" s="71" t="s">
        <v>140</v>
      </c>
    </row>
    <row r="28" spans="1:11" ht="108" customHeight="1" x14ac:dyDescent="0.6">
      <c r="A28" s="12">
        <v>22</v>
      </c>
      <c r="B28" s="59" t="str">
        <f>'wyposażenie z projekt. budowl  '!B30</f>
        <v>Szafka kuchenna wisząca</v>
      </c>
      <c r="C28" s="60" t="str">
        <f>'wyposażenie z projekt. budowl  '!C30</f>
        <v>Płyta meblowa, wymiary: 60x30,5x57,3 cm - Wymiary podane są  z tolerancją +/- 1%.</v>
      </c>
      <c r="D28" s="60" t="str">
        <f>'wyposażenie z projekt. budowl  '!D30</f>
        <v>Korpus z plyty meblowej laminowanej grub. 18 mm, widoczne wąskie płaszczyzny zabezpieczone obrzeżem, wewnątrz jedna półka z możliwością regulowania wysokości, ściana tylna z płyty HDF o grub. 3mm dwoje drzwi z płyty wiórowej laminowanej wyposażonych w zawiasy puszkowe samodomykające, uchwyty metalowe galwanizowane, rozstaw otworów min. 95 mm, Dostawca przedstawi propozycje kolorystyczne szafek.</v>
      </c>
      <c r="E28" s="14">
        <v>15</v>
      </c>
      <c r="F28" s="14"/>
      <c r="G28" s="50"/>
      <c r="H28" s="13" t="str">
        <f>'wyposażenie z projekt. budowl  '!I30</f>
        <v>Wyposażenie socjalno-bytowe</v>
      </c>
      <c r="I28" s="10"/>
      <c r="J28" s="11"/>
      <c r="K28" s="71" t="s">
        <v>140</v>
      </c>
    </row>
    <row r="29" spans="1:11" ht="73.5" customHeight="1" x14ac:dyDescent="0.6">
      <c r="A29" s="12">
        <v>23</v>
      </c>
      <c r="B29" s="63" t="str">
        <f>'wyposażenie z projekt. budowl  '!B31</f>
        <v>Wysięgnik na telewizor</v>
      </c>
      <c r="C29" s="64" t="str">
        <f>'wyposażenie z projekt. budowl  '!C31</f>
        <v xml:space="preserve">Wysięgnik: dla ekranów 22'', uchylno- brotowy, rozstaw VESA (mm) 75x75, 100x100, udźwig 15 kg                           </v>
      </c>
      <c r="D29" s="64" t="str">
        <f>'wyposażenie z projekt. budowl  '!D31</f>
        <v>Chwyt ścienny</v>
      </c>
      <c r="E29" s="14">
        <v>6</v>
      </c>
      <c r="F29" s="14"/>
      <c r="G29" s="50"/>
      <c r="H29" s="13" t="str">
        <f>'wyposażenie z projekt. budowl  '!I31</f>
        <v>Wyposażenie socjalno-bytowe</v>
      </c>
      <c r="I29" s="10"/>
      <c r="J29" s="11"/>
      <c r="K29" s="73" t="s">
        <v>142</v>
      </c>
    </row>
    <row r="30" spans="1:11" ht="123" customHeight="1" x14ac:dyDescent="0.6">
      <c r="A30" s="12">
        <v>24</v>
      </c>
      <c r="B30" s="59" t="str">
        <f>'wyposażenie z projekt. budowl  '!B38</f>
        <v>Biurko typu L</v>
      </c>
      <c r="C30" s="60" t="str">
        <f>'wyposażenie z projekt. budowl  '!C38</f>
        <v>Podstawa stołu z metalowych profili, blat z płyty meblopodonej o grubości 25 mm, wymiary blatu: 1600x1400 mm, wysokość 740 mm, szerokość 1600 mm, glębokość 1400 mm. Koloryatykę zostanie przedstawiona do wyboru. Wymiary podane są  z tolerancją +/- 2%.</v>
      </c>
      <c r="D30" s="60" t="str">
        <f>'wyposażenie z projekt. budowl  '!D38</f>
        <v>Profile metalowe malowane proszkowo. Wąskie płaszczyzny wykończone obrzeżem PCV. Konstrukcja musi umożliwiać łatwe prowadzenie okablowania. Wykonawca przedstawi próbki kolorystyczne płyt meblopodobnych</v>
      </c>
      <c r="E30" s="14">
        <v>1</v>
      </c>
      <c r="F30" s="14"/>
      <c r="G30" s="50"/>
      <c r="H30" s="13" t="str">
        <f>'wyposażenie z projekt. budowl  '!I38</f>
        <v>Wyposażenie socjalno-bytowe</v>
      </c>
      <c r="I30" s="10"/>
      <c r="J30" s="11"/>
      <c r="K30" s="71" t="s">
        <v>140</v>
      </c>
    </row>
    <row r="31" spans="1:11" ht="113.25" customHeight="1" x14ac:dyDescent="0.6">
      <c r="A31" s="12">
        <v>25</v>
      </c>
      <c r="B31" s="59" t="str">
        <f>'wyposażenie z projekt. budowl  '!B39</f>
        <v>Biurko</v>
      </c>
      <c r="C31" s="60" t="str">
        <f>'wyposażenie z projekt. budowl  '!C39</f>
        <v>Korpus i frotny - płyta wiórowa laminowana, obrzeża wykończone tworzywem PCV, wymiary: 120x60x74 cm. Wymiary podane są  z tolerancją +/- 1%.</v>
      </c>
      <c r="D31" s="60" t="str">
        <f>'wyposażenie z projekt. budowl  '!D39</f>
        <v>Konstrukcja z płyty wiórowej laminowanej grub. 18. mm, blat grubość 28 mm, wąskie płaszczyzny obrzeże PCV, montaż za pomocą złączy mimośrodowych kołków i śrub typu konfirmat z zaślepkami w kolorze biurka, w blacie i łaczynie po 2 otwory (prawa, lewa strona) z przelotką na kable, dolne płaszczyzny boków biurka zaopatrzone w ślizgacze z możliwością poziomowania.</v>
      </c>
      <c r="E31" s="14">
        <v>17</v>
      </c>
      <c r="F31" s="14"/>
      <c r="G31" s="50"/>
      <c r="H31" s="13" t="str">
        <f>'wyposażenie z projekt. budowl  '!I39</f>
        <v>Wyposażenie socjalno-bytowe</v>
      </c>
      <c r="I31" s="10"/>
      <c r="J31" s="11"/>
      <c r="K31" s="71" t="s">
        <v>140</v>
      </c>
    </row>
    <row r="32" spans="1:11" ht="85.5" customHeight="1" x14ac:dyDescent="0.6">
      <c r="A32" s="12">
        <v>26</v>
      </c>
      <c r="B32" s="61" t="str">
        <f>'wyposażenie z projekt. budowl  '!B40</f>
        <v>Krzesło biurowe</v>
      </c>
      <c r="C32" s="62" t="str">
        <f>'wyposażenie z projekt. budowl  '!C40</f>
        <v>Fotel obrotowy, materiał: ekoskóra, mechanizm TILT, wymiary: 65 cm szerokości, 50 cm głębkości, wysokość regulowana : 117 - 124 cm. Wymiary podane są  z tolerancją +/- 2%.</v>
      </c>
      <c r="D32" s="62" t="str">
        <f>'wyposażenie z projekt. budowl  '!D40</f>
        <v>Wykonawca przedstawi próbki kolorystyczne obić ekoskóry.</v>
      </c>
      <c r="E32" s="14">
        <v>24</v>
      </c>
      <c r="F32" s="14"/>
      <c r="G32" s="50"/>
      <c r="H32" s="13" t="str">
        <f>'wyposażenie z projekt. budowl  '!I40</f>
        <v>Wyposażenie socjalno-bytowe</v>
      </c>
      <c r="I32" s="10"/>
      <c r="J32" s="11"/>
      <c r="K32" s="72" t="s">
        <v>141</v>
      </c>
    </row>
    <row r="33" spans="1:11" ht="165" customHeight="1" x14ac:dyDescent="0.6">
      <c r="A33" s="12">
        <v>27</v>
      </c>
      <c r="B33" s="59" t="str">
        <f>'wyposażenie z projekt. budowl  '!B41</f>
        <v>Szafa biurowa</v>
      </c>
      <c r="C33" s="60" t="str">
        <f>'wyposażenie z projekt. budowl  '!C41</f>
        <v>Płyta meblowa, liczba półek: 4, wymiary: 80x32x176 cm. Wymiary podane są  z tolerancją +/- 1%.</v>
      </c>
      <c r="D33" s="60" t="str">
        <f>'wyposażenie z projekt. budowl  '!D41</f>
        <v>Konstrukcja 2- drzwiowa z płyty meblowej laminowanej grub. 18 mm. Elementy łączone za pomocą kołków i śrub typu. Wąskie płaszczyzny wykończone obrzeżem PCV, ściana tylna- płyta HDF grub. min. 3mm wpuszczana we wręgi wykonane w bokach i wieńcach, wąskie płaszczyzny półek oklejone obrzeżem PCV, półki z możliwością regulacji wysokości zabezpieczone przed przypadkowym wypadnięciem. Zawiasy drzwi puszkowe samodomykające, uchwyty metalowe galwanizowane rozstaw otworów min. 95 mm. W drzwiach wymagany jest zamek bębenkowy płaski lub inny skutecznie zabezpieczający drzwi przed otwarciem. Wykonawca przedstawi próbki kolorystyczne płyt meblowych.</v>
      </c>
      <c r="E33" s="14">
        <v>9</v>
      </c>
      <c r="F33" s="14"/>
      <c r="G33" s="50"/>
      <c r="H33" s="13" t="str">
        <f>'wyposażenie z projekt. budowl  '!I41</f>
        <v>Wyposażenie socjalno-bytowe</v>
      </c>
      <c r="I33" s="10"/>
      <c r="J33" s="11"/>
      <c r="K33" s="71" t="s">
        <v>140</v>
      </c>
    </row>
    <row r="34" spans="1:11" ht="104.25" customHeight="1" x14ac:dyDescent="0.6">
      <c r="A34" s="12">
        <v>28</v>
      </c>
      <c r="B34" s="65" t="str">
        <f>'wyposażenie z projekt. budowl  '!B42</f>
        <v>Szafka biurowa podblatowa</v>
      </c>
      <c r="C34" s="66" t="str">
        <f>'wyposażenie z projekt. budowl  '!C42</f>
        <v>Laminowana płyta wiórowa, szafka na kółkach, centralny zamek, 4 szuflady.</v>
      </c>
      <c r="D34" s="66" t="str">
        <f>'wyposażenie z projekt. budowl  '!D42</f>
        <v>Konstrukcja z płyty wiórowej laminowanej grub. 18 mm, wąskie płaszczyzny zabezpieczone obrzeżem PCV. Wymiary: szer. 40, głęb. 48, wys. 65 cm, kontener zaopatrzony w rolki jezdne o wys. nie większej niż 3 cm. Zamontowane 3 szuflady o jednakowych wymiarach i 1 szuflada piórnikowa, prowadnice szuflad metalowe, kulkowe, 80% wysuwu. Zamek centralny. Wymiary podane są  z tolerancją +/- 1%.</v>
      </c>
      <c r="E34" s="14">
        <v>9</v>
      </c>
      <c r="F34" s="14"/>
      <c r="G34" s="50"/>
      <c r="H34" s="15" t="str">
        <f>'wyposażenie z projekt. budowl  '!I42</f>
        <v>Wyposażenie socjalno-bytowe</v>
      </c>
      <c r="I34" s="10"/>
      <c r="J34" s="11"/>
      <c r="K34" s="71" t="s">
        <v>140</v>
      </c>
    </row>
    <row r="35" spans="1:11" ht="65.25" customHeight="1" x14ac:dyDescent="0.6">
      <c r="A35" s="12">
        <v>29</v>
      </c>
      <c r="B35" s="65" t="str">
        <f>'wyposażenie z projekt. budowl  '!B43</f>
        <v>Stół</v>
      </c>
      <c r="C35" s="66" t="str">
        <f>'wyposażenie z projekt. budowl  '!C43</f>
        <v>Blat z płyty mdf laminowanej, wymiary: (sz x w x d) 80x78x80 cm. Wymiary podane są  z tolerancją +/- 1%.</v>
      </c>
      <c r="D35" s="66" t="str">
        <f>'wyposażenie z projekt. budowl  '!D43</f>
        <v>Blat z płyty mdf laminowanej, nogi o przekroju kwadratowym i oskrzynie wykonane z litego drewna. Wykonawca przedstwi kolorystykę płyty do wyboru przez Zamawiającego.</v>
      </c>
      <c r="E35" s="14">
        <v>9</v>
      </c>
      <c r="F35" s="14"/>
      <c r="G35" s="50"/>
      <c r="H35" s="15" t="str">
        <f>'wyposażenie z projekt. budowl  '!I43</f>
        <v>Wyposażenie socjalno-bytowe</v>
      </c>
      <c r="I35" s="10"/>
      <c r="J35" s="11"/>
      <c r="K35" s="71" t="s">
        <v>140</v>
      </c>
    </row>
    <row r="36" spans="1:11" ht="75.75" customHeight="1" x14ac:dyDescent="0.6">
      <c r="A36" s="12">
        <v>30</v>
      </c>
      <c r="B36" s="67" t="str">
        <f>'wyposażenie z projekt. budowl  '!B44</f>
        <v>Krzesło</v>
      </c>
      <c r="C36" s="68" t="str">
        <f>'wyposażenie z projekt. budowl  '!C44</f>
        <v>Nogi, siedzisko tapicerowane - ekoskóra wysokość 86 cm, wysokość siedziska 46 cm, szerokość 44 cm, głębokość 39 cm. Wymiary podane są  z tolerancją +/- 2%.</v>
      </c>
      <c r="D36" s="68" t="str">
        <f>'wyposażenie z projekt. budowl  '!D44</f>
        <v>Kolorystyka do wyboru po przedstawieniu próbek przez wykonawcę.</v>
      </c>
      <c r="E36" s="14">
        <v>44</v>
      </c>
      <c r="F36" s="14"/>
      <c r="G36" s="50"/>
      <c r="H36" s="15" t="str">
        <f>'wyposażenie z projekt. budowl  '!I44</f>
        <v>Wyposażenie socjalno-bytowe</v>
      </c>
      <c r="I36" s="10"/>
      <c r="J36" s="11"/>
      <c r="K36" s="72" t="s">
        <v>141</v>
      </c>
    </row>
    <row r="37" spans="1:11" ht="44.25" customHeight="1" x14ac:dyDescent="0.3">
      <c r="B37" s="1"/>
      <c r="E37" s="87">
        <f>SUM(E7:E36)</f>
        <v>429</v>
      </c>
      <c r="I37" s="7"/>
    </row>
    <row r="38" spans="1:11" ht="110.25" customHeight="1" x14ac:dyDescent="0.3">
      <c r="E38" s="105" t="s">
        <v>25</v>
      </c>
      <c r="F38" s="105"/>
      <c r="G38" s="105"/>
    </row>
    <row r="39" spans="1:11" x14ac:dyDescent="0.3">
      <c r="E39" s="105" t="s">
        <v>131</v>
      </c>
      <c r="F39" s="105"/>
      <c r="G39" s="105"/>
    </row>
    <row r="69" spans="10:10" x14ac:dyDescent="0.3">
      <c r="J69" s="23"/>
    </row>
  </sheetData>
  <mergeCells count="6">
    <mergeCell ref="E39:G39"/>
    <mergeCell ref="E38:G38"/>
    <mergeCell ref="A2:I2"/>
    <mergeCell ref="C19:D19"/>
    <mergeCell ref="A4:J4"/>
    <mergeCell ref="A3:J3"/>
  </mergeCells>
  <pageMargins left="0.7" right="0.7" top="0.75" bottom="0.75" header="0.3" footer="0.3"/>
  <pageSetup paperSize="9" scale="43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6"/>
  <sheetViews>
    <sheetView zoomScaleNormal="100" workbookViewId="0">
      <selection sqref="A1:XFD1048576"/>
    </sheetView>
  </sheetViews>
  <sheetFormatPr defaultColWidth="9.109375" defaultRowHeight="14.4" x14ac:dyDescent="0.3"/>
  <cols>
    <col min="1" max="1" width="0.88671875" style="75" customWidth="1"/>
    <col min="2" max="2" width="6.44140625" style="75" customWidth="1"/>
    <col min="3" max="3" width="5.5546875" style="75" customWidth="1"/>
    <col min="4" max="4" width="17.109375" style="75" customWidth="1"/>
    <col min="5" max="5" width="29.5546875" style="75" customWidth="1"/>
    <col min="6" max="6" width="77.33203125" style="75" customWidth="1"/>
    <col min="7" max="7" width="11" style="75" customWidth="1"/>
    <col min="8" max="8" width="15.6640625" style="75" customWidth="1"/>
    <col min="9" max="9" width="11.5546875" style="75" customWidth="1"/>
    <col min="10" max="10" width="13" style="75" customWidth="1"/>
    <col min="11" max="11" width="33.33203125" style="75" customWidth="1"/>
    <col min="12" max="16384" width="9.109375" style="75"/>
  </cols>
  <sheetData>
    <row r="2" spans="2:17" ht="89.25" customHeight="1" x14ac:dyDescent="0.3">
      <c r="D2" s="118"/>
      <c r="E2" s="118"/>
      <c r="J2" s="118"/>
      <c r="K2" s="118"/>
    </row>
    <row r="3" spans="2:17" ht="60.75" customHeight="1" x14ac:dyDescent="0.3">
      <c r="C3" s="119" t="s">
        <v>9</v>
      </c>
      <c r="D3" s="119"/>
      <c r="E3" s="119"/>
      <c r="F3" s="119"/>
      <c r="G3" s="119"/>
      <c r="H3" s="119"/>
      <c r="I3" s="119"/>
      <c r="J3" s="119"/>
      <c r="K3" s="119"/>
      <c r="L3" s="77"/>
    </row>
    <row r="4" spans="2:17" ht="40.5" customHeight="1" x14ac:dyDescent="0.3">
      <c r="B4" s="6"/>
      <c r="C4" s="120" t="s">
        <v>150</v>
      </c>
      <c r="D4" s="120"/>
      <c r="E4" s="120"/>
      <c r="F4" s="120"/>
      <c r="G4" s="120"/>
      <c r="H4" s="120"/>
      <c r="I4" s="120"/>
      <c r="J4" s="120"/>
      <c r="K4" s="120"/>
      <c r="L4" s="78"/>
      <c r="M4" s="6"/>
      <c r="N4" s="6"/>
      <c r="O4" s="6"/>
      <c r="P4" s="6"/>
      <c r="Q4" s="6"/>
    </row>
    <row r="5" spans="2:17" ht="41.25" customHeight="1" x14ac:dyDescent="0.3">
      <c r="B5" s="6"/>
      <c r="C5" s="117" t="s">
        <v>144</v>
      </c>
      <c r="D5" s="117"/>
      <c r="E5" s="117"/>
      <c r="F5" s="117"/>
      <c r="G5" s="117"/>
      <c r="H5" s="117"/>
      <c r="I5" s="117"/>
      <c r="J5" s="117"/>
      <c r="K5" s="117"/>
      <c r="L5" s="78"/>
      <c r="M5" s="6"/>
      <c r="N5" s="6"/>
      <c r="O5" s="6"/>
      <c r="P5" s="6"/>
      <c r="Q5" s="6"/>
    </row>
    <row r="6" spans="2:17" ht="30.75" customHeight="1" x14ac:dyDescent="0.3">
      <c r="B6" s="6"/>
      <c r="C6" s="80" t="str">
        <f>'Wyposażenia S-B-całość'!A5</f>
        <v>Lp</v>
      </c>
      <c r="D6" s="80" t="str">
        <f>'Wyposażenia S-B-całość'!B5</f>
        <v>Nazwa wyposażenia</v>
      </c>
      <c r="E6" s="80" t="str">
        <f>'Wyposażenia S-B-całość'!C5</f>
        <v>Parametry techniczne obowiązkowe</v>
      </c>
      <c r="F6" s="80" t="str">
        <f>'Wyposażenia S-B-całość'!D5</f>
        <v>Parametry techniczne obowiązkowe szczegółowe</v>
      </c>
      <c r="G6" s="80" t="str">
        <f>'Wyposażenia S-B-całość'!E5</f>
        <v>Ilość</v>
      </c>
      <c r="H6" s="80" t="str">
        <f>'Wyposażenia S-B-całość'!F5</f>
        <v>Cena jednostkowa</v>
      </c>
      <c r="I6" s="80" t="str">
        <f>'Wyposażenia S-B-całość'!G5</f>
        <v>Wartość brutto</v>
      </c>
      <c r="J6" s="80" t="str">
        <f>'Wyposażenia S-B-całość'!H5</f>
        <v>Stawka  VAT</v>
      </c>
      <c r="K6" s="80" t="str">
        <f>'Wyposażenia S-B-całość'!J5</f>
        <v xml:space="preserve">Producent			
Oferowany model </v>
      </c>
      <c r="L6" s="92" t="str">
        <f>'Wyposażenia S-B-całość'!K5</f>
        <v>Spr</v>
      </c>
      <c r="M6" s="6"/>
      <c r="N6" s="6"/>
      <c r="O6" s="6"/>
      <c r="P6" s="6"/>
      <c r="Q6" s="6"/>
    </row>
    <row r="7" spans="2:17" x14ac:dyDescent="0.3">
      <c r="B7" s="6"/>
      <c r="C7" s="79">
        <f>'Wyposażenia S-B-całość'!A6</f>
        <v>1</v>
      </c>
      <c r="D7" s="79">
        <f>'Wyposażenia S-B-całość'!B6</f>
        <v>2</v>
      </c>
      <c r="E7" s="79">
        <f>'Wyposażenia S-B-całość'!C6</f>
        <v>3</v>
      </c>
      <c r="F7" s="79">
        <f>'Wyposażenia S-B-całość'!D6</f>
        <v>4</v>
      </c>
      <c r="G7" s="79">
        <f>'Wyposażenia S-B-całość'!E6</f>
        <v>5</v>
      </c>
      <c r="H7" s="79">
        <f>'Wyposażenia S-B-całość'!F6</f>
        <v>6</v>
      </c>
      <c r="I7" s="79">
        <f>'Wyposażenia S-B-całość'!G6</f>
        <v>7</v>
      </c>
      <c r="J7" s="79">
        <v>8</v>
      </c>
      <c r="K7" s="79">
        <f>'Wyposażenia S-B-całość'!J6</f>
        <v>9</v>
      </c>
      <c r="L7" s="92"/>
      <c r="M7" s="6"/>
      <c r="N7" s="6"/>
      <c r="O7" s="6"/>
      <c r="P7" s="6"/>
      <c r="Q7" s="6"/>
    </row>
    <row r="8" spans="2:17" ht="131.25" customHeight="1" x14ac:dyDescent="0.3">
      <c r="B8" s="6"/>
      <c r="C8" s="10">
        <f>'Wyposażenia S-B-całość'!A7</f>
        <v>1</v>
      </c>
      <c r="D8" s="76" t="str">
        <f>'Wyposażenia S-B-całość'!B7</f>
        <v>Szafa medyczna szklona</v>
      </c>
      <c r="E8" s="11" t="str">
        <f>'Wyposażenia S-B-całość'!C7</f>
        <v>Metalowa, drzwi szklone, wymiary: 60x44x180 cm. Wymiary podane są  z tolerancją +/- 1%.</v>
      </c>
      <c r="F8" s="11" t="str">
        <f>'Wyposażenia S-B-całość'!D7</f>
        <v xml:space="preserve"> Szafa medyczna posiadająca skrzydło drzwi uchylnych, zawieszone na zawiasach kołkowych. Wykonana z blachy  o grubości min. 0,8-1 mm. Drzwi szafy posiadają przeszklenie wykonane z szyby hartowanej, zamykane  zamkiem ryglującym w trzech punktach i wykończonym uchwytem klamkowym. Szafa wyposażona w 4 półki przestawne co 25 mm wykonane ze szkła hartowanego o maksymalnym udźwigu 25 kg. Malowana  farbami proszkowymi (epoksydowo-poliestrowymi) w kolorze białym. Wyposażona w nóżki z blachy o wysokości 100 mm ze stopkami regulowanymi.</v>
      </c>
      <c r="G8" s="10">
        <f>'Wyposażenia S-B-całość'!E7</f>
        <v>14</v>
      </c>
      <c r="H8" s="11"/>
      <c r="I8" s="11"/>
      <c r="J8" s="11"/>
      <c r="K8" s="11"/>
      <c r="L8" s="89" t="str">
        <f>'Wyposażenia S-B-całość'!K7</f>
        <v>m</v>
      </c>
      <c r="M8" s="6"/>
      <c r="N8" s="6"/>
      <c r="O8" s="6"/>
      <c r="P8" s="6"/>
      <c r="Q8" s="6"/>
    </row>
    <row r="9" spans="2:17" ht="129" customHeight="1" x14ac:dyDescent="0.3">
      <c r="B9" s="6"/>
      <c r="C9" s="10">
        <f>'Wyposażenia S-B-całość'!A8</f>
        <v>2</v>
      </c>
      <c r="D9" s="76" t="str">
        <f>'Wyposażenia S-B-całość'!B8</f>
        <v xml:space="preserve">Szafka medyczna stojąca </v>
      </c>
      <c r="E9" s="11" t="str">
        <f>'Wyposażenia S-B-całość'!C8</f>
        <v>Szafka dwudrzwiowa, 90x58x85 cm, profile aluminiowe, płyta meblowa oklejona melaminą. Wymiary podane są  z tolerancją +/- 1%.</v>
      </c>
      <c r="F9" s="11" t="str">
        <f>'Wyposażenia S-B-całość'!D8</f>
        <v>Konstrukcja szkieletowa z profili aluminiowych malowanych proszkowo, łączonych zlączkami ABS, wypełnienie z płyty meblowej obustronnie laminowanej, blat laminowany, odporny na zarysowania i środki dezynfekująco- myjące z listwą przyścienną, nóżki o wysokości 100 mm z możliwoscią poziomowania, wewnątrz 2 półki z możliwością regulacji wysokości. Krawędzie drzwi, półek i blatów okleinowane obrzeżem PCV, uchwyty drzwi metalowe, galwanizowane, zawiasy samodomykające. Szafki zamykane na zamek.</v>
      </c>
      <c r="G9" s="10">
        <f>'Wyposażenia S-B-całość'!E8</f>
        <v>10</v>
      </c>
      <c r="H9" s="11"/>
      <c r="I9" s="11"/>
      <c r="J9" s="11"/>
      <c r="K9" s="11"/>
      <c r="L9" s="89" t="str">
        <f>'Wyposażenia S-B-całość'!K8</f>
        <v>m</v>
      </c>
      <c r="M9" s="6"/>
      <c r="N9" s="6"/>
      <c r="O9" s="6"/>
      <c r="P9" s="6"/>
      <c r="Q9" s="6"/>
    </row>
    <row r="10" spans="2:17" ht="138" customHeight="1" x14ac:dyDescent="0.3">
      <c r="B10" s="6"/>
      <c r="C10" s="10">
        <f>'Wyposażenia S-B-całość'!A9</f>
        <v>3</v>
      </c>
      <c r="D10" s="76" t="str">
        <f>'Wyposażenia S-B-całość'!B10</f>
        <v>Szafa na leki</v>
      </c>
      <c r="E10" s="11" t="str">
        <f>'Wyposażenia S-B-całość'!C10</f>
        <v>Metalowa, w górnej części szklane drzwi, w dolnej pełne, wymiary: 80x43,5x180 cm.</v>
      </c>
      <c r="F10" s="11" t="str">
        <f>'Wyposażenia S-B-całość'!D10</f>
        <v>Szafa medyczna, dwudzielna. Część górna posiada dwa przeszklone szkłem hartowanym skrzydła drzwi uchylnych, zawieszone na zawiasach kołkowych. Wykonana z blachy  o grubości min. 0,8-1 mm. Drzwi szafy posiadają przeszklenie wykonane z szyby hartowanej, zamykane  zamkiem ryglującym w trzech punktach i wykończonym uchwytem klamkowym. Szafa wyposażona w 4 półki przestawne co 25 mm wykonane ze szkła hartowanego o maksymalnym udźwigu 25 kg. Malowana  farbami proszkowymi (epoksydowo-poliestrowymi) w kolorze białym.Wyposażona w nóżki z blachy o wysokości 100 mm ze stopkami regulowanymi.</v>
      </c>
      <c r="G10" s="10">
        <f>'Wyposażenia S-B-całość'!E10</f>
        <v>3</v>
      </c>
      <c r="H10" s="11"/>
      <c r="I10" s="11"/>
      <c r="J10" s="11"/>
      <c r="K10" s="11"/>
      <c r="L10" s="89" t="str">
        <f>'Wyposażenia S-B-całość'!K10</f>
        <v>m</v>
      </c>
      <c r="M10" s="6"/>
      <c r="N10" s="6"/>
      <c r="O10" s="6"/>
      <c r="P10" s="6"/>
      <c r="Q10" s="6"/>
    </row>
    <row r="11" spans="2:17" ht="259.5" customHeight="1" x14ac:dyDescent="0.3">
      <c r="B11" s="6"/>
      <c r="C11" s="10">
        <f>'Wyposażenia S-B-całość'!A10</f>
        <v>4</v>
      </c>
      <c r="D11" s="76" t="str">
        <f>'Wyposażenia S-B-całość'!B11</f>
        <v>Wózek na leki</v>
      </c>
      <c r="E11" s="11" t="str">
        <f>'Wyposażenia S-B-całość'!C11</f>
        <v>Wózek z tworzywa PP, rama aluminiowa, wyposażony w kółka , samodomykające się szuflady, centralny zamek, pojemność: 4 l</v>
      </c>
      <c r="F11" s="11" t="str">
        <f>'Wyposażenia S-B-całość'!D11</f>
        <v>Wózek wykonany z wytrzymałego tworzywa prolipropylenu na aluminiowej ramie posiada: wygodny blat roboczy, uchwyty oraz panele boczne z tworzywa ABS /akrylonitrylo-butadieno-styrenowy/. Wózek do rozwożenia leków wyposażony jest w cztery samodomykające się szuflady, centralny zamek oraz blokadę dwóch kółek. 
Wymiary szuflad:  
- 569mm x 398 mm x 76 mm                                                                      - 569mm x 398 mm x 76 mm
- 569mm x 398 mm x 155 mm 
- 569 mm x 398 mm x 234 mm 
Wymiary: 
• Szerokość: 760 mm 
• Głębokość: 490 mm 
• Wysokość: 1030 mm 
• Wysokość bez kół: 930 mm
• Waga:  max. 30kg
Wymiary podane są z tolerancją +/- 2%.</v>
      </c>
      <c r="G11" s="10">
        <f>'Wyposażenia S-B-całość'!E11</f>
        <v>3</v>
      </c>
      <c r="H11" s="11"/>
      <c r="I11" s="11"/>
      <c r="J11" s="11"/>
      <c r="K11" s="11"/>
      <c r="L11" s="89" t="str">
        <f>'Wyposażenia S-B-całość'!K11</f>
        <v>m</v>
      </c>
      <c r="M11" s="6"/>
      <c r="N11" s="6"/>
      <c r="O11" s="6"/>
      <c r="P11" s="6"/>
      <c r="Q11" s="6"/>
    </row>
    <row r="12" spans="2:17" ht="118.5" customHeight="1" x14ac:dyDescent="0.3">
      <c r="B12" s="6"/>
      <c r="C12" s="10">
        <f>'Wyposażenia S-B-całość'!A11</f>
        <v>5</v>
      </c>
      <c r="D12" s="76" t="str">
        <f>'Wyposażenia S-B-całość'!B20</f>
        <v>Szafka szatniowa</v>
      </c>
      <c r="E12" s="11" t="str">
        <f>'Wyposażenia S-B-całość'!C20</f>
        <v>Materiał: metal, w każdej komorze półka, drążek z haczykami na ubrania, zamek cylindryczny w systemie master, otwory wentylacyjne w drzwiach, wymiary: 1800x800x480 mm</v>
      </c>
      <c r="F12" s="11" t="str">
        <f>'Wyposażenia S-B-całość'!D20</f>
        <v>Konstrukcja z blachy stalowej malowanej proszkowo, drzwi wzmacniane z wizytownikiem z otworami wentylacyjnymi, zamykane na zamek, kolor ustalony z zamawiającym po przedstawieniu wzorników, szafka przystosowana do montażu wysuwanej ławki szatniowej.</v>
      </c>
      <c r="G12" s="10">
        <f>'Wyposażenia S-B-całość'!E20</f>
        <v>38</v>
      </c>
      <c r="H12" s="11"/>
      <c r="I12" s="11"/>
      <c r="J12" s="11"/>
      <c r="K12" s="11"/>
      <c r="L12" s="89" t="str">
        <f>'Wyposażenia S-B-całość'!K20</f>
        <v>m</v>
      </c>
      <c r="M12" s="6"/>
      <c r="N12" s="6"/>
      <c r="O12" s="6"/>
      <c r="P12" s="6"/>
      <c r="Q12" s="6"/>
    </row>
    <row r="13" spans="2:17" ht="73.5" customHeight="1" x14ac:dyDescent="0.3">
      <c r="B13" s="6"/>
      <c r="C13" s="10">
        <f>'Wyposażenia S-B-całość'!A12</f>
        <v>6</v>
      </c>
      <c r="D13" s="76" t="str">
        <f>'Wyposażenia S-B-całość'!B21</f>
        <v>Ławka szatniowa</v>
      </c>
      <c r="E13" s="11" t="str">
        <f>'Wyposażenia S-B-całość'!C21</f>
        <v>Ławka wysuwana pod szafę ubraniową, siedzisko ze sklejki laminowanej, wymiary: 360x800x760/480</v>
      </c>
      <c r="F13" s="11" t="str">
        <f>'Wyposażenia S-B-całość'!D21</f>
        <v>Siedzisko ze sklejki laminowanej, grubość min. 15 mm., konstrukcja z profilu stalowego malowanego proszkowo, ławka dostosowana do montażu z szafką szatniową</v>
      </c>
      <c r="G13" s="10">
        <f>'Wyposażenia S-B-całość'!E21</f>
        <v>6</v>
      </c>
      <c r="H13" s="11"/>
      <c r="I13" s="11"/>
      <c r="J13" s="11"/>
      <c r="K13" s="11"/>
      <c r="L13" s="89" t="str">
        <f>'Wyposażenia S-B-całość'!K21</f>
        <v>m</v>
      </c>
      <c r="M13" s="6"/>
      <c r="N13" s="6"/>
      <c r="O13" s="6"/>
      <c r="P13" s="6"/>
      <c r="Q13" s="6"/>
    </row>
    <row r="14" spans="2:17" ht="78" customHeight="1" x14ac:dyDescent="0.3">
      <c r="B14" s="6"/>
      <c r="C14" s="10">
        <f>'Wyposażenia S-B-całość'!A13</f>
        <v>7</v>
      </c>
      <c r="D14" s="76" t="str">
        <f>'Wyposażenia S-B-całość'!B26</f>
        <v>Regał</v>
      </c>
      <c r="E14" s="11" t="str">
        <f>'Wyposażenia S-B-całość'!C26</f>
        <v>Ocynk, półki z płyty MDF, 90x45x200 cm. Wymiary podane są  z tolerancją +/- 2%.</v>
      </c>
      <c r="F14" s="11" t="str">
        <f>'Wyposażenia S-B-całość'!D26</f>
        <v>Szkielet metalowy ocynkowany z otworami umożliwiajacymi łączenie regałów śrubami, 5 półek z płyty mdf, od spodu wzmacnianych metalową listwą uniemożliwiającą ich odkształcaniu</v>
      </c>
      <c r="G14" s="10">
        <f>'Wyposażenia S-B-całość'!E26</f>
        <v>34</v>
      </c>
      <c r="H14" s="11"/>
      <c r="I14" s="11"/>
      <c r="J14" s="11"/>
      <c r="K14" s="11"/>
      <c r="L14" s="89" t="s">
        <v>139</v>
      </c>
      <c r="M14" s="6"/>
      <c r="N14" s="6"/>
      <c r="O14" s="6"/>
      <c r="P14" s="6"/>
      <c r="Q14" s="6"/>
    </row>
    <row r="15" spans="2:17" x14ac:dyDescent="0.3">
      <c r="B15" s="6"/>
      <c r="C15" s="6"/>
      <c r="D15" s="6"/>
      <c r="E15" s="6"/>
      <c r="F15" s="6"/>
      <c r="G15" s="90">
        <f>SUM(G8:G14)</f>
        <v>108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x14ac:dyDescent="0.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x14ac:dyDescent="0.3">
      <c r="B20" s="6"/>
      <c r="C20" s="6"/>
      <c r="D20" s="6"/>
      <c r="E20" s="6"/>
      <c r="F20" s="6"/>
      <c r="G20" s="6"/>
      <c r="H20" s="6"/>
      <c r="I20" s="95" t="s">
        <v>149</v>
      </c>
      <c r="J20" s="95"/>
      <c r="K20" s="95"/>
      <c r="L20" s="6"/>
      <c r="M20" s="6"/>
      <c r="N20" s="6"/>
      <c r="O20" s="6"/>
      <c r="P20" s="6"/>
      <c r="Q20" s="6"/>
    </row>
    <row r="21" spans="2:17" x14ac:dyDescent="0.3">
      <c r="B21" s="6"/>
      <c r="C21" s="6"/>
      <c r="D21" s="6"/>
      <c r="E21" s="6"/>
      <c r="F21" s="6"/>
      <c r="G21" s="6"/>
      <c r="H21" s="6"/>
      <c r="I21" s="95" t="s">
        <v>129</v>
      </c>
      <c r="J21" s="95"/>
      <c r="K21" s="95"/>
      <c r="L21" s="6"/>
      <c r="M21" s="6"/>
      <c r="N21" s="6"/>
      <c r="O21" s="6"/>
      <c r="P21" s="6"/>
      <c r="Q21" s="6"/>
    </row>
    <row r="22" spans="2:17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x14ac:dyDescent="0.3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7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x14ac:dyDescent="0.3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2:17" x14ac:dyDescent="0.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3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2:17" x14ac:dyDescent="0.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</sheetData>
  <mergeCells count="7">
    <mergeCell ref="I20:K20"/>
    <mergeCell ref="I21:K21"/>
    <mergeCell ref="C5:K5"/>
    <mergeCell ref="D2:E2"/>
    <mergeCell ref="J2:K2"/>
    <mergeCell ref="C3:K3"/>
    <mergeCell ref="C4:K4"/>
  </mergeCells>
  <pageMargins left="0.25" right="0.25" top="0.75" bottom="0.75" header="0.3" footer="0.3"/>
  <pageSetup paperSize="9" scale="66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2:M43"/>
  <sheetViews>
    <sheetView zoomScale="70" zoomScaleNormal="70" workbookViewId="0">
      <selection activeCell="H7" sqref="H7"/>
    </sheetView>
  </sheetViews>
  <sheetFormatPr defaultRowHeight="14.4" x14ac:dyDescent="0.3"/>
  <cols>
    <col min="1" max="1" width="4.44140625" customWidth="1"/>
    <col min="2" max="2" width="3" customWidth="1"/>
    <col min="3" max="3" width="6" customWidth="1"/>
    <col min="4" max="4" width="22.109375" customWidth="1"/>
    <col min="5" max="5" width="43.88671875" customWidth="1"/>
    <col min="6" max="6" width="73.33203125" customWidth="1"/>
    <col min="8" max="8" width="15.109375" customWidth="1"/>
    <col min="9" max="9" width="15.5546875" customWidth="1"/>
    <col min="10" max="10" width="13" customWidth="1"/>
    <col min="11" max="11" width="23.88671875" customWidth="1"/>
  </cols>
  <sheetData>
    <row r="2" spans="3:13" x14ac:dyDescent="0.3">
      <c r="D2" s="121"/>
      <c r="E2" s="121"/>
      <c r="I2" s="121"/>
      <c r="J2" s="121"/>
      <c r="K2" s="121"/>
    </row>
    <row r="3" spans="3:13" ht="40.5" customHeight="1" x14ac:dyDescent="0.3"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3:13" ht="49.5" customHeight="1" x14ac:dyDescent="0.85">
      <c r="C4" s="122" t="str">
        <f>'Wyp.S-B 1'!C3:K3</f>
        <v>Wyposażenie socjalno-bytowe</v>
      </c>
      <c r="D4" s="122"/>
      <c r="E4" s="122"/>
      <c r="F4" s="122"/>
      <c r="G4" s="122"/>
      <c r="H4" s="122"/>
      <c r="I4" s="122"/>
      <c r="J4" s="122"/>
      <c r="K4" s="122"/>
      <c r="L4" s="8"/>
      <c r="M4" s="8"/>
    </row>
    <row r="5" spans="3:13" ht="39" customHeight="1" x14ac:dyDescent="0.5">
      <c r="C5" s="123" t="s">
        <v>152</v>
      </c>
      <c r="D5" s="123"/>
      <c r="E5" s="123"/>
      <c r="F5" s="123"/>
      <c r="G5" s="123"/>
      <c r="H5" s="123"/>
      <c r="I5" s="123"/>
      <c r="J5" s="123"/>
      <c r="K5" s="123"/>
      <c r="L5" s="8"/>
      <c r="M5" s="8"/>
    </row>
    <row r="6" spans="3:13" ht="70.5" customHeight="1" x14ac:dyDescent="0.85">
      <c r="C6" s="122" t="s">
        <v>145</v>
      </c>
      <c r="D6" s="122"/>
      <c r="E6" s="122"/>
      <c r="F6" s="122"/>
      <c r="G6" s="122"/>
      <c r="H6" s="122"/>
      <c r="I6" s="122"/>
      <c r="J6" s="122"/>
      <c r="K6" s="122"/>
      <c r="L6" s="8"/>
      <c r="M6" s="8"/>
    </row>
    <row r="7" spans="3:13" ht="48" customHeight="1" x14ac:dyDescent="0.3">
      <c r="C7" s="80" t="str">
        <f>'Wyp.S-B 1'!C6</f>
        <v>Lp</v>
      </c>
      <c r="D7" s="80" t="str">
        <f>'Wyp.S-B 1'!D6</f>
        <v>Nazwa wyposażenia</v>
      </c>
      <c r="E7" s="80" t="str">
        <f>'Wyp.S-B 1'!E6</f>
        <v>Parametry techniczne obowiązkowe</v>
      </c>
      <c r="F7" s="80" t="str">
        <f>'Wyp.S-B 1'!F6</f>
        <v>Parametry techniczne obowiązkowe szczegółowe</v>
      </c>
      <c r="G7" s="80" t="str">
        <f>'Wyp.S-B 1'!G6</f>
        <v>Ilość</v>
      </c>
      <c r="H7" s="80" t="str">
        <f>'Wyp.S-B 1'!H6</f>
        <v>Cena jednostkowa</v>
      </c>
      <c r="I7" s="80" t="str">
        <f>'Wyp.S-B 1'!I6</f>
        <v>Wartość brutto</v>
      </c>
      <c r="J7" s="80" t="str">
        <f>'Wyp.S-B 1'!J6</f>
        <v>Stawka  VAT</v>
      </c>
      <c r="K7" s="80" t="str">
        <f>'Wyp.S-B 1'!K6</f>
        <v xml:space="preserve">Producent			
Oferowany model </v>
      </c>
      <c r="L7" s="80" t="str">
        <f>'Wyp.S-B 1'!L6</f>
        <v>Spr</v>
      </c>
      <c r="M7" s="8"/>
    </row>
    <row r="8" spans="3:13" ht="25.5" customHeight="1" x14ac:dyDescent="0.3">
      <c r="C8" s="79">
        <f>'Wyp.S-B 1'!C7</f>
        <v>1</v>
      </c>
      <c r="D8" s="79">
        <f>'Wyp.S-B 1'!D7</f>
        <v>2</v>
      </c>
      <c r="E8" s="79">
        <f>'Wyp.S-B 1'!E7</f>
        <v>3</v>
      </c>
      <c r="F8" s="79">
        <f>'Wyp.S-B 1'!F7</f>
        <v>4</v>
      </c>
      <c r="G8" s="79">
        <f>'Wyp.S-B 1'!G7</f>
        <v>5</v>
      </c>
      <c r="H8" s="79">
        <f>'Wyp.S-B 1'!H7</f>
        <v>6</v>
      </c>
      <c r="I8" s="79">
        <f>'Wyp.S-B 1'!I7</f>
        <v>7</v>
      </c>
      <c r="J8" s="79">
        <f>'Wyp.S-B 1'!J7</f>
        <v>8</v>
      </c>
      <c r="K8" s="79">
        <f>'Wyp.S-B 1'!K7</f>
        <v>9</v>
      </c>
      <c r="L8" s="79"/>
      <c r="M8" s="8"/>
    </row>
    <row r="9" spans="3:13" ht="108.75" customHeight="1" x14ac:dyDescent="0.3">
      <c r="C9" s="10">
        <v>1</v>
      </c>
      <c r="D9" s="11" t="str">
        <f>'Wyposażenia S-B-całość'!$B$9</f>
        <v>Szafka medyczna wisząca szklona</v>
      </c>
      <c r="E9" s="11" t="str">
        <f>'Wyposażenia S-B-całość'!$C$9</f>
        <v>Płyta meblowa, drzwi szklone, wymiary: 50x80x25 cm . Wymiary podane są  z tolerancją +/- 1%.</v>
      </c>
      <c r="F9" s="11" t="str">
        <f>'Wyposażenia S-B-całość'!$D$9</f>
        <v>Płyta meblowa dwustronnie laminowana, drzwi szklane przesuwne wykonane z hartowanego szkła, uchwyty metalowe, 2 półki szklane z możliwością regulacji wysokości, ściana tylna z płyty HDF w kolorze korpusu. Szafki zamykane na zamek.</v>
      </c>
      <c r="G9" s="10">
        <f>'Wyposażenia S-B-całość'!$E$9</f>
        <v>25</v>
      </c>
      <c r="H9" s="11"/>
      <c r="I9" s="11"/>
      <c r="J9" s="11"/>
      <c r="K9" s="11"/>
      <c r="L9" s="89" t="s">
        <v>140</v>
      </c>
      <c r="M9" s="8"/>
    </row>
    <row r="10" spans="3:13" ht="38.25" customHeight="1" x14ac:dyDescent="0.3">
      <c r="C10" s="10">
        <v>2</v>
      </c>
      <c r="D10" s="11" t="str">
        <f>'Wyposażenia S-B-całość'!$B$12</f>
        <v>Półka</v>
      </c>
      <c r="E10" s="11" t="str">
        <f>'Wyposażenia S-B-całość'!$C$12</f>
        <v>Półka drewniana na ścianę, wymiary: 22x79x20 cm</v>
      </c>
      <c r="F10" s="11" t="str">
        <f>'Wyposażenia S-B-całość'!$D$12</f>
        <v>Wykonawca przedstawi wzory półek i kolorystykę do wyboru</v>
      </c>
      <c r="G10" s="10">
        <f>'Wyposażenia S-B-całość'!$E$12</f>
        <v>6</v>
      </c>
      <c r="H10" s="11"/>
      <c r="I10" s="11"/>
      <c r="J10" s="11"/>
      <c r="K10" s="11"/>
      <c r="L10" s="89" t="s">
        <v>140</v>
      </c>
      <c r="M10" s="8"/>
    </row>
    <row r="11" spans="3:13" ht="65.25" customHeight="1" x14ac:dyDescent="0.3">
      <c r="C11" s="10">
        <v>3</v>
      </c>
      <c r="D11" s="11" t="str">
        <f>'Wyposażenia S-B-całość'!$B$16</f>
        <v>Stolik kawowy</v>
      </c>
      <c r="E11" s="11" t="str">
        <f>'Wyposażenia S-B-całość'!$C$16</f>
        <v>Płyta meblowa, wymiary: 65x115x51 cm, stół nierozkładany
Wymiary podane są  z tolerancją +/- 2%.</v>
      </c>
      <c r="F11" s="11" t="str">
        <f>'Wyposażenia S-B-całość'!$D$16</f>
        <v>Wykonanie z płyty meblowej laminowanej, półka pod blatem, grubość blatu 18 mm. Nogi z drewna litego. Wykonawca przedstawi próbki kolorystyczne płyty meblowej.</v>
      </c>
      <c r="G11" s="10">
        <f>'Wyposażenia S-B-całość'!$E$16</f>
        <v>11</v>
      </c>
      <c r="H11" s="11"/>
      <c r="I11" s="11"/>
      <c r="J11" s="11"/>
      <c r="K11" s="11"/>
      <c r="L11" s="89" t="s">
        <v>140</v>
      </c>
      <c r="M11" s="8"/>
    </row>
    <row r="12" spans="3:13" ht="157.5" customHeight="1" x14ac:dyDescent="0.3">
      <c r="C12" s="10">
        <v>4</v>
      </c>
      <c r="D12" s="11" t="str">
        <f>'Wyposażenia S-B-całość'!$B$23</f>
        <v>Szafa ubraniowa jednodrzwiowa na wymiar</v>
      </c>
      <c r="E12" s="11" t="str">
        <f>'Wyposażenia S-B-całość'!$C$23</f>
        <v xml:space="preserve">Szafa ubraniowa jdnodrzwiowa na wymiar na oddział zakźny zlokalizowany na V kondygnacji Szpitala. 
Wykonawca wykona projekt szafy na wymiar po wizji lokanej w uzgodnieniu z Zamawiąjacym. Po wykonaniu szafy dostarczy i zamontuje w sali chorych. </v>
      </c>
      <c r="F12" s="11" t="str">
        <f>'Wyposażenia S-B-całość'!$D$23</f>
        <v>Parametry do projektu szafy ubraniowej jednodrzwiowej na wymiar. Szczegóły dotyczące rozmiarów do ustalenia podczas wizji lokalnej pomieszczeń/ sal chorych  zlokalizowanych na V kondygnacji Szpitala. Konstrukcja z płyty meblopodobnej, grubości 18 mm., Wąskie płaszczyzny zabezpieczone obrzeżem PCV, w górnej części przegroda pozioma, pod przegrodą uchwyt na drążek na ubrania, uchwyty metalowe, galwanizowane, rozstaw otworów min. 95 mm., zawiasy drzwi puszkowe samodomykajace, ściana tylna z płyty HDF grub. 3 mm wpuszczanej we wręgi w bokach i wieńcach. Wykonawca przedstawi próbki kolorystyczne płyty meblopodobnej.</v>
      </c>
      <c r="G12" s="10">
        <f>'Wyposażenia S-B-całość'!$E$23</f>
        <v>4</v>
      </c>
      <c r="H12" s="11"/>
      <c r="I12" s="11"/>
      <c r="J12" s="11"/>
      <c r="K12" s="11"/>
      <c r="L12" s="89" t="s">
        <v>140</v>
      </c>
      <c r="M12" s="8"/>
    </row>
    <row r="13" spans="3:13" ht="180.75" customHeight="1" x14ac:dyDescent="0.3">
      <c r="C13" s="10">
        <v>5</v>
      </c>
      <c r="D13" s="11" t="str">
        <f>'Wyposażenia S-B-całość'!$B$24</f>
        <v>Szafa na odzież pacjentów ( na wymiar)</v>
      </c>
      <c r="E13" s="11" t="str">
        <f>'Wyposażenia S-B-całość'!$C$24</f>
        <v xml:space="preserve">Szafa ubraniowa na odzież dla pacjentów na wymiar na Oddział Chorób Płuc i Gruźlicy zlokalizowany na  IV kondygnacji Szpitala. 
Wykonawca wykona projekt szafy na wymiar po wizji lokanej w uzgodnieniu z Zamawiającym. Po wykonaniu szafy dostarczy i zamontuje w salach chorych. 
</v>
      </c>
      <c r="F13" s="11" t="str">
        <f>'Wyposażenia S-B-całość'!$D$24</f>
        <v>Szafa z cześcią na garderobę - płyta meblowa, okleina drewnopodobna, długość zabudowy jak długość ściany, głębokość 36 cm, wysokość 280 cm. Wymiary podane są w cm z tolerancją +/- 2%. Projekt szafy musi uwzgledniać potrzeby osób niepełnosprawnych.  Wąskie płaszczyzny zabezpieczone obrzeżem PCV, wewnątrz szafa przedzielona przegrodą pionową na część z drążkiem do wieszania ubrań i część z półkami na garderobę, w górnej części przegroda pozioma, ściana tylna z płyty HDF grub. 3mm zamontowana we wręgach wykonanych w bokach i wieńcach, dwoje drzwi w systemie przesuwnym, uchwyty w formie profilu aluminiowego wpuszczonego w dłuższą krawędź drzwi. Wykonawca przedstawi próbki kolorystyczne oklein.</v>
      </c>
      <c r="G13" s="10">
        <v>33</v>
      </c>
      <c r="H13" s="11"/>
      <c r="I13" s="11"/>
      <c r="J13" s="11"/>
      <c r="K13" s="11"/>
      <c r="L13" s="89" t="s">
        <v>140</v>
      </c>
      <c r="M13" s="8"/>
    </row>
    <row r="14" spans="3:13" ht="109.5" customHeight="1" x14ac:dyDescent="0.3">
      <c r="C14" s="10">
        <v>6</v>
      </c>
      <c r="D14" s="11" t="str">
        <f>'Wyposażenia S-B-całość'!$B$25</f>
        <v>Szafa ubraniowa - personel</v>
      </c>
      <c r="E14" s="11" t="str">
        <f>'Wyposażenia S-B-całość'!$C$25</f>
        <v xml:space="preserve">
Szafa z płyty meblowej, półka górna,  drążek na wieszaki, wymiary: 82x52,7x185 cm. Wymiary podane są  z tolerancją +/- 2%.</v>
      </c>
      <c r="F14" s="11" t="str">
        <f>'Wyposażenia S-B-całość'!$D$25</f>
        <v>Wykonanie z płyty meblowej gr. 18 mm, dwoje drzwi, zawiasy puszkowe samodomykające, w górnej częsci przegroda pozioma, dolna część z drążkiem na ubrania, wąskie płaszczyzny zabezpieczone obrzeżem PCV, uchwyty metalowe galwanizowane, rozstaw otworów min. 95 mm, ściana tylna płyta HDF grub. 3mm., umieszczona we wręgach wykonanych w bokach i wieńcach. Wykonawca przedstawi próbki kolorystyczne oklein.</v>
      </c>
      <c r="G14" s="10">
        <f>'Wyposażenia S-B-całość'!$E$25</f>
        <v>8</v>
      </c>
      <c r="H14" s="11"/>
      <c r="I14" s="11"/>
      <c r="J14" s="11"/>
      <c r="K14" s="11"/>
      <c r="L14" s="89" t="s">
        <v>140</v>
      </c>
      <c r="M14" s="8"/>
    </row>
    <row r="15" spans="3:13" ht="217.5" customHeight="1" x14ac:dyDescent="0.3">
      <c r="C15" s="10">
        <v>7</v>
      </c>
      <c r="D15" s="11" t="str">
        <f>'Wyposażenia S-B-całość'!$B$27</f>
        <v>Szafka kuchenna stojąca</v>
      </c>
      <c r="E15" s="11" t="str">
        <f>'Wyposażenia S-B-całość'!$C$27</f>
        <v>Płyta meblowa, wymiary: 60x47x85,2 cm - Wymiary podane są  z tolerancją +/- 1%.</v>
      </c>
      <c r="F15" s="11" t="str">
        <f>'Wyposażenia S-B-całość'!$D$27</f>
        <v>Korpus z plyty meblowej laminowanej grub. 18 mm, widoczne wąskie płaszczyzny zabezpieczone obrzeżem, wewnątrz jedna półka z możliwością regulacji wysokości, korpusy zaopatrzone w nóżki z regulacją wysokości, do nóżek mocowany na zaczepy z tworzywa sztucznego cokół z uszczelką bezbarwną, ściana tylna płyta HDF grub. 3mm, elementy frontowe (drzwi, szuflady) wykonane z płyty wiórowej laminowanej 18mm, zawiasy drzwi puszkowe samodomykające, prowadnice szuflad kulkowe z cichym domykiem, uchwyty metalowe galwanizowane, rozstaw otworów min. 95 mm szafki pokryte od góry wspólnym blatem roboczym o grub. min. 28 mm połączonym za pomocą śrub wkręcanych od wewnątrz korpusu, wąskie krawędzie zabezpieczone przed wilgocią, blat zaopatrzony w listwę przyścienną w kolorze zbliżonym do blatu, powierzcnia blatu odporna na działanie promieni UV, wysoką temperaturę i działanie detergentów. Dostawca przedstawi propozycje kolorystyczne szafek.</v>
      </c>
      <c r="G15" s="10">
        <f>'Wyposażenia S-B-całość'!$E$27</f>
        <v>20</v>
      </c>
      <c r="H15" s="11"/>
      <c r="I15" s="11"/>
      <c r="J15" s="11"/>
      <c r="K15" s="11"/>
      <c r="L15" s="89" t="s">
        <v>140</v>
      </c>
      <c r="M15" s="8"/>
    </row>
    <row r="16" spans="3:13" ht="118.5" customHeight="1" x14ac:dyDescent="0.3">
      <c r="C16" s="10">
        <v>8</v>
      </c>
      <c r="D16" s="11" t="str">
        <f>'Wyposażenia S-B-całość'!$B$28</f>
        <v>Szafka kuchenna wisząca</v>
      </c>
      <c r="E16" s="11" t="str">
        <f>'Wyposażenia S-B-całość'!$C$28</f>
        <v>Płyta meblowa, wymiary: 60x30,5x57,3 cm - Wymiary podane są  z tolerancją +/- 1%.</v>
      </c>
      <c r="F16" s="11" t="str">
        <f>'Wyposażenia S-B-całość'!$D$28</f>
        <v>Korpus z plyty meblowej laminowanej grub. 18 mm, widoczne wąskie płaszczyzny zabezpieczone obrzeżem, wewnątrz jedna półka z możliwością regulowania wysokości, ściana tylna z płyty HDF o grub. 3mm dwoje drzwi z płyty wiórowej laminowanej wyposażonych w zawiasy puszkowe samodomykające, uchwyty metalowe galwanizowane, rozstaw otworów min. 95 mm, Dostawca przedstawi propozycje kolorystyczne szafek.</v>
      </c>
      <c r="G16" s="10">
        <f>'Wyposażenia S-B-całość'!$E$28</f>
        <v>15</v>
      </c>
      <c r="H16" s="11"/>
      <c r="I16" s="11"/>
      <c r="J16" s="11"/>
      <c r="K16" s="11"/>
      <c r="L16" s="89" t="s">
        <v>140</v>
      </c>
      <c r="M16" s="8"/>
    </row>
    <row r="17" spans="3:13" ht="117" customHeight="1" x14ac:dyDescent="0.3">
      <c r="C17" s="10">
        <v>9</v>
      </c>
      <c r="D17" s="11" t="str">
        <f>'Wyposażenia S-B-całość'!$B$30</f>
        <v>Biurko typu L</v>
      </c>
      <c r="E17" s="11" t="str">
        <f>'Wyposażenia S-B-całość'!$C$30</f>
        <v>Podstawa stołu z metalowych profili, blat z płyty meblopodonej o grubości 25 mm, wymiary blatu: 1600x1400 mm, wysokość 740 mm, szerokość 1600 mm, glębokość 1400 mm. Koloryatykę zostanie przedstawiona do wyboru. Wymiary podane są  z tolerancją +/- 2%.</v>
      </c>
      <c r="F17" s="11" t="str">
        <f>'Wyposażenia S-B-całość'!$D$30</f>
        <v>Profile metalowe malowane proszkowo. Wąskie płaszczyzny wykończone obrzeżem PCV. Konstrukcja musi umożliwiać łatwe prowadzenie okablowania. Wykonawca przedstawi próbki kolorystyczne płyt meblopodobnych</v>
      </c>
      <c r="G17" s="10">
        <f>'Wyposażenia S-B-całość'!$E$30</f>
        <v>1</v>
      </c>
      <c r="H17" s="11"/>
      <c r="I17" s="11"/>
      <c r="J17" s="11"/>
      <c r="K17" s="11"/>
      <c r="L17" s="89" t="s">
        <v>140</v>
      </c>
      <c r="M17" s="8"/>
    </row>
    <row r="18" spans="3:13" ht="96" customHeight="1" x14ac:dyDescent="0.3">
      <c r="C18" s="10">
        <v>10</v>
      </c>
      <c r="D18" s="11" t="str">
        <f>'Wyposażenia S-B-całość'!$B$31</f>
        <v>Biurko</v>
      </c>
      <c r="E18" s="11" t="str">
        <f>'Wyposażenia S-B-całość'!$C$31</f>
        <v>Korpus i frotny - płyta wiórowa laminowana, obrzeża wykończone tworzywem PCV, wymiary: 120x60x74 cm. Wymiary podane są  z tolerancją +/- 1%.</v>
      </c>
      <c r="F18" s="11" t="str">
        <f>'Wyposażenia S-B-całość'!$D$31</f>
        <v>Konstrukcja z płyty wiórowej laminowanej grub. 18. mm, blat grubość 28 mm, wąskie płaszczyzny obrzeże PCV, montaż za pomocą złączy mimośrodowych kołków i śrub typu konfirmat z zaślepkami w kolorze biurka, w blacie i łaczynie po 2 otwory (prawa, lewa strona) z przelotką na kable, dolne płaszczyzny boków biurka zaopatrzone w ślizgacze z możliwością poziomowania.</v>
      </c>
      <c r="G18" s="10">
        <f>'Wyposażenia S-B-całość'!$E$31</f>
        <v>17</v>
      </c>
      <c r="H18" s="11"/>
      <c r="I18" s="11"/>
      <c r="J18" s="11"/>
      <c r="K18" s="11"/>
      <c r="L18" s="89" t="s">
        <v>140</v>
      </c>
      <c r="M18" s="8"/>
    </row>
    <row r="19" spans="3:13" ht="183" customHeight="1" x14ac:dyDescent="0.3">
      <c r="C19" s="10">
        <v>11</v>
      </c>
      <c r="D19" s="11" t="str">
        <f>'Wyposażenia S-B-całość'!$B$33</f>
        <v>Szafa biurowa</v>
      </c>
      <c r="E19" s="11" t="str">
        <f>'Wyposażenia S-B-całość'!$C$33</f>
        <v>Płyta meblowa, liczba półek: 4, wymiary: 80x32x176 cm. Wymiary podane są  z tolerancją +/- 1%.</v>
      </c>
      <c r="F19" s="11" t="str">
        <f>'Wyposażenia S-B-całość'!$D$33</f>
        <v>Konstrukcja 2- drzwiowa z płyty meblowej laminowanej grub. 18 mm. Elementy łączone za pomocą kołków i śrub typu. Wąskie płaszczyzny wykończone obrzeżem PCV, ściana tylna- płyta HDF grub. min. 3mm wpuszczana we wręgi wykonane w bokach i wieńcach, wąskie płaszczyzny półek oklejone obrzeżem PCV, półki z możliwością regulacji wysokości zabezpieczone przed przypadkowym wypadnięciem. Zawiasy drzwi puszkowe samodomykające, uchwyty metalowe galwanizowane rozstaw otworów min. 95 mm. W drzwiach wymagany jest zamek bębenkowy płaski lub inny skutecznie zabezpieczający drzwi przed otwarciem. Wykonawca przedstawi próbki kolorystyczne płyt meblowych.</v>
      </c>
      <c r="G19" s="10">
        <f>'Wyposażenia S-B-całość'!$E$33</f>
        <v>9</v>
      </c>
      <c r="H19" s="11"/>
      <c r="I19" s="11"/>
      <c r="J19" s="11"/>
      <c r="K19" s="11"/>
      <c r="L19" s="89" t="s">
        <v>140</v>
      </c>
      <c r="M19" s="8"/>
    </row>
    <row r="20" spans="3:13" ht="101.25" customHeight="1" x14ac:dyDescent="0.3">
      <c r="C20" s="10">
        <v>12</v>
      </c>
      <c r="D20" s="11" t="str">
        <f>'Wyposażenia S-B-całość'!$B$34</f>
        <v>Szafka biurowa podblatowa</v>
      </c>
      <c r="E20" s="11" t="str">
        <f>'Wyposażenia S-B-całość'!$C$34</f>
        <v>Laminowana płyta wiórowa, szafka na kółkach, centralny zamek, 4 szuflady.</v>
      </c>
      <c r="F20" s="11" t="str">
        <f>'Wyposażenia S-B-całość'!$D$34</f>
        <v>Konstrukcja z płyty wiórowej laminowanej grub. 18 mm, wąskie płaszczyzny zabezpieczone obrzeżem PCV. Wymiary: szer. 40, głęb. 48, wys. 65 cm, kontener zaopatrzony w rolki jezdne o wys. nie większej niż 3 cm. Zamontowane 3 szuflady o jednakowych wymiarach i 1 szuflada piórnikowa, prowadnice szuflad metalowe, kulkowe, 80% wysuwu. Zamek centralny. Wymiary podane są  z tolerancją +/- 1%.</v>
      </c>
      <c r="G20" s="10">
        <f>'Wyposażenia S-B-całość'!$E$34</f>
        <v>9</v>
      </c>
      <c r="H20" s="11"/>
      <c r="I20" s="11"/>
      <c r="J20" s="11"/>
      <c r="K20" s="11"/>
      <c r="L20" s="89" t="s">
        <v>140</v>
      </c>
      <c r="M20" s="8"/>
    </row>
    <row r="21" spans="3:13" ht="56.25" customHeight="1" x14ac:dyDescent="0.3">
      <c r="C21" s="10">
        <v>13</v>
      </c>
      <c r="D21" s="11" t="str">
        <f>'Wyposażenia S-B-całość'!$B$35</f>
        <v>Stół</v>
      </c>
      <c r="E21" s="11" t="str">
        <f>'Wyposażenia S-B-całość'!$C$35</f>
        <v>Blat z płyty mdf laminowanej, wymiary: (sz x w x d) 80x78x80 cm. Wymiary podane są  z tolerancją +/- 1%.</v>
      </c>
      <c r="F21" s="11" t="str">
        <f>'Wyposażenia S-B-całość'!$D$35</f>
        <v>Blat z płyty mdf laminowanej, nogi o przekroju kwadratowym i oskrzynie wykonane z litego drewna. Wykonawca przedstwi kolorystykę płyty do wyboru przez Zamawiającego.</v>
      </c>
      <c r="G21" s="10">
        <f>'Wyposażenia S-B-całość'!$E$35</f>
        <v>9</v>
      </c>
      <c r="H21" s="11"/>
      <c r="I21" s="11"/>
      <c r="J21" s="11"/>
      <c r="K21" s="11"/>
      <c r="L21" s="89" t="s">
        <v>140</v>
      </c>
      <c r="M21" s="8"/>
    </row>
    <row r="22" spans="3:13" x14ac:dyDescent="0.3">
      <c r="C22" s="8"/>
      <c r="D22" s="8"/>
      <c r="E22" s="8"/>
      <c r="F22" s="8"/>
      <c r="G22" s="91">
        <f>SUM(G9:G21)</f>
        <v>167</v>
      </c>
      <c r="H22" s="8"/>
      <c r="I22" s="8"/>
      <c r="J22" s="8"/>
      <c r="K22" s="8"/>
      <c r="L22" s="8"/>
      <c r="M22" s="8"/>
    </row>
    <row r="23" spans="3:13" x14ac:dyDescent="0.3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3:13" x14ac:dyDescent="0.3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3:13" x14ac:dyDescent="0.3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3:13" x14ac:dyDescent="0.3">
      <c r="C26" s="8"/>
      <c r="D26" s="8"/>
      <c r="E26" s="8"/>
      <c r="F26" s="8"/>
      <c r="G26" s="8"/>
      <c r="H26" s="8"/>
      <c r="I26" s="105" t="s">
        <v>153</v>
      </c>
      <c r="J26" s="105"/>
      <c r="K26" s="105"/>
      <c r="L26" s="8"/>
      <c r="M26" s="8"/>
    </row>
    <row r="27" spans="3:13" x14ac:dyDescent="0.3">
      <c r="C27" s="8"/>
      <c r="D27" s="8"/>
      <c r="E27" s="8"/>
      <c r="F27" s="8"/>
      <c r="G27" s="8"/>
      <c r="H27" s="8"/>
      <c r="I27" s="105" t="s">
        <v>154</v>
      </c>
      <c r="J27" s="105"/>
      <c r="K27" s="105"/>
      <c r="L27" s="8"/>
      <c r="M27" s="8"/>
    </row>
    <row r="28" spans="3:13" x14ac:dyDescent="0.3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3:13" x14ac:dyDescent="0.3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3:13" x14ac:dyDescent="0.3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3:13" x14ac:dyDescent="0.3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x14ac:dyDescent="0.3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3:13" x14ac:dyDescent="0.3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3:13" x14ac:dyDescent="0.3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3:13" x14ac:dyDescent="0.3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3:13" x14ac:dyDescent="0.3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3:13" x14ac:dyDescent="0.3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3:13" x14ac:dyDescent="0.3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3:13" x14ac:dyDescent="0.3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3:13" x14ac:dyDescent="0.3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3:13" x14ac:dyDescent="0.3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3:13" x14ac:dyDescent="0.3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3:13" x14ac:dyDescent="0.3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</sheetData>
  <mergeCells count="7">
    <mergeCell ref="D2:E2"/>
    <mergeCell ref="I2:K2"/>
    <mergeCell ref="I26:K26"/>
    <mergeCell ref="I27:K27"/>
    <mergeCell ref="C6:K6"/>
    <mergeCell ref="C5:K5"/>
    <mergeCell ref="C4:K4"/>
  </mergeCells>
  <pageMargins left="0.25" right="0.25" top="0.75" bottom="0.75" header="0.3" footer="0.3"/>
  <pageSetup paperSize="9" scale="59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2:L21"/>
  <sheetViews>
    <sheetView workbookViewId="0">
      <selection activeCell="P21" sqref="P21"/>
    </sheetView>
  </sheetViews>
  <sheetFormatPr defaultRowHeight="14.4" x14ac:dyDescent="0.3"/>
  <cols>
    <col min="1" max="1" width="1.6640625" customWidth="1"/>
    <col min="2" max="3" width="6" customWidth="1"/>
    <col min="4" max="4" width="19.44140625" customWidth="1"/>
    <col min="5" max="5" width="40.6640625" customWidth="1"/>
    <col min="6" max="6" width="43.5546875" customWidth="1"/>
    <col min="7" max="7" width="11" customWidth="1"/>
    <col min="8" max="8" width="15.33203125" customWidth="1"/>
    <col min="9" max="9" width="16" customWidth="1"/>
    <col min="10" max="10" width="11.33203125" customWidth="1"/>
    <col min="11" max="11" width="29.5546875" customWidth="1"/>
  </cols>
  <sheetData>
    <row r="2" spans="3:12" ht="53.25" customHeight="1" x14ac:dyDescent="0.3">
      <c r="D2" s="121"/>
      <c r="E2" s="121"/>
      <c r="I2" s="121"/>
      <c r="J2" s="121"/>
    </row>
    <row r="3" spans="3:12" ht="41.25" customHeight="1" x14ac:dyDescent="0.85">
      <c r="C3" s="126" t="str">
        <f>'Wyp.S-B 2'!C4:K4</f>
        <v>Wyposażenie socjalno-bytowe</v>
      </c>
      <c r="D3" s="126"/>
      <c r="E3" s="126"/>
      <c r="F3" s="126"/>
      <c r="G3" s="126"/>
      <c r="H3" s="126"/>
      <c r="I3" s="126"/>
      <c r="J3" s="126"/>
      <c r="K3" s="126"/>
    </row>
    <row r="4" spans="3:12" ht="44.25" customHeight="1" x14ac:dyDescent="0.5">
      <c r="C4" s="124" t="s">
        <v>151</v>
      </c>
      <c r="D4" s="124"/>
      <c r="E4" s="124"/>
      <c r="F4" s="124"/>
      <c r="G4" s="124"/>
      <c r="H4" s="124"/>
      <c r="I4" s="124"/>
      <c r="J4" s="124"/>
      <c r="K4" s="124"/>
    </row>
    <row r="5" spans="3:12" ht="69.75" customHeight="1" x14ac:dyDescent="0.85">
      <c r="C5" s="125" t="s">
        <v>146</v>
      </c>
      <c r="D5" s="125"/>
      <c r="E5" s="125"/>
      <c r="F5" s="125"/>
      <c r="G5" s="125"/>
      <c r="H5" s="125"/>
      <c r="I5" s="125"/>
      <c r="J5" s="125"/>
      <c r="K5" s="125"/>
    </row>
    <row r="6" spans="3:12" ht="28.5" customHeight="1" x14ac:dyDescent="0.3">
      <c r="C6" s="83" t="str">
        <f>'Wyp.S-B 2'!C7</f>
        <v>Lp</v>
      </c>
      <c r="D6" s="83" t="str">
        <f>'Wyp.S-B 2'!D7</f>
        <v>Nazwa wyposażenia</v>
      </c>
      <c r="E6" s="83" t="str">
        <f>'Wyp.S-B 2'!E7</f>
        <v>Parametry techniczne obowiązkowe</v>
      </c>
      <c r="F6" s="83" t="str">
        <f>'Wyp.S-B 2'!F7</f>
        <v>Parametry techniczne obowiązkowe szczegółowe</v>
      </c>
      <c r="G6" s="83" t="str">
        <f>'Wyp.S-B 2'!G7</f>
        <v>Ilość</v>
      </c>
      <c r="H6" s="83" t="str">
        <f>'Wyp.S-B 2'!H7</f>
        <v>Cena jednostkowa</v>
      </c>
      <c r="I6" s="83" t="str">
        <f>'Wyp.S-B 2'!I7</f>
        <v>Wartość brutto</v>
      </c>
      <c r="J6" s="83" t="str">
        <f>'Wyp.S-B 2'!J7</f>
        <v>Stawka  VAT</v>
      </c>
      <c r="K6" s="83" t="str">
        <f>'Wyp.S-B 2'!K7</f>
        <v xml:space="preserve">Producent			
Oferowany model </v>
      </c>
      <c r="L6" s="10" t="str">
        <f>'Wyp.S-B 2'!L7</f>
        <v>Spr</v>
      </c>
    </row>
    <row r="7" spans="3:12" x14ac:dyDescent="0.3">
      <c r="C7" s="82">
        <f>'Wyp.S-B 2'!C8</f>
        <v>1</v>
      </c>
      <c r="D7" s="82">
        <f>'Wyp.S-B 2'!D8</f>
        <v>2</v>
      </c>
      <c r="E7" s="82">
        <f>'Wyp.S-B 2'!E8</f>
        <v>3</v>
      </c>
      <c r="F7" s="82">
        <f>'Wyp.S-B 2'!F8</f>
        <v>4</v>
      </c>
      <c r="G7" s="82">
        <f>'Wyp.S-B 2'!G8</f>
        <v>5</v>
      </c>
      <c r="H7" s="82">
        <f>'Wyp.S-B 2'!H8</f>
        <v>6</v>
      </c>
      <c r="I7" s="82">
        <f>'Wyp.S-B 2'!I8</f>
        <v>7</v>
      </c>
      <c r="J7" s="82">
        <f>'Wyp.S-B 2'!J8</f>
        <v>8</v>
      </c>
      <c r="K7" s="82">
        <f>'Wyp.S-B 2'!K8</f>
        <v>9</v>
      </c>
      <c r="L7" s="81"/>
    </row>
    <row r="8" spans="3:12" ht="50.25" customHeight="1" x14ac:dyDescent="0.3">
      <c r="C8" s="10">
        <v>1</v>
      </c>
      <c r="D8" s="11" t="str">
        <f>'Wyposażenia S-B-całość'!B13</f>
        <v>Taboret</v>
      </c>
      <c r="E8" s="11" t="str">
        <f>'Wyposażenia S-B-całość'!C13</f>
        <v>Profile stalowe, wysokość 48 cm, średnica 38 cm, siedzisko łatwo zmywalne /skaj, plastik/.</v>
      </c>
      <c r="F8" s="11" t="str">
        <f>'Wyposażenia S-B-całość'!D13</f>
        <v>Szkielet z profilu stalowego galwanizowanego /dostawca przedstawi wzory i kolorystykę  taboretów/.</v>
      </c>
      <c r="G8" s="10">
        <f>'Wyposażenia S-B-całość'!E13</f>
        <v>57</v>
      </c>
      <c r="H8" s="11"/>
      <c r="I8" s="11"/>
      <c r="J8" s="11"/>
      <c r="K8" s="11"/>
      <c r="L8" s="89" t="s">
        <v>147</v>
      </c>
    </row>
    <row r="9" spans="3:12" ht="97.5" customHeight="1" x14ac:dyDescent="0.3">
      <c r="C9" s="10">
        <v>2</v>
      </c>
      <c r="D9" s="11" t="str">
        <f>'Wyposażenia S-B-całość'!B14</f>
        <v>Krzesło/fotel do świetlicy</v>
      </c>
      <c r="E9" s="11" t="str">
        <f>'Wyposażenia S-B-całość'!C14</f>
        <v>Wymiary podane są w cm z tolerancją +/- 2%.
dł.: 53
wys.: 82
szer.: 45
wysokość siedziska: 47
Wymiary podane są z tolerancją +/- 2%.</v>
      </c>
      <c r="F9" s="11" t="str">
        <f>'Wyposażenia S-B-całość'!D14</f>
        <v>Krzesło tapicerowane, nogi metalowe malowane proszkowo, rodzaj obicia i kolor do wyboru po przedstawieniu próbek przez wykonanwcę.</v>
      </c>
      <c r="G9" s="10">
        <f>'Wyposażenia S-B-całość'!E14</f>
        <v>10</v>
      </c>
      <c r="H9" s="11"/>
      <c r="I9" s="11"/>
      <c r="J9" s="11"/>
      <c r="K9" s="11"/>
      <c r="L9" s="89" t="s">
        <v>147</v>
      </c>
    </row>
    <row r="10" spans="3:12" ht="84.75" customHeight="1" x14ac:dyDescent="0.3">
      <c r="C10" s="10">
        <v>3</v>
      </c>
      <c r="D10" s="11" t="str">
        <f>'Wyposażenia S-B-całość'!B15</f>
        <v>Kanapa/wersalka</v>
      </c>
      <c r="E10" s="11" t="str">
        <f>'Wyposażenia S-B-całość'!C15</f>
        <v>Wysokość 90 cm, szerokość 227 cm, głębokość 90 cm, wysokość siedziska 42 cm. Wymiary podane są  z tolerancją +/- 2%.</v>
      </c>
      <c r="F10" s="11" t="str">
        <f>'Wyposażenia S-B-całość'!D15</f>
        <v>Wypełnienie z pianki poliuretanowej i sprężyn bonellowych, kanapa rozkładana w systemie wersalkowym, obicie do wyboru przez zamawiającego po przedstawieniu próbek tkanin,skaj.</v>
      </c>
      <c r="G10" s="10">
        <f>'Wyposażenia S-B-całość'!E15</f>
        <v>4</v>
      </c>
      <c r="H10" s="11"/>
      <c r="I10" s="11"/>
      <c r="J10" s="11"/>
      <c r="K10" s="11"/>
      <c r="L10" s="89" t="s">
        <v>147</v>
      </c>
    </row>
    <row r="11" spans="3:12" ht="69" customHeight="1" x14ac:dyDescent="0.3">
      <c r="C11" s="10">
        <v>4</v>
      </c>
      <c r="D11" s="11" t="str">
        <f>'Wyposażenia S-B-całość'!B22</f>
        <v>Fotel</v>
      </c>
      <c r="E11" s="11" t="str">
        <f>'Wyposażenia S-B-całość'!C22</f>
        <v>Stelaż drewniany, fotel tapicerowany, wymiary: 100x65x75 cm. Wymiary podane są  z tolerancją +/- 2%.</v>
      </c>
      <c r="F11" s="11" t="str">
        <f>'Wyposażenia S-B-całość'!D22</f>
        <v>Rodzaj obicia i kolor do wyboru po przedstawieniu próbek przez wykonawcę.</v>
      </c>
      <c r="G11" s="10">
        <f>'Wyposażenia S-B-całość'!E22</f>
        <v>2</v>
      </c>
      <c r="H11" s="11"/>
      <c r="I11" s="11"/>
      <c r="J11" s="11"/>
      <c r="K11" s="11"/>
      <c r="L11" s="89" t="s">
        <v>147</v>
      </c>
    </row>
    <row r="12" spans="3:12" ht="85.5" customHeight="1" x14ac:dyDescent="0.3">
      <c r="C12" s="10">
        <v>5</v>
      </c>
      <c r="D12" s="11" t="str">
        <f>'Wyposażenia S-B-całość'!B32</f>
        <v>Krzesło biurowe</v>
      </c>
      <c r="E12" s="11" t="str">
        <f>'Wyposażenia S-B-całość'!C32</f>
        <v>Fotel obrotowy, materiał: ekoskóra, mechanizm TILT, wymiary: 65 cm szerokości, 50 cm głębkości, wysokość regulowana : 117 - 124 cm. Wymiary podane są  z tolerancją +/- 2%.</v>
      </c>
      <c r="F12" s="11" t="str">
        <f>'Wyposażenia S-B-całość'!D32</f>
        <v>Wykonawca przedstawi próbki kolorystyczne obić ekoskóry.</v>
      </c>
      <c r="G12" s="10">
        <f>'Wyposażenia S-B-całość'!E32</f>
        <v>24</v>
      </c>
      <c r="H12" s="11"/>
      <c r="I12" s="11"/>
      <c r="J12" s="11"/>
      <c r="K12" s="11"/>
      <c r="L12" s="89" t="s">
        <v>147</v>
      </c>
    </row>
    <row r="13" spans="3:12" ht="69" customHeight="1" x14ac:dyDescent="0.3">
      <c r="C13" s="10">
        <v>6</v>
      </c>
      <c r="D13" s="11" t="str">
        <f>'Wyposażenia S-B-całość'!B36</f>
        <v>Krzesło</v>
      </c>
      <c r="E13" s="11" t="str">
        <f>'Wyposażenia S-B-całość'!C36</f>
        <v>Nogi, siedzisko tapicerowane - ekoskóra wysokość 86 cm, wysokość siedziska 46 cm, szerokość 44 cm, głębokość 39 cm. Wymiary podane są  z tolerancją +/- 2%.</v>
      </c>
      <c r="F13" s="11" t="str">
        <f>'Wyposażenia S-B-całość'!D36</f>
        <v>Kolorystyka do wyboru po przedstawieniu próbek przez wykonawcę.</v>
      </c>
      <c r="G13" s="10">
        <f>'Wyposażenia S-B-całość'!E36</f>
        <v>44</v>
      </c>
      <c r="H13" s="11"/>
      <c r="I13" s="11"/>
      <c r="J13" s="11"/>
      <c r="K13" s="11"/>
      <c r="L13" s="89" t="s">
        <v>147</v>
      </c>
    </row>
    <row r="14" spans="3:12" x14ac:dyDescent="0.3">
      <c r="C14" s="6"/>
      <c r="D14" s="6"/>
      <c r="E14" s="6"/>
      <c r="F14" s="6"/>
      <c r="G14" s="90">
        <f>SUM(G8:G13)</f>
        <v>141</v>
      </c>
      <c r="H14" s="6"/>
      <c r="I14" s="6"/>
      <c r="J14" s="6"/>
      <c r="K14" s="6"/>
      <c r="L14" s="6"/>
    </row>
    <row r="15" spans="3:12" x14ac:dyDescent="0.3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3:12" x14ac:dyDescent="0.3"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3:12" x14ac:dyDescent="0.3"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3:12" x14ac:dyDescent="0.3">
      <c r="C18" s="6"/>
      <c r="D18" s="6"/>
      <c r="E18" s="6"/>
      <c r="F18" s="6"/>
      <c r="G18" s="6"/>
      <c r="H18" s="6"/>
      <c r="I18" s="95"/>
      <c r="J18" s="95"/>
      <c r="K18" s="95"/>
      <c r="L18" s="6"/>
    </row>
    <row r="19" spans="3:12" x14ac:dyDescent="0.3">
      <c r="C19" s="6"/>
      <c r="D19" s="6"/>
      <c r="E19" s="6"/>
      <c r="F19" s="6"/>
      <c r="G19" s="6"/>
      <c r="H19" s="6"/>
      <c r="I19" s="95" t="s">
        <v>155</v>
      </c>
      <c r="J19" s="95"/>
      <c r="K19" s="95"/>
      <c r="L19" s="6"/>
    </row>
    <row r="20" spans="3:12" x14ac:dyDescent="0.3">
      <c r="C20" s="6"/>
      <c r="D20" s="6"/>
      <c r="E20" s="6"/>
      <c r="F20" s="6"/>
      <c r="G20" s="6"/>
      <c r="H20" s="6"/>
      <c r="I20" s="95" t="s">
        <v>129</v>
      </c>
      <c r="J20" s="95"/>
      <c r="K20" s="95"/>
      <c r="L20" s="6"/>
    </row>
    <row r="21" spans="3:12" x14ac:dyDescent="0.3">
      <c r="C21" s="75"/>
      <c r="D21" s="75"/>
      <c r="E21" s="75"/>
      <c r="F21" s="75"/>
      <c r="G21" s="75"/>
      <c r="H21" s="75"/>
      <c r="I21" s="75"/>
      <c r="J21" s="75"/>
      <c r="K21" s="75"/>
      <c r="L21" s="75"/>
    </row>
  </sheetData>
  <mergeCells count="8">
    <mergeCell ref="I18:K18"/>
    <mergeCell ref="I19:K19"/>
    <mergeCell ref="I20:K20"/>
    <mergeCell ref="D2:E2"/>
    <mergeCell ref="I2:J2"/>
    <mergeCell ref="C4:K4"/>
    <mergeCell ref="C5:K5"/>
    <mergeCell ref="C3:K3"/>
  </mergeCells>
  <pageMargins left="0.25" right="0.25" top="0.75" bottom="0.75" header="0.3" footer="0.3"/>
  <pageSetup paperSize="9" scale="68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3:L20"/>
  <sheetViews>
    <sheetView workbookViewId="0">
      <selection activeCell="Q32" sqref="Q32"/>
    </sheetView>
  </sheetViews>
  <sheetFormatPr defaultRowHeight="14.4" x14ac:dyDescent="0.3"/>
  <cols>
    <col min="3" max="3" width="5.6640625" customWidth="1"/>
    <col min="4" max="4" width="25" customWidth="1"/>
    <col min="5" max="5" width="33.33203125" customWidth="1"/>
    <col min="6" max="6" width="48.33203125" customWidth="1"/>
    <col min="8" max="8" width="13.109375" customWidth="1"/>
    <col min="9" max="9" width="18" customWidth="1"/>
    <col min="10" max="10" width="14.109375" customWidth="1"/>
    <col min="11" max="11" width="29.5546875" customWidth="1"/>
  </cols>
  <sheetData>
    <row r="3" spans="3:12" x14ac:dyDescent="0.3">
      <c r="D3" s="121"/>
      <c r="E3" s="121"/>
      <c r="I3" s="121"/>
      <c r="J3" s="121"/>
    </row>
    <row r="5" spans="3:12" ht="57" customHeight="1" x14ac:dyDescent="0.85">
      <c r="C5" s="126" t="str">
        <f>'Wyp.S-B 2'!C4:K4</f>
        <v>Wyposażenie socjalno-bytowe</v>
      </c>
      <c r="D5" s="126"/>
      <c r="E5" s="126"/>
      <c r="F5" s="126"/>
      <c r="G5" s="126"/>
      <c r="H5" s="126"/>
      <c r="I5" s="126"/>
      <c r="J5" s="126"/>
      <c r="K5" s="126"/>
    </row>
    <row r="6" spans="3:12" ht="50.25" customHeight="1" x14ac:dyDescent="0.5">
      <c r="C6" s="124" t="s">
        <v>157</v>
      </c>
      <c r="D6" s="124"/>
      <c r="E6" s="124"/>
      <c r="F6" s="124"/>
      <c r="G6" s="124"/>
      <c r="H6" s="124"/>
      <c r="I6" s="124"/>
      <c r="J6" s="124"/>
      <c r="K6" s="124"/>
    </row>
    <row r="7" spans="3:12" ht="72.75" customHeight="1" x14ac:dyDescent="0.85">
      <c r="C7" s="125" t="s">
        <v>148</v>
      </c>
      <c r="D7" s="125"/>
      <c r="E7" s="125"/>
      <c r="F7" s="125"/>
      <c r="G7" s="125"/>
      <c r="H7" s="125"/>
      <c r="I7" s="125"/>
      <c r="J7" s="125"/>
      <c r="K7" s="125"/>
    </row>
    <row r="8" spans="3:12" ht="28.8" x14ac:dyDescent="0.3">
      <c r="C8" s="85" t="str">
        <f>'Wyposażenia S-B-całość'!A5</f>
        <v>Lp</v>
      </c>
      <c r="D8" s="85" t="str">
        <f>'Wyposażenia S-B-całość'!B5</f>
        <v>Nazwa wyposażenia</v>
      </c>
      <c r="E8" s="85" t="str">
        <f>'Wyposażenia S-B-całość'!C5</f>
        <v>Parametry techniczne obowiązkowe</v>
      </c>
      <c r="F8" s="85" t="str">
        <f>'Wyposażenia S-B-całość'!D5</f>
        <v>Parametry techniczne obowiązkowe szczegółowe</v>
      </c>
      <c r="G8" s="85" t="str">
        <f>'Wyposażenia S-B-całość'!E5</f>
        <v>Ilość</v>
      </c>
      <c r="H8" s="85" t="str">
        <f>'Wyposażenia S-B-całość'!F5</f>
        <v>Cena jednostkowa</v>
      </c>
      <c r="I8" s="85" t="str">
        <f>'Wyposażenia S-B-całość'!G5</f>
        <v>Wartość brutto</v>
      </c>
      <c r="J8" s="85" t="str">
        <f>'Wyposażenia S-B-całość'!H5</f>
        <v>Stawka  VAT</v>
      </c>
      <c r="K8" s="85" t="str">
        <f>'Wyposażenia S-B-całość'!J5</f>
        <v xml:space="preserve">Producent			
Oferowany model </v>
      </c>
      <c r="L8" s="84" t="str">
        <f>'Wyposażenia S-B-całość'!K5</f>
        <v>Spr</v>
      </c>
    </row>
    <row r="9" spans="3:12" x14ac:dyDescent="0.3">
      <c r="C9" s="86">
        <f>'Wyposażenia S-B-całość'!A6</f>
        <v>1</v>
      </c>
      <c r="D9" s="86">
        <f>'Wyposażenia S-B-całość'!B6</f>
        <v>2</v>
      </c>
      <c r="E9" s="86">
        <f>'Wyposażenia S-B-całość'!C6</f>
        <v>3</v>
      </c>
      <c r="F9" s="86">
        <f>'Wyposażenia S-B-całość'!D6</f>
        <v>4</v>
      </c>
      <c r="G9" s="86">
        <f>'Wyposażenia S-B-całość'!E6</f>
        <v>5</v>
      </c>
      <c r="H9" s="86">
        <f>'Wyposażenia S-B-całość'!F6</f>
        <v>6</v>
      </c>
      <c r="I9" s="86">
        <f>'Wyposażenia S-B-całość'!G6</f>
        <v>7</v>
      </c>
      <c r="J9" s="86">
        <v>8</v>
      </c>
      <c r="K9" s="86">
        <v>9</v>
      </c>
      <c r="L9" s="84"/>
    </row>
    <row r="10" spans="3:12" ht="230.25" customHeight="1" x14ac:dyDescent="0.3">
      <c r="C10" s="10">
        <v>1</v>
      </c>
      <c r="D10" s="11" t="str">
        <f>'Wyposażenia S-B-całość'!B17</f>
        <v>Wózek na środki czystości</v>
      </c>
      <c r="E10" s="11" t="str">
        <f>'Wyposażenia S-B-całość'!C17</f>
        <v>Wyciskarka szczękowa, wiadra 2 x 15l, uchwyt worka 120l, koszyk na 2 wiaderka</v>
      </c>
      <c r="F10" s="11" t="str">
        <f>'Wyposażenia S-B-całość'!D17</f>
        <v xml:space="preserve">Wózek wykonany z tworzywa sztucznego, stali lakierowanej
 szer. max. 50cm/wys. 97cm/dł. 130cm
Waga :  max.20kg
- zestaw do sprzątania z prasą do wyciskania mopów
- stelaż wykonany ze stali lakierowanej
- podstawa wózka wyposażona w 4 kółka skrętne
- wyposażony w uchwyt z pokrywą do worka na śmieci 120L
- dwie kuwety
- posiada koszyk na cztery wiaderka z pokrywą po max. 6L
- posiada dwa wiadra po min. 15L z prasą do wyciskania mopów
- wyposażony w uchwyt i podstawę do mopów    </v>
      </c>
      <c r="G10" s="10">
        <v>4</v>
      </c>
      <c r="H10" s="11"/>
      <c r="I10" s="11"/>
      <c r="J10" s="11"/>
      <c r="K10" s="11"/>
      <c r="L10" s="88" t="s">
        <v>142</v>
      </c>
    </row>
    <row r="11" spans="3:12" ht="105.75" customHeight="1" x14ac:dyDescent="0.3">
      <c r="C11" s="10">
        <v>2</v>
      </c>
      <c r="D11" s="11" t="str">
        <f>'Wyposażenia S-B-całość'!B18</f>
        <v>Zbieracz odpadów podwójny</v>
      </c>
      <c r="E11" s="11" t="str">
        <f>'Wyposażenia S-B-całość'!C18</f>
        <v>Rama wykonana z metalu malowanego proszkowo, możliwość zamontowania dwóch worków o pojemności 120 l każdy, wyposażenie w pedał i cięgno.</v>
      </c>
      <c r="F11" s="11" t="str">
        <f>'Wyposażenia S-B-całość'!D18</f>
        <v>Zbieracz odpadów z klapą w różnych kolorach (czarny, czerwony), rama wykonana z metalu malowanego proszkowo, możliwość zamontowania dwóch worków o pojemności 120 l każdy, wyposażenie w pedał i cięgno, podstawę podtrzymująca worki, zapinki worków.</v>
      </c>
      <c r="G11" s="10">
        <f>'Wyposażenia S-B-całość'!E18</f>
        <v>2</v>
      </c>
      <c r="H11" s="11"/>
      <c r="I11" s="11"/>
      <c r="J11" s="11"/>
      <c r="K11" s="11"/>
      <c r="L11" s="88" t="s">
        <v>142</v>
      </c>
    </row>
    <row r="12" spans="3:12" ht="78" customHeight="1" x14ac:dyDescent="0.3">
      <c r="C12" s="10">
        <v>3</v>
      </c>
      <c r="D12" s="11" t="str">
        <f>'Wyposażenia S-B-całość'!B19</f>
        <v>Zbieracz odpadów potrójny</v>
      </c>
      <c r="E12" s="11" t="str">
        <f>'Wyposażenia S-B-całość'!C19</f>
        <v>Rama wykonana z metalu malowanego proszkowo, możliwość zamontowania trzech worków o pojemności 120 l każdy, wyposażenie w pedał i cięgno</v>
      </c>
      <c r="F12" s="11"/>
      <c r="G12" s="10">
        <f>'Wyposażenia S-B-całość'!E19</f>
        <v>1</v>
      </c>
      <c r="H12" s="11"/>
      <c r="I12" s="11"/>
      <c r="J12" s="11"/>
      <c r="K12" s="11"/>
      <c r="L12" s="88" t="s">
        <v>142</v>
      </c>
    </row>
    <row r="13" spans="3:12" ht="66" customHeight="1" x14ac:dyDescent="0.3">
      <c r="C13" s="10">
        <v>4</v>
      </c>
      <c r="D13" s="11" t="str">
        <f>'Wyposażenia S-B-całość'!B29</f>
        <v>Wysięgnik na telewizor</v>
      </c>
      <c r="E13" s="11" t="str">
        <f>'Wyposażenia S-B-całość'!C29</f>
        <v xml:space="preserve">Wysięgnik: dla ekranów 22'', uchylno- brotowy, rozstaw VESA (mm) 75x75, 100x100, udźwig 15 kg                           </v>
      </c>
      <c r="F13" s="11" t="str">
        <f>'Wyposażenia S-B-całość'!D29</f>
        <v>Chwyt ścienny</v>
      </c>
      <c r="G13" s="10">
        <f>'Wyposażenia S-B-całość'!E29</f>
        <v>6</v>
      </c>
      <c r="H13" s="11"/>
      <c r="I13" s="11"/>
      <c r="J13" s="11"/>
      <c r="K13" s="11"/>
      <c r="L13" s="88" t="s">
        <v>142</v>
      </c>
    </row>
    <row r="14" spans="3:12" x14ac:dyDescent="0.3">
      <c r="C14" s="8"/>
      <c r="D14" s="8"/>
      <c r="E14" s="8"/>
      <c r="F14" s="8"/>
      <c r="G14" s="91">
        <f>SUM(G10:G13)</f>
        <v>13</v>
      </c>
    </row>
    <row r="19" spans="10:11" x14ac:dyDescent="0.3">
      <c r="J19" s="121" t="s">
        <v>136</v>
      </c>
      <c r="K19" s="121"/>
    </row>
    <row r="20" spans="10:11" x14ac:dyDescent="0.3">
      <c r="J20" s="121" t="s">
        <v>129</v>
      </c>
      <c r="K20" s="121"/>
    </row>
  </sheetData>
  <mergeCells count="7">
    <mergeCell ref="J20:K20"/>
    <mergeCell ref="D3:E3"/>
    <mergeCell ref="C7:K7"/>
    <mergeCell ref="C5:K5"/>
    <mergeCell ref="C6:K6"/>
    <mergeCell ref="I3:J3"/>
    <mergeCell ref="J19:K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L12"/>
  <sheetViews>
    <sheetView tabSelected="1" topLeftCell="C1" zoomScale="130" zoomScaleNormal="130" workbookViewId="0">
      <selection activeCell="N6" sqref="N6"/>
    </sheetView>
  </sheetViews>
  <sheetFormatPr defaultRowHeight="14.4" x14ac:dyDescent="0.3"/>
  <cols>
    <col min="3" max="3" width="3.6640625" customWidth="1"/>
    <col min="4" max="4" width="22.6640625" customWidth="1"/>
    <col min="5" max="5" width="30.33203125" customWidth="1"/>
    <col min="6" max="6" width="24.44140625" customWidth="1"/>
    <col min="7" max="7" width="5" customWidth="1"/>
    <col min="8" max="8" width="15.5546875" customWidth="1"/>
    <col min="9" max="9" width="13.33203125" customWidth="1"/>
    <col min="10" max="10" width="7.6640625" customWidth="1"/>
  </cols>
  <sheetData>
    <row r="1" spans="2:12" ht="45.75" customHeight="1" x14ac:dyDescent="0.3">
      <c r="C1" s="121"/>
      <c r="D1" s="121"/>
      <c r="E1" s="121"/>
      <c r="F1" s="121"/>
      <c r="G1" s="121"/>
      <c r="H1" s="121"/>
      <c r="I1" s="121"/>
      <c r="J1" s="25"/>
    </row>
    <row r="2" spans="2:12" s="9" customFormat="1" ht="21" customHeight="1" x14ac:dyDescent="0.25">
      <c r="C2" s="130" t="s">
        <v>166</v>
      </c>
      <c r="D2" s="131"/>
      <c r="E2" s="131"/>
      <c r="F2" s="131"/>
      <c r="G2" s="131"/>
      <c r="H2" s="131"/>
      <c r="I2" s="131"/>
      <c r="J2" s="131"/>
    </row>
    <row r="3" spans="2:12" s="9" customFormat="1" ht="39" customHeight="1" x14ac:dyDescent="0.25">
      <c r="B3" s="51"/>
      <c r="C3" s="129" t="s">
        <v>165</v>
      </c>
      <c r="D3" s="129"/>
      <c r="E3" s="129"/>
      <c r="F3" s="129"/>
      <c r="G3" s="129"/>
      <c r="H3" s="129"/>
      <c r="I3" s="129"/>
      <c r="J3" s="129"/>
      <c r="K3" s="51"/>
      <c r="L3" s="51"/>
    </row>
    <row r="4" spans="2:12" s="9" customFormat="1" ht="26.25" customHeight="1" x14ac:dyDescent="0.25">
      <c r="B4" s="51"/>
      <c r="C4" s="52" t="str">
        <f>'wyposażenie z projekt. budowl  '!A7</f>
        <v>Lp.</v>
      </c>
      <c r="D4" s="52" t="str">
        <f>'wyposażenie z projekt. budowl  '!B7</f>
        <v>Nazwa wyposażenia</v>
      </c>
      <c r="E4" s="133" t="s">
        <v>161</v>
      </c>
      <c r="F4" s="133"/>
      <c r="G4" s="52" t="str">
        <f>'wyposażenie z projekt. budowl  '!E7</f>
        <v>Ilość</v>
      </c>
      <c r="H4" s="52" t="str">
        <f>'wyposażenie z projekt. budowl  '!F7</f>
        <v>Cena jednostkowa brutto</v>
      </c>
      <c r="I4" s="52" t="str">
        <f>'wyposażenie z projekt. budowl  '!G7</f>
        <v>Wartość brutto</v>
      </c>
      <c r="J4" s="52" t="s">
        <v>163</v>
      </c>
      <c r="K4" s="51"/>
      <c r="L4" s="51"/>
    </row>
    <row r="5" spans="2:12" s="9" customFormat="1" ht="9" customHeight="1" x14ac:dyDescent="0.25">
      <c r="B5" s="51"/>
      <c r="C5" s="52">
        <v>1</v>
      </c>
      <c r="D5" s="52">
        <v>2</v>
      </c>
      <c r="E5" s="133">
        <v>3</v>
      </c>
      <c r="F5" s="133"/>
      <c r="G5" s="52">
        <v>4</v>
      </c>
      <c r="H5" s="52">
        <v>5</v>
      </c>
      <c r="I5" s="52" t="s">
        <v>164</v>
      </c>
      <c r="J5" s="52">
        <v>7</v>
      </c>
      <c r="K5" s="51"/>
      <c r="L5" s="51"/>
    </row>
    <row r="6" spans="2:12" s="9" customFormat="1" ht="93.75" customHeight="1" x14ac:dyDescent="0.25">
      <c r="B6" s="51"/>
      <c r="C6" s="56">
        <v>1</v>
      </c>
      <c r="D6" s="57" t="str">
        <f>'wyposażenie z projekt. budowl  '!B37</f>
        <v>Stanowisko komputerowe</v>
      </c>
      <c r="E6" s="128" t="s">
        <v>162</v>
      </c>
      <c r="F6" s="128"/>
      <c r="G6" s="56">
        <v>23</v>
      </c>
      <c r="H6" s="53"/>
      <c r="I6" s="53"/>
      <c r="J6" s="54"/>
      <c r="K6" s="51"/>
      <c r="L6" s="51"/>
    </row>
    <row r="7" spans="2:12" ht="21" customHeight="1" x14ac:dyDescent="0.3">
      <c r="B7" s="6"/>
      <c r="C7" s="132"/>
      <c r="D7" s="132"/>
      <c r="E7" s="132"/>
      <c r="F7" s="132"/>
      <c r="G7" s="132"/>
      <c r="H7" s="132"/>
      <c r="I7" s="132"/>
      <c r="J7" s="132"/>
      <c r="K7" s="6"/>
      <c r="L7" s="6"/>
    </row>
    <row r="8" spans="2:12" ht="30" customHeight="1" x14ac:dyDescent="0.3">
      <c r="B8" s="6"/>
      <c r="C8" s="55"/>
      <c r="D8" s="127"/>
      <c r="E8" s="127"/>
      <c r="F8" s="55"/>
      <c r="G8" s="55"/>
      <c r="H8" s="55"/>
      <c r="I8" s="55"/>
      <c r="J8" s="55"/>
      <c r="K8" s="6"/>
      <c r="L8" s="6"/>
    </row>
    <row r="9" spans="2:12" x14ac:dyDescent="0.3">
      <c r="B9" s="6"/>
      <c r="C9" s="55"/>
      <c r="D9" s="55"/>
      <c r="E9" s="55"/>
      <c r="F9" s="55"/>
      <c r="G9" s="55"/>
      <c r="H9" s="55"/>
      <c r="I9" s="55"/>
      <c r="J9" s="55"/>
      <c r="K9" s="6"/>
      <c r="L9" s="6"/>
    </row>
    <row r="10" spans="2:12" x14ac:dyDescent="0.3">
      <c r="B10" s="6"/>
      <c r="C10" s="55"/>
      <c r="D10" s="55"/>
      <c r="E10" s="55"/>
      <c r="F10" s="55"/>
      <c r="G10" s="127" t="s">
        <v>136</v>
      </c>
      <c r="H10" s="127"/>
      <c r="I10" s="127"/>
      <c r="J10" s="127"/>
      <c r="K10" s="6"/>
      <c r="L10" s="6"/>
    </row>
    <row r="11" spans="2:12" x14ac:dyDescent="0.3">
      <c r="B11" s="6"/>
      <c r="C11" s="55"/>
      <c r="D11" s="55"/>
      <c r="E11" s="55"/>
      <c r="F11" s="55"/>
      <c r="G11" s="127" t="s">
        <v>137</v>
      </c>
      <c r="H11" s="127"/>
      <c r="I11" s="127"/>
      <c r="J11" s="127"/>
      <c r="K11" s="6"/>
      <c r="L11" s="6"/>
    </row>
    <row r="12" spans="2:12" x14ac:dyDescent="0.3">
      <c r="C12" s="9"/>
      <c r="D12" s="9"/>
      <c r="E12" s="9"/>
      <c r="F12" s="9"/>
      <c r="G12" s="9"/>
      <c r="H12" s="9"/>
      <c r="I12" s="9"/>
      <c r="J12" s="9"/>
    </row>
  </sheetData>
  <mergeCells count="10">
    <mergeCell ref="G10:J10"/>
    <mergeCell ref="G11:J11"/>
    <mergeCell ref="E6:F6"/>
    <mergeCell ref="C1:I1"/>
    <mergeCell ref="C3:J3"/>
    <mergeCell ref="D8:E8"/>
    <mergeCell ref="C2:J2"/>
    <mergeCell ref="C7:J7"/>
    <mergeCell ref="E4:F4"/>
    <mergeCell ref="E5:F5"/>
  </mergeCells>
  <pageMargins left="0.25" right="0.25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30"/>
  <sheetViews>
    <sheetView workbookViewId="0">
      <selection activeCell="N5" sqref="N5"/>
    </sheetView>
  </sheetViews>
  <sheetFormatPr defaultColWidth="9.109375" defaultRowHeight="14.4" x14ac:dyDescent="0.3"/>
  <cols>
    <col min="1" max="1" width="0.88671875" style="75" customWidth="1"/>
    <col min="2" max="2" width="6.44140625" style="75" customWidth="1"/>
    <col min="3" max="3" width="5.5546875" style="75" customWidth="1"/>
    <col min="4" max="4" width="17.109375" style="75" customWidth="1"/>
    <col min="5" max="5" width="29.5546875" style="75" customWidth="1"/>
    <col min="6" max="6" width="77.33203125" style="75" customWidth="1"/>
    <col min="7" max="7" width="11" style="75" customWidth="1"/>
    <col min="8" max="8" width="15.6640625" style="75" customWidth="1"/>
    <col min="9" max="9" width="11.5546875" style="75" customWidth="1"/>
    <col min="10" max="10" width="13" style="75" customWidth="1"/>
    <col min="11" max="11" width="33.33203125" style="75" customWidth="1"/>
    <col min="12" max="16384" width="9.109375" style="75"/>
  </cols>
  <sheetData>
    <row r="2" spans="2:16" ht="89.25" customHeight="1" x14ac:dyDescent="0.3">
      <c r="D2" s="118"/>
      <c r="E2" s="118"/>
      <c r="J2" s="118"/>
      <c r="K2" s="118"/>
    </row>
    <row r="3" spans="2:16" ht="60.75" customHeight="1" x14ac:dyDescent="0.3">
      <c r="C3" s="119" t="s">
        <v>9</v>
      </c>
      <c r="D3" s="119"/>
      <c r="E3" s="119"/>
      <c r="F3" s="119"/>
      <c r="G3" s="119"/>
      <c r="H3" s="119"/>
      <c r="I3" s="119"/>
      <c r="J3" s="119"/>
      <c r="K3" s="119"/>
    </row>
    <row r="4" spans="2:16" ht="40.5" customHeight="1" x14ac:dyDescent="0.3">
      <c r="B4" s="6"/>
      <c r="C4" s="120" t="s">
        <v>150</v>
      </c>
      <c r="D4" s="120"/>
      <c r="E4" s="120"/>
      <c r="F4" s="120"/>
      <c r="G4" s="120"/>
      <c r="H4" s="120"/>
      <c r="I4" s="120"/>
      <c r="J4" s="120"/>
      <c r="K4" s="120"/>
      <c r="L4" s="6"/>
      <c r="M4" s="6"/>
      <c r="N4" s="6"/>
      <c r="O4" s="6"/>
      <c r="P4" s="6"/>
    </row>
    <row r="5" spans="2:16" ht="41.25" customHeight="1" x14ac:dyDescent="0.3">
      <c r="B5" s="6"/>
      <c r="C5" s="117" t="s">
        <v>158</v>
      </c>
      <c r="D5" s="117"/>
      <c r="E5" s="117"/>
      <c r="F5" s="117"/>
      <c r="G5" s="117"/>
      <c r="H5" s="117"/>
      <c r="I5" s="117"/>
      <c r="J5" s="117"/>
      <c r="K5" s="117"/>
      <c r="L5" s="6"/>
      <c r="M5" s="6"/>
      <c r="N5" s="6"/>
      <c r="O5" s="6"/>
      <c r="P5" s="6"/>
    </row>
    <row r="6" spans="2:16" ht="30.75" customHeight="1" x14ac:dyDescent="0.3">
      <c r="B6" s="6"/>
      <c r="C6" s="80" t="str">
        <f>'Wyposażenia S-B-całość'!A5</f>
        <v>Lp</v>
      </c>
      <c r="D6" s="80" t="str">
        <f>'Wyposażenia S-B-całość'!B5</f>
        <v>Nazwa wyposażenia</v>
      </c>
      <c r="E6" s="80" t="str">
        <f>'Wyposażenia S-B-całość'!C5</f>
        <v>Parametry techniczne obowiązkowe</v>
      </c>
      <c r="F6" s="80" t="str">
        <f>'Wyposażenia S-B-całość'!D5</f>
        <v>Parametry techniczne obowiązkowe szczegółowe</v>
      </c>
      <c r="G6" s="80" t="str">
        <f>'Wyposażenia S-B-całość'!E5</f>
        <v>Ilość</v>
      </c>
      <c r="H6" s="80" t="str">
        <f>'Wyposażenia S-B-całość'!F5</f>
        <v>Cena jednostkowa</v>
      </c>
      <c r="I6" s="80" t="str">
        <f>'Wyposażenia S-B-całość'!G5</f>
        <v>Wartość brutto</v>
      </c>
      <c r="J6" s="80" t="str">
        <f>'Wyposażenia S-B-całość'!H5</f>
        <v>Stawka  VAT</v>
      </c>
      <c r="K6" s="80" t="str">
        <f>'Wyposażenia S-B-całość'!J5</f>
        <v xml:space="preserve">Producent			
Oferowany model </v>
      </c>
      <c r="L6" s="6"/>
      <c r="M6" s="6"/>
      <c r="N6" s="6"/>
      <c r="O6" s="6"/>
      <c r="P6" s="6"/>
    </row>
    <row r="7" spans="2:16" x14ac:dyDescent="0.3">
      <c r="B7" s="6"/>
      <c r="C7" s="79">
        <f>'Wyposażenia S-B-całość'!A6</f>
        <v>1</v>
      </c>
      <c r="D7" s="79">
        <f>'Wyposażenia S-B-całość'!B6</f>
        <v>2</v>
      </c>
      <c r="E7" s="79">
        <f>'Wyposażenia S-B-całość'!C6</f>
        <v>3</v>
      </c>
      <c r="F7" s="79">
        <f>'Wyposażenia S-B-całość'!D6</f>
        <v>4</v>
      </c>
      <c r="G7" s="79">
        <f>'Wyposażenia S-B-całość'!E6</f>
        <v>5</v>
      </c>
      <c r="H7" s="79">
        <f>'Wyposażenia S-B-całość'!F6</f>
        <v>6</v>
      </c>
      <c r="I7" s="79">
        <f>'Wyposażenia S-B-całość'!G6</f>
        <v>7</v>
      </c>
      <c r="J7" s="79">
        <v>8</v>
      </c>
      <c r="K7" s="79">
        <f>'Wyposażenia S-B-całość'!J6</f>
        <v>9</v>
      </c>
      <c r="L7" s="6"/>
      <c r="M7" s="6"/>
      <c r="N7" s="6"/>
      <c r="O7" s="6"/>
      <c r="P7" s="6"/>
    </row>
    <row r="8" spans="2:16" ht="131.25" customHeight="1" x14ac:dyDescent="0.3">
      <c r="B8" s="6"/>
      <c r="C8" s="10">
        <f>'Wyposażenia S-B-całość'!A7</f>
        <v>1</v>
      </c>
      <c r="D8" s="11" t="str">
        <f>'Sprzęt AGD'!C8</f>
        <v>Lodówka na leki</v>
      </c>
      <c r="E8" s="11" t="str">
        <f>'Sprzęt AGD'!D8</f>
        <v xml:space="preserve">Pojemność 290 l, zakres temperatur: 0 ÷ +10 st. C, automatyczne odszranianie, system wentylacji, wewnętrzne oświetlenie LED, płynna regulacja temperatury, zamek drzwiowy. </v>
      </c>
      <c r="F8" s="11" t="str">
        <f>'Sprzęt AGD'!E8</f>
        <v>Regulowane nóżki, alarm otwartych drzwi, konstrukcja z blachy stalowej z antybakteryjną powłoką w kolorze białym, półki z możliwością przestawiania bez użycia narzędzi. Klasa energetyczna A+.</v>
      </c>
      <c r="G8" s="94">
        <f>'Sprzęt AGD'!F8</f>
        <v>3</v>
      </c>
      <c r="H8" s="94"/>
      <c r="I8" s="94"/>
      <c r="J8" s="94"/>
      <c r="K8" s="94"/>
      <c r="L8" s="6"/>
      <c r="M8" s="6"/>
      <c r="N8" s="6"/>
      <c r="O8" s="6"/>
      <c r="P8" s="6"/>
    </row>
    <row r="9" spans="2:16" x14ac:dyDescent="0.3">
      <c r="B9" s="6"/>
      <c r="C9" s="6"/>
      <c r="D9" s="6"/>
      <c r="E9" s="6"/>
      <c r="F9" s="6"/>
      <c r="G9" s="90">
        <f>SUM(G8:G8)</f>
        <v>3</v>
      </c>
      <c r="H9" s="6"/>
      <c r="I9" s="6"/>
      <c r="J9" s="6"/>
      <c r="K9" s="6"/>
      <c r="L9" s="6"/>
      <c r="M9" s="6"/>
      <c r="N9" s="6"/>
      <c r="O9" s="6"/>
      <c r="P9" s="6"/>
    </row>
    <row r="10" spans="2:16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x14ac:dyDescent="0.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x14ac:dyDescent="0.3">
      <c r="B14" s="6"/>
      <c r="C14" s="6"/>
      <c r="D14" s="6"/>
      <c r="E14" s="6"/>
      <c r="F14" s="6"/>
      <c r="G14" s="6"/>
      <c r="H14" s="6"/>
      <c r="I14" s="95" t="s">
        <v>149</v>
      </c>
      <c r="J14" s="95"/>
      <c r="K14" s="95"/>
      <c r="L14" s="6"/>
      <c r="M14" s="6"/>
      <c r="N14" s="6"/>
      <c r="O14" s="6"/>
      <c r="P14" s="6"/>
    </row>
    <row r="15" spans="2:16" x14ac:dyDescent="0.3">
      <c r="B15" s="6"/>
      <c r="C15" s="6"/>
      <c r="D15" s="6"/>
      <c r="E15" s="6"/>
      <c r="F15" s="6"/>
      <c r="G15" s="6"/>
      <c r="H15" s="6"/>
      <c r="I15" s="95" t="s">
        <v>129</v>
      </c>
      <c r="J15" s="95"/>
      <c r="K15" s="95"/>
      <c r="L15" s="6"/>
      <c r="M15" s="6"/>
      <c r="N15" s="6"/>
      <c r="O15" s="6"/>
      <c r="P15" s="6"/>
    </row>
    <row r="16" spans="2:16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x14ac:dyDescent="0.3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3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2:16" x14ac:dyDescent="0.3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x14ac:dyDescent="0.3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mergeCells count="7">
    <mergeCell ref="I15:K15"/>
    <mergeCell ref="D2:E2"/>
    <mergeCell ref="J2:K2"/>
    <mergeCell ref="C3:K3"/>
    <mergeCell ref="C4:K4"/>
    <mergeCell ref="C5:K5"/>
    <mergeCell ref="I14:K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5</vt:i4>
      </vt:variant>
    </vt:vector>
  </HeadingPairs>
  <TitlesOfParts>
    <vt:vector size="16" baseType="lpstr">
      <vt:lpstr>wyposażenie z projekt. budowl  </vt:lpstr>
      <vt:lpstr>Sprzęt AGD</vt:lpstr>
      <vt:lpstr>Wyposażenia S-B-całość</vt:lpstr>
      <vt:lpstr>Wyp.S-B 1</vt:lpstr>
      <vt:lpstr>Wyp.S-B 2</vt:lpstr>
      <vt:lpstr>Wyp.S-B 3</vt:lpstr>
      <vt:lpstr>Wyp. S-B 4</vt:lpstr>
      <vt:lpstr>Komputery</vt:lpstr>
      <vt:lpstr>Lodówka na leki</vt:lpstr>
      <vt:lpstr>Telewizor</vt:lpstr>
      <vt:lpstr>Arkusz2</vt:lpstr>
      <vt:lpstr>Komputery!Obszar_wydruku</vt:lpstr>
      <vt:lpstr>'Sprzęt AGD'!Obszar_wydruku</vt:lpstr>
      <vt:lpstr>'Wyp.S-B 1'!Obszar_wydruku</vt:lpstr>
      <vt:lpstr>'Wyposażenia S-B-całość'!Obszar_wydruku</vt:lpstr>
      <vt:lpstr>'wyposażenie z projekt. budowl 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Lapinska</dc:creator>
  <cp:lastModifiedBy>Marta Prościak</cp:lastModifiedBy>
  <cp:lastPrinted>2020-07-08T11:47:32Z</cp:lastPrinted>
  <dcterms:created xsi:type="dcterms:W3CDTF">2017-03-26T12:20:22Z</dcterms:created>
  <dcterms:modified xsi:type="dcterms:W3CDTF">2020-07-21T11:32:54Z</dcterms:modified>
</cp:coreProperties>
</file>