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GPA.272.4.2024\"/>
    </mc:Choice>
  </mc:AlternateContent>
  <xr:revisionPtr revIDLastSave="0" documentId="13_ncr:1_{8751969B-22F8-4FD2-B6BA-A8A3984FE7BC}" xr6:coauthVersionLast="47" xr6:coauthVersionMax="47" xr10:uidLastSave="{00000000-0000-0000-0000-000000000000}"/>
  <workbookProtection workbookAlgorithmName="SHA-512" workbookHashValue="h1k3cvgAsPEctFZ36rqXDeEbpWvAFms1QuX4CWx9dA3EvSiSqrufTjYmTYCDKHJReIrPnwOvvY7yFEGDzh3/nw==" workbookSaltValue="CqjvkDLDHjMRt2oY1WcMlw==" workbookSpinCount="100000" lockStructure="1"/>
  <bookViews>
    <workbookView xWindow="-108" yWindow="-108" windowWidth="23256" windowHeight="12456" xr2:uid="{DDDDC7CF-28C1-408E-9559-ADCC1C7719A2}"/>
  </bookViews>
  <sheets>
    <sheet name="Zał. 1 - Formularz ofertowy" sheetId="5" r:id="rId1"/>
    <sheet name="Zał. 2 - Oświadcz... " sheetId="7" r:id="rId2"/>
    <sheet name="Zał. 3 - Wykaz dostaw" sheetId="8" r:id="rId3"/>
    <sheet name="Zał. 4 - Ośw. grupa kapitał." sheetId="9" r:id="rId4"/>
    <sheet name="Dane" sheetId="6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" i="9" l="1"/>
  <c r="C13" i="9"/>
  <c r="C12" i="9"/>
  <c r="C11" i="9"/>
  <c r="C8" i="9"/>
  <c r="C7" i="9"/>
  <c r="C6" i="9"/>
  <c r="C5" i="9"/>
  <c r="A29" i="8"/>
  <c r="A36" i="5"/>
  <c r="E22" i="8"/>
  <c r="C13" i="8"/>
  <c r="C12" i="8"/>
  <c r="C11" i="8"/>
  <c r="C8" i="8"/>
  <c r="C7" i="8"/>
  <c r="C6" i="8"/>
  <c r="C5" i="8"/>
  <c r="C13" i="7"/>
  <c r="C12" i="7"/>
  <c r="C11" i="7"/>
  <c r="C8" i="7"/>
  <c r="C7" i="7"/>
  <c r="C6" i="7"/>
  <c r="C5" i="7"/>
  <c r="J41" i="5"/>
  <c r="I43" i="5"/>
  <c r="J42" i="5"/>
  <c r="I44" i="5"/>
  <c r="I40" i="5"/>
  <c r="J40" i="5"/>
  <c r="J44" i="5"/>
  <c r="J39" i="5"/>
  <c r="I39" i="5"/>
  <c r="J43" i="5" l="1"/>
  <c r="I42" i="5"/>
  <c r="I41" i="5"/>
  <c r="G47" i="5"/>
  <c r="G48" i="5" s="1"/>
  <c r="G50" i="5" s="1"/>
  <c r="G51" i="5" s="1"/>
</calcChain>
</file>

<file path=xl/sharedStrings.xml><?xml version="1.0" encoding="utf-8"?>
<sst xmlns="http://schemas.openxmlformats.org/spreadsheetml/2006/main" count="154" uniqueCount="110">
  <si>
    <t>Osobą uprawnioną do kontaktu z Zamawiającym jest:</t>
  </si>
  <si>
    <t>Imię i Nazwisko:</t>
  </si>
  <si>
    <t>Tel.:</t>
  </si>
  <si>
    <t>E-mail:</t>
  </si>
  <si>
    <t>(należy podać części zamówienia i dane podwykonawców zgodnie z treścią tego punktu lub wpisać „nie dotyczy” jeżeli zamówienie Wykonawca wykona samodzielnie)</t>
  </si>
  <si>
    <t>DOKUMENT NALEŻY ZAPISAĆ W FORMACIE PDF I PODPISAĆ ELEKTRONICZNIE</t>
  </si>
  <si>
    <t>FORMULARZ OFERTOWY</t>
  </si>
  <si>
    <r>
      <t>Przystępując do udziału w przetargu nieograniczonym</t>
    </r>
    <r>
      <rPr>
        <b/>
        <sz val="12"/>
        <color theme="1"/>
        <rFont val="Arial Nova Cond"/>
        <family val="2"/>
        <charset val="238"/>
      </rPr>
      <t xml:space="preserve"> na dostawę elementów informacji pasażerskiej oraz zapewnienie prawidłowego funkcjonowania systemu dynamicznej informacji pasażerskiej</t>
    </r>
    <r>
      <rPr>
        <sz val="12"/>
        <color theme="1"/>
        <rFont val="Arial Nova Cond"/>
        <family val="2"/>
        <charset val="238"/>
      </rPr>
      <t xml:space="preserve"> oświadczam, że:</t>
    </r>
  </si>
  <si>
    <t>L =</t>
  </si>
  <si>
    <t>Płatny z dołu abonament miesięczny za każdy z Lokalizatorów zarejestrowany w Serwisie za korzystanie z Systemu oraz transmisję danych
(Opłata miesięczna za 1 szt. / miesiąc)</t>
  </si>
  <si>
    <t>A =</t>
  </si>
  <si>
    <t>Jednorazowa opłata za dostarczenie Zamawiającemu 9 szt. tablic przystankowych typu „MINI”</t>
  </si>
  <si>
    <t>TD1 =</t>
  </si>
  <si>
    <t>POZYCJE DO ZAMÓWIENIA PODSTAWOWEGO oraz WYSOKOŚĆ ABONAMENTU</t>
  </si>
  <si>
    <t>MWZP =</t>
  </si>
  <si>
    <t>Maksymalna łączna wartość zamówienia netto wynosi</t>
  </si>
  <si>
    <t>Maksymalna łączna wartość zamówienia netto wynosi:</t>
  </si>
  <si>
    <t>MWZN =</t>
  </si>
  <si>
    <t>MWZB =</t>
  </si>
  <si>
    <t>MWZPB =</t>
  </si>
  <si>
    <t>Strona 1 z 2</t>
  </si>
  <si>
    <t>Strona 2 z 2</t>
  </si>
  <si>
    <t>NA DOSTAWĘ ELEMENTÓW INFORMACJI PASAŻERSKIEJ
ORAZ ZAPEWNIENIE PRAWIDŁOWEGO FUNKCJONOWANIA 
SYSTEMU DYNAMICZNEJ INFORMACJI PASAŻERSKIEJ</t>
  </si>
  <si>
    <t>NETTO</t>
  </si>
  <si>
    <t>BRUTTO</t>
  </si>
  <si>
    <t>Maksymalna łączna wartość zamówienia brutto (z podatkiem VAT 23%) wynosi:</t>
  </si>
  <si>
    <t>Wartość VAT</t>
  </si>
  <si>
    <t>Wartość brutto</t>
  </si>
  <si>
    <t>Wartość netto</t>
  </si>
  <si>
    <t>mikroprzedsiębiorcą</t>
  </si>
  <si>
    <t>średnim przedsiębiorcą</t>
  </si>
  <si>
    <t>inny rodzaj</t>
  </si>
  <si>
    <t>małym przedsiębiorcą</t>
  </si>
  <si>
    <t>jednoosobową działalnością gospodarczą</t>
  </si>
  <si>
    <t>osobą fizyczną nieprowadzącą działalności gospodarczej</t>
  </si>
  <si>
    <t>36 miesięcy</t>
  </si>
  <si>
    <t>48 miesięcy</t>
  </si>
  <si>
    <t>W ofercie należy uzupełnić wszystkie żółte pola w poniższych tabelach.</t>
  </si>
  <si>
    <t>Zobowiązuję (Zobowiązujemy) się do realizacji zamówienia i akceptuję wszystkie postanowienia Umowy na następujących warunkach:</t>
  </si>
  <si>
    <t>1) Oświadczam, że pozostaję związany ofertą przez okres wskazany przez Zamawiającego w SWZ. 
2) Oświadczam, że wypełniłem obowiązki informacyjne przewidziane w art. 13 lub art. 14 RODO ) wobec osób fizycznych, od których dane osobowe bezpośrednio lub pośrednio pozyskałem w celu ubiegania się o udzielenie zamówienia publicznego w niniejszym postępowaniu
3) Akceptuję(my) bez zastrzeżeń projekt umowy stanowiący załącznik nr 5 do SWZ - w przypadku uznania mojej (naszej) oferty za najkorzystniejszą umowę  zobowiązuję(my)  się zawrzeć w miejscu i terminie jakie zostaną wskazane przez Zamawiającego.
4) Nie uczestniczę(my) jako Wykonawca w jakiejkolwiek innej ofercie złożonej w celu udzielenie niniejszego zamówienia</t>
  </si>
  <si>
    <t>Wykonawca jest *:</t>
  </si>
  <si>
    <t>6) Następującym podwykonawcom zamierzam powierzyć następujące części zamówienia (jeśli dotyczy):</t>
  </si>
  <si>
    <t>we własnym imieniu</t>
  </si>
  <si>
    <t>jako Wykonawcy wspólnie ubiegający się o udzielenie zamówienia</t>
  </si>
  <si>
    <t>5) Składam (składamy) niniejszą ofertę **:</t>
  </si>
  <si>
    <r>
      <rPr>
        <b/>
        <sz val="12"/>
        <color theme="1"/>
        <rFont val="Arial Nova Cond"/>
        <family val="2"/>
        <charset val="238"/>
      </rPr>
      <t>*</t>
    </r>
    <r>
      <rPr>
        <i/>
        <sz val="11"/>
        <color theme="1"/>
        <rFont val="Arial Nova Cond"/>
        <family val="2"/>
        <charset val="238"/>
      </rPr>
      <t>) - INFORMACJE O WYKONAWCY:
1) mikroprzedsiębiorca - przedsiębiorcę, który w co najmniej jednym roku z dwóch ostatnich lat obrotowych spełniał łącznie następujące warunki:
a) zatrudniał średniorocznie mniej niż 10 pracowników oraz
b) osiągnął roczny obrót netto ze sprzedaży towarów, wyrobów i usług oraz z operacji finansowych nieprzekraczający równowartości w złotych 2 milionów euro,
lub sumy aktywów jego bilansu sporządzonego na koniec jednego z tych lat nie przekroczyły równowartości w złotych 2 milionów euro;
2) mały przedsiębiorca - przedsiębiorcę, który w co najmniej jednym roku z dwóch ostatnich lat obrotowych spełniał łącznie następujące warunki:
a) zatrudniał średniorocznie mniej niż 50 pracowników oraz
b) osiągnął roczny obrót netto ze sprzedaży towarów, wyrobów i usług oraz z operacji finansowych nieprzekraczający równowartości w złotych 10 milionów euro, 
lub sumy aktywów jego bilansu sporządzonego na koniec jednego z tych lat nie przekroczyły równowartości w złotych 10 milionów euro
- i który nie jest mikroprzedsiębiorcą;
3) średni przedsiębiorca - przedsiębiorcę, który w co najmniej jednym roku z dwóch ostatnich lat obrotowych spełniał łącznie następujące warunki:
a) zatrudniał średniorocznie mniej niż 250 pracowników oraz
b) osiągnął roczny obrót netto ze sprzedaży towarów, wyrobów i usług oraz z operacji finansowych nieprzekraczający równowartości w złotych 50 milionów euro, 
lub sumy aktywów jego bilansu sporządzonego na koniec jednego z tych lat nie przekroczyły równowartości w złotych 43 milionów euro
- i który nie jest mikroprzedsiębiorcą ani małym przedsiębiorcą;</t>
    </r>
  </si>
  <si>
    <r>
      <rPr>
        <i/>
        <sz val="14"/>
        <color theme="1"/>
        <rFont val="Arial Nova Cond"/>
        <family val="2"/>
        <charset val="238"/>
      </rPr>
      <t>**</t>
    </r>
    <r>
      <rPr>
        <i/>
        <sz val="11"/>
        <color theme="1"/>
        <rFont val="Arial Nova Cond"/>
        <family val="2"/>
        <charset val="238"/>
      </rPr>
      <t>) -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</t>
    </r>
  </si>
  <si>
    <t>Adres internetowy, pod którym Zamawiający może pobrać KRS lub CEIDG Wykonawcy:</t>
  </si>
  <si>
    <t>Na podstawie art. 127 ust. 2 ustawy z dnia 11 września 2019 r. Prawo zamówień publicznych (Pzp) wskazuję nazwę i numer postępowania (oznaczenie sprawy) o udzielenie zamówienia publicznego oraz podmiotowe środki dowodowe, które znajdują się w posiadaniu zamawiającego, w szczególności oświadczenia lub dokumenty, o których mowa w § 6 - 9 Rozporządzenia Ministra Rozwoju, Pracy i Technologii z dnia 23 grudnia 2020 r. w sprawie podmiotowych środków dowodowych oraz innych dokumentów lub oświadczeń, jakich może żądać zamawiający od wykonawcy, przechowywane przez zamawiającego zgodnie z art. 78 ust. 1 Pzp, w celu potwierdzenia okoliczności, o których mowa w art. 273 ust. 1 Pzp i potwierdzam ich prawidłowość i aktualność (należy wypełnić, jeżeli oświadczenia lub dokumenty, o których mowa w § 6-9 Rozporządzenia Ministra Rozwoju, Pracy i Technologii z dnia 23 grudnia 2020 r. w sprawie podmiotowych środków dowodowych oraz innych dokumentów lub oświadczeń, jakich może żądać zamawiający od wykonawcy, znajdują się w posiadaniu zamawiającego, w szczególności oświadczenia lub dokumenty przechowywane przez zamawiającego zgodnie z art. 78 ust. 1 Pzp)</t>
  </si>
  <si>
    <t>Nazwa postępowania</t>
  </si>
  <si>
    <t>Numer postępowania (oznaczenie sprawy, do której dokumenty zostały dołączone)</t>
  </si>
  <si>
    <r>
      <t xml:space="preserve">Rodzaj oświadczeń lub dokumentów </t>
    </r>
    <r>
      <rPr>
        <i/>
        <sz val="12"/>
        <color rgb="FF000000"/>
        <rFont val="Arial Nova Cond"/>
        <family val="2"/>
        <charset val="238"/>
      </rPr>
      <t>(znajdujących się w posiadaniu zamawiającego).***</t>
    </r>
    <r>
      <rPr>
        <b/>
        <vertAlign val="superscript"/>
        <sz val="12"/>
        <color rgb="FF000000"/>
        <rFont val="Arial Nova Cond"/>
        <family val="2"/>
        <charset val="238"/>
      </rPr>
      <t xml:space="preserve"> </t>
    </r>
  </si>
  <si>
    <r>
      <rPr>
        <b/>
        <sz val="14"/>
        <color theme="1"/>
        <rFont val="Arial Nova Cond"/>
        <family val="2"/>
        <charset val="238"/>
      </rPr>
      <t>***</t>
    </r>
    <r>
      <rPr>
        <sz val="11"/>
        <color theme="1"/>
        <rFont val="Arial Nova Cond"/>
        <family val="2"/>
        <charset val="238"/>
      </rPr>
      <t>) Oświadczenia lub dokumenty, o których mowa w § 6 - 9 Rozporządzenia Ministra Rozwoju, Pracy i Technologii z dnia
23 grudnia 2020 r. w sprawie podmiotowych środków dowodowych oraz innych dokumentów lub oświadczeń, jakich może żądać zamawiający od wykonawcy (Dz. U. poz. 2415) które znajdują się w posiadaniu zamawiającego, w szczególności oświadczenia lub dokumentów przechowywanych przez zamawiającego zgodnie z art. 78 ust. 1 Pzp, w celu potwierdzenia okoliczności, o których mowa w art. 273 ust. 1 Pzp.</t>
    </r>
  </si>
  <si>
    <t>* żadne z informacji zawartych ofercie oraz załączonych do niej dokumentach, nie stanowią tajemnicy przedsiębiorstwa w rozumieniu przepisów o zwalczaniu nieuczciwej konkurencji,</t>
  </si>
  <si>
    <t>X</t>
  </si>
  <si>
    <t>* wskazane informacje oznaczone niżej wskazaną nazwą pliku stanowią tajemnicę przedsiębiorstwa w rozumieniu przepisów o zwalczaniu nieuczciwej konkurencji i w związku z niniejszym nie mogą być one udostępniane, w szczególności innym uczestnikom postępowania,</t>
  </si>
  <si>
    <t>Nazwa pliku (jeśli dotyczy):</t>
  </si>
  <si>
    <t>Oświadczamy, że: (zaznaczyć X we właściwym polu)</t>
  </si>
  <si>
    <t>W ofercie należy co najmniej uzupełnić wszystkie żółte pola.</t>
  </si>
  <si>
    <t>Dotyczy Postępowania Nr GPA.272.4.2024</t>
  </si>
  <si>
    <t>Jednorazowa opłata za 20 szt. lokalizatorów 
i urządzenia do systemu nadzoru przewozów</t>
  </si>
  <si>
    <t>Jednorazowa opłata za dostarczenie Zamawiającemu 4 szt. tablic przystankowych typu „MAXI”</t>
  </si>
  <si>
    <t>TD2 =</t>
  </si>
  <si>
    <t>Jednorazowa opłata za dostarczenie Zamawiającemu 2 szt. tablic przystankowych typu „MAXI-2”</t>
  </si>
  <si>
    <t>Jednorazowa opłata za dostarczenie Zamawiającemu 2 szt. słupów informacyjnych typu „TOTEM” z 4 tablicami każdy</t>
  </si>
  <si>
    <t>TT =</t>
  </si>
  <si>
    <t>Z =</t>
  </si>
  <si>
    <t>Jednorazowa opłata za dostarczenie, montaż w 20. autobusach i wdrożenie Systemu zliczania pasażerów</t>
  </si>
  <si>
    <t>W okresie korzystania z Systemu tj. od 1 stycznia 2025 r. wynagrodzenie Wykonawcy za korzystanie z Systemu oraz transmisję danych będzie stanowiło iloczyn Lokalizatorów i stawki miesięcznej za abonament A. Zmiana liczby Lokalizatorów zarejestrowanych w Serwisie w trakcie trwania Umowy będzie miała wpływ na wysokość wynagrodzenia Wykonawcy. Zamawiający zapewnia, że liczba zarejestrowanych Lokalizatorów w Systemie nie będzie większa niż 147, a ponadto w okresie od 1 stycznia 2025 r. do 31 grudnia 2025 r. nie będzie mniejsza niż 120.</t>
  </si>
  <si>
    <t>Maksymalna wartość zamówienia brutto (z podatkiem VAT 23%) wynosi:</t>
  </si>
  <si>
    <r>
      <t>Maksymalna wartość zamówienia netto uwzględniająca waloryzację wynosi</t>
    </r>
    <r>
      <rPr>
        <sz val="12"/>
        <color theme="1"/>
        <rFont val="Arial Nova Cond"/>
        <family val="2"/>
        <charset val="238"/>
      </rPr>
      <t>:</t>
    </r>
  </si>
  <si>
    <t>Nazwa Wykonawcy:</t>
  </si>
  <si>
    <t>Adres Wykonawcy:</t>
  </si>
  <si>
    <t>NIP Wykonawcy:</t>
  </si>
  <si>
    <t>REGON Wykonawcy:</t>
  </si>
  <si>
    <t>Zamawiający:</t>
  </si>
  <si>
    <r>
      <rPr>
        <b/>
        <sz val="16"/>
        <color theme="1"/>
        <rFont val="Arial Nova Cond"/>
        <family val="2"/>
      </rPr>
      <t>Związek Powiatowo-Gminny
Grodziskie Przewozy Autobusowe</t>
    </r>
    <r>
      <rPr>
        <sz val="11"/>
        <color theme="1"/>
        <rFont val="Arial Nova Cond"/>
        <family val="2"/>
        <charset val="238"/>
      </rPr>
      <t xml:space="preserve">
</t>
    </r>
    <r>
      <rPr>
        <sz val="14"/>
        <color theme="1"/>
        <rFont val="Arial Nova Cond"/>
        <family val="2"/>
      </rPr>
      <t>z siedzibą w Grodzisku Mazowieckim
ul. T. Kościuszki 32a, 
05-825 Grodzisk Mazowiecki, 
NIP: 5291836443.</t>
    </r>
  </si>
  <si>
    <t>OŚWIADCZENIE WYKONAWCY</t>
  </si>
  <si>
    <t>Oświadczenie wykonawcy 
składane na podstawie art. 125 ust. 1 ustawy z dnia 11 września 2019 r. 
Prawo zamówień publicznych (dalej jako: ustawa Pzp), 
o braku podstaw do wykluczenia i o spełnianiu warunków udziału w postępowaniu Nr GPA.272.4.2024
prowadzonym przez Związek Powiatowo-Gminny Grodziskie Przewozy Autobusowe
oświadczam, co następuje:</t>
  </si>
  <si>
    <t>1. Oświadczam, że spełniam warunki udziału w postępowaniu określone przez Zamawiającego w Rozdziale VIII ust. 2. SWZ.</t>
  </si>
  <si>
    <t>Strona 1 z 1</t>
  </si>
  <si>
    <t>2. Oświadczam, że w celu wykazania spełniania warunków udziału w postępowaniu, określonych przez zamawiającego w Rozdziale VIII ust. 2
SWZ polegam na zasobach następującego/ych podmiotu/ów i w następującym zakresie:</t>
  </si>
  <si>
    <t xml:space="preserve">4. Oświadczam, że zachodzą w stosunku do mnie podstawy wykluczenia z postępowania na podstawie art. </t>
  </si>
  <si>
    <r>
      <t xml:space="preserve">ustawy Pzp </t>
    </r>
    <r>
      <rPr>
        <sz val="16"/>
        <color rgb="FF000000"/>
        <rFont val="Arial Nova Cond"/>
        <family val="2"/>
      </rPr>
      <t>(podać mającą zastosowanie podstawę wykluczenia spośród wymienionych w art. 108 ust. 1 pkt 1, 2 i 5 ustawy Pzp, art. 109 ust. 1 pkt 4 ustawy Pzp)</t>
    </r>
    <r>
      <rPr>
        <b/>
        <sz val="16"/>
        <color rgb="FF000000"/>
        <rFont val="Arial Nova Cond"/>
        <family val="2"/>
      </rPr>
      <t>. Jednocześnie oświadczam, że w związku z ww. okolicznością, na podstawie art. 110 ust. 2 ustawy Prawo zamówień publicznych podjąłem następujące środki naprawcze i zapobiegawcze:</t>
    </r>
  </si>
  <si>
    <t>5. Oświadczam, że wszystkie informacje podane w powyższych oświadczeniach są aktualne i zgodne z prawdą oraz zostały przedstawione z pełną świadomością konsekwencji wprowadzenia zamawiającego w błąd przy przedstawianiu informacji.</t>
  </si>
  <si>
    <t>(wskazać podmiotowy środek dowodowy, adres internetowy, wydający urząd lub organ, dokładne dane referencyjne dokumentacji)</t>
  </si>
  <si>
    <t>6. Wskazuję następujące podmiotowe środki dowodowe, które można uzyskać za pomocą bezpłatnych i ogólnodostępnych baz danych, oraz dane umożliwiające dostęp do tych środków:</t>
  </si>
  <si>
    <t>INFORMACJA DOTYCZACA DOSTĘPU DO PODMIOTOWYCH ŚRODKÓW DOWODOWYCH</t>
  </si>
  <si>
    <t>OŚWIADCZENIE DOTYCZĄCE PODANYCH INFORMACJI:</t>
  </si>
  <si>
    <t>OŚWIADCZENIA DOTYCZĄCE WYKONAWCY:</t>
  </si>
  <si>
    <t xml:space="preserve">INFORMACJA W ZWIĄZKU Z POLEGANIEM NA ZASOBACH INNYCH PODMIOTÓW: </t>
  </si>
  <si>
    <t>INFORMACJA DOTYCZĄCA WYKONAWCY:</t>
  </si>
  <si>
    <t>3. Oświadczam, że nie podlegam wykluczeniu z postępowania na podstawie art. 108 ust. 1 oraz w art. 109 ust. 1 pkt 4 ustawy Pzp oraz art. 7 ust. 1 ustawy o szczególnych rozwiązaniach w zakresie przeciwdziałania wspieraniu agresji na Ukrainę oraz służących ochronie bezpieczeństwa narodowego</t>
  </si>
  <si>
    <t>WYKAZ DOSTAW</t>
  </si>
  <si>
    <t>Przedmiot dostawy</t>
  </si>
  <si>
    <r>
      <t xml:space="preserve">Składając ofertę w postępowaniu Nr GPA.272.4.2024
prowadzonym przez Związek Powiatowo-Gminny Grodziskie Przewozy Autobusowe
oświadczam, że wykonałem/liśmy następującą dostawę, która spełnia następujący warunek zdolności technicznej lub zawodowej dotyczący Wykonawcy: </t>
    </r>
    <r>
      <rPr>
        <i/>
        <sz val="12"/>
        <color theme="1"/>
        <rFont val="Arial Nova Cond"/>
        <family val="2"/>
      </rPr>
      <t>Wykonawca spełni warunek, jeżeli wykaże, że w okresie ostatnich 3 lat przed upływem terminu składania ofert, a jeżeli okres prowadzenia działalności jest krótszy - w tym okresie, wykonał co najmniej jedną dostawę systemu dynamicznej informacji pasażerskiej obejmującego dostawę co najmniej 6 tablic wykonanych w technologii e-papieru zasilanych bateryjnie (tj. bez podłączenia do sieci elektrycznej i bez wykorzystania paneli fotowoltaicznych) zapewniających nieprzerwane działanie przez okres ponad 3 miesięcy. Zamawiający przedstawi dostawę (kontrakt / umowa) odpowiadającą swoim rodzajem dostawie stanowiącej przedmiot zamówienia, z podaniem rodzaju, wartości, daty zawarcia umowy, miejsca wykonania i podmiotu, na rzecz którego dostawa ta została wykonana. Przez „dostawę odpowiadającą swoim rodzajem dostawie stanowiącej przedmiot zamówienia", należy rozumieć dostawę o wartości łącznej minimum 200.000,00 PLN brutto w ramach jednego kontraktu jednocześnie będącą dostawą w wielkości co najmniej 6 tablic wykonanych w technologii e-papieru zasilanych bateryjnie.</t>
    </r>
  </si>
  <si>
    <t>Data zawarcia Umowy</t>
  </si>
  <si>
    <t>TAK</t>
  </si>
  <si>
    <t>NIE</t>
  </si>
  <si>
    <t>Nazwa podmiotu z którym zawarta została umowa na dostawę</t>
  </si>
  <si>
    <t>Przedmiot dostawy obejmował dostawę co najmniej 6 tablic wykonanych w technologii e-papieru zasilanych bateryjnie (tj. bez podłączenia do sieci elektrycznej i bez wykorzystania paneli fotowoltaicznych) zapewniających nieprzerwane działanie przez okres ponad 3 miesięcy</t>
  </si>
  <si>
    <t>Oświadczenie wykonawcy 
składane na podstawie art. 108 ust. 1 pkt 5 ustawy Prawo zamówień publicznych.
Oświadczam/my że w postępowaniu Nr GPA.272.4.2024
prowadzonym przez Związek Powiatowo-Gminny Grodziskie Przewozy Autobusowe:</t>
  </si>
  <si>
    <t xml:space="preserve">należę/ymy do grupy kapitałowej (w rozumieniu ustawy z dnia 16 lutego 2007 r. o ochronie konkurencji i konsumentów – Dz. U. z 2020 r. poz. 1076 ze zm.), o której mowa w art. art. 108 ust. 1 pkt 5 ustawy Pzp, w skład której wchodzą następujące podmioty: </t>
  </si>
  <si>
    <t>Lp.</t>
  </si>
  <si>
    <t>Podmioty należące do grupy kapitałowej</t>
  </si>
  <si>
    <t>(należy zaznaczyć X w odpowiednim kwadracie)</t>
  </si>
  <si>
    <t>nie należę/ymy do grupy kapitałowej (w rozumieniu ustawy z dnia 16 lutego 2007 r. o ochronie konkurencji i konsumentów – Dz. U. z 2020 r. poz. 1076 ze zm.), o której mowa w art. art. 108 ust. 1 pkt 5 ustawy Pzp</t>
  </si>
  <si>
    <t>OŚWIADCZENIE WYKONAWCY o przynależności lub braku przynależności do grupy kapitałowej</t>
  </si>
  <si>
    <r>
      <t xml:space="preserve">Wartość dostawy brutto 
</t>
    </r>
    <r>
      <rPr>
        <sz val="12"/>
        <color theme="1"/>
        <rFont val="Arial Nova Cond"/>
        <family val="2"/>
      </rPr>
      <t>(co najmniej 200 000,00 zł brutto)</t>
    </r>
  </si>
  <si>
    <t>Miejsce wykonania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</si>
</sst>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8" formatCode="#,##0.00\ &quot;zł&quot;"/>
    <numFmt numFmtId="169" formatCode="[$-F800]dddd\,\ mmmm\ dd\,\ yyyy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 Nova Cond"/>
      <family val="2"/>
      <charset val="238"/>
    </font>
    <font>
      <sz val="11"/>
      <color theme="1"/>
      <name val="Arial Nova Cond"/>
      <family val="2"/>
      <charset val="238"/>
    </font>
    <font>
      <sz val="12"/>
      <color theme="1"/>
      <name val="Arial Nova Cond"/>
      <family val="2"/>
      <charset val="238"/>
    </font>
    <font>
      <b/>
      <sz val="18"/>
      <color theme="1"/>
      <name val="Arial Nova Cond"/>
      <family val="2"/>
      <charset val="238"/>
    </font>
    <font>
      <sz val="14"/>
      <color theme="1"/>
      <name val="Arial Nova Cond"/>
      <family val="2"/>
      <charset val="238"/>
    </font>
    <font>
      <b/>
      <sz val="12"/>
      <color theme="1"/>
      <name val="Arial Nova Cond"/>
      <family val="2"/>
      <charset val="238"/>
    </font>
    <font>
      <i/>
      <sz val="11"/>
      <color theme="1"/>
      <name val="Arial Nova Cond"/>
      <family val="2"/>
      <charset val="238"/>
    </font>
    <font>
      <i/>
      <sz val="14"/>
      <color theme="1"/>
      <name val="Arial Nova Cond"/>
      <family val="2"/>
      <charset val="238"/>
    </font>
    <font>
      <b/>
      <sz val="18"/>
      <color theme="0"/>
      <name val="Arial Nova Cond"/>
      <family val="2"/>
      <charset val="238"/>
    </font>
    <font>
      <b/>
      <sz val="22"/>
      <color theme="1"/>
      <name val="Arial Nova Cond"/>
      <family val="2"/>
      <charset val="238"/>
    </font>
    <font>
      <b/>
      <sz val="12"/>
      <color rgb="FF000000"/>
      <name val="Arial Nova Cond"/>
      <family val="2"/>
      <charset val="238"/>
    </font>
    <font>
      <b/>
      <sz val="16"/>
      <color theme="1"/>
      <name val="Arial Nova Cond"/>
      <family val="2"/>
      <charset val="238"/>
    </font>
    <font>
      <b/>
      <sz val="16"/>
      <color rgb="FF000000"/>
      <name val="Arial Nova Cond"/>
      <family val="2"/>
      <charset val="238"/>
    </font>
    <font>
      <i/>
      <sz val="12"/>
      <color rgb="FF000000"/>
      <name val="Arial Nova Cond"/>
      <family val="2"/>
      <charset val="238"/>
    </font>
    <font>
      <b/>
      <vertAlign val="superscript"/>
      <sz val="12"/>
      <color rgb="FF000000"/>
      <name val="Arial Nova Cond"/>
      <family val="2"/>
      <charset val="238"/>
    </font>
    <font>
      <b/>
      <sz val="11"/>
      <color rgb="FF000000"/>
      <name val="Arial Nova Cond"/>
      <family val="2"/>
      <charset val="238"/>
    </font>
    <font>
      <b/>
      <sz val="18"/>
      <color theme="1"/>
      <name val="Arial Nova Cond"/>
      <family val="2"/>
    </font>
    <font>
      <b/>
      <sz val="20"/>
      <color theme="1"/>
      <name val="Arial Nova Cond"/>
      <family val="2"/>
    </font>
    <font>
      <sz val="14"/>
      <color theme="1"/>
      <name val="Arial Nova Cond"/>
      <family val="2"/>
    </font>
    <font>
      <sz val="20"/>
      <color theme="1"/>
      <name val="Arial Nova Cond"/>
      <family val="2"/>
    </font>
    <font>
      <sz val="12"/>
      <color theme="1"/>
      <name val="Arial Nova Cond"/>
      <family val="2"/>
    </font>
    <font>
      <b/>
      <sz val="16"/>
      <color theme="1"/>
      <name val="Arial Nova Cond"/>
      <family val="2"/>
    </font>
    <font>
      <sz val="11"/>
      <color theme="1"/>
      <name val="Arial Nova Cond"/>
      <family val="2"/>
    </font>
    <font>
      <sz val="16"/>
      <color theme="1"/>
      <name val="Arial Nova Cond"/>
      <family val="2"/>
      <charset val="238"/>
    </font>
    <font>
      <sz val="12"/>
      <color rgb="FF000000"/>
      <name val="Arial Nova Cond"/>
      <family val="2"/>
    </font>
    <font>
      <sz val="16"/>
      <color rgb="FF000000"/>
      <name val="Arial Nova Cond"/>
      <family val="2"/>
    </font>
    <font>
      <b/>
      <sz val="16"/>
      <color rgb="FF000000"/>
      <name val="Arial Nova Cond"/>
      <family val="2"/>
    </font>
    <font>
      <b/>
      <sz val="12"/>
      <color rgb="FF000000"/>
      <name val="Arial Nova Cond"/>
      <family val="2"/>
    </font>
    <font>
      <i/>
      <sz val="12"/>
      <color theme="1"/>
      <name val="Arial Nova Cond"/>
      <family val="2"/>
    </font>
    <font>
      <b/>
      <sz val="14"/>
      <color theme="1"/>
      <name val="Arial Nova Cond"/>
      <family val="2"/>
    </font>
    <font>
      <b/>
      <sz val="24"/>
      <color theme="1"/>
      <name val="Arial Nova Cond"/>
      <family val="2"/>
    </font>
    <font>
      <sz val="11"/>
      <color rgb="FF000000"/>
      <name val="Arial Nova Cond"/>
      <family val="2"/>
    </font>
    <font>
      <sz val="11"/>
      <color theme="1"/>
      <name val="Wingdings"/>
      <charset val="2"/>
    </font>
    <font>
      <b/>
      <sz val="36"/>
      <color theme="1"/>
      <name val="Arial Nova Cond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13" fillId="0" borderId="1" xfId="0" applyFont="1" applyBorder="1" applyAlignment="1">
      <alignment horizontal="right" vertical="center"/>
    </xf>
    <xf numFmtId="0" fontId="3" fillId="0" borderId="14" xfId="0" applyFont="1" applyBorder="1" applyAlignment="1">
      <alignment horizontal="left"/>
    </xf>
    <xf numFmtId="0" fontId="4" fillId="0" borderId="10" xfId="0" applyFont="1" applyBorder="1"/>
    <xf numFmtId="0" fontId="3" fillId="0" borderId="14" xfId="0" applyFont="1" applyBorder="1"/>
    <xf numFmtId="0" fontId="4" fillId="0" borderId="10" xfId="0" applyFont="1" applyBorder="1" applyAlignment="1">
      <alignment horizontal="left" vertical="top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/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44" fontId="13" fillId="0" borderId="1" xfId="1" applyFont="1" applyBorder="1" applyAlignment="1" applyProtection="1">
      <alignment horizontal="right" vertical="center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0" xfId="0" applyFont="1" applyBorder="1" applyAlignment="1">
      <alignment horizontal="right"/>
    </xf>
    <xf numFmtId="44" fontId="5" fillId="0" borderId="18" xfId="0" applyNumberFormat="1" applyFont="1" applyBorder="1" applyAlignment="1">
      <alignment horizontal="right" vertical="center"/>
    </xf>
    <xf numFmtId="44" fontId="5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4" xfId="0" applyFont="1" applyBorder="1" applyAlignment="1">
      <alignment wrapText="1"/>
    </xf>
    <xf numFmtId="0" fontId="6" fillId="0" borderId="10" xfId="0" applyFont="1" applyBorder="1"/>
    <xf numFmtId="44" fontId="5" fillId="0" borderId="1" xfId="1" applyFont="1" applyFill="1" applyBorder="1" applyAlignment="1" applyProtection="1">
      <alignment horizontal="center" vertical="center"/>
      <protection locked="0"/>
    </xf>
    <xf numFmtId="44" fontId="5" fillId="0" borderId="1" xfId="1" applyFont="1" applyFill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vertical="top" wrapText="1"/>
    </xf>
    <xf numFmtId="0" fontId="4" fillId="0" borderId="19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>
      <alignment horizontal="right" vertical="top"/>
    </xf>
    <xf numFmtId="44" fontId="13" fillId="4" borderId="1" xfId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 wrapText="1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1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9" fillId="0" borderId="2" xfId="0" applyFont="1" applyBorder="1" applyAlignment="1" applyProtection="1">
      <alignment horizontal="left" vertical="top" wrapText="1"/>
      <protection locked="0"/>
    </xf>
    <xf numFmtId="0" fontId="19" fillId="0" borderId="3" xfId="0" applyFont="1" applyBorder="1" applyAlignment="1" applyProtection="1">
      <alignment horizontal="left" vertical="top" wrapText="1"/>
      <protection locked="0"/>
    </xf>
    <xf numFmtId="0" fontId="19" fillId="0" borderId="4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1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left" vertical="top" wrapText="1"/>
    </xf>
    <xf numFmtId="0" fontId="21" fillId="0" borderId="0" xfId="0" applyFont="1" applyAlignment="1">
      <alignment horizontal="left"/>
    </xf>
    <xf numFmtId="0" fontId="24" fillId="0" borderId="14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19" fillId="0" borderId="2" xfId="0" applyFont="1" applyBorder="1" applyAlignment="1" applyProtection="1">
      <alignment horizontal="left" vertical="top" wrapText="1"/>
    </xf>
    <xf numFmtId="0" fontId="19" fillId="0" borderId="3" xfId="0" applyFont="1" applyBorder="1" applyAlignment="1" applyProtection="1">
      <alignment horizontal="left" vertical="top" wrapText="1"/>
    </xf>
    <xf numFmtId="0" fontId="19" fillId="0" borderId="4" xfId="0" applyFont="1" applyBorder="1" applyAlignment="1" applyProtection="1">
      <alignment horizontal="left" vertical="top" wrapText="1"/>
    </xf>
    <xf numFmtId="0" fontId="20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left" vertical="top"/>
    </xf>
    <xf numFmtId="0" fontId="4" fillId="0" borderId="0" xfId="0" applyFont="1" applyProtection="1"/>
    <xf numFmtId="0" fontId="4" fillId="0" borderId="5" xfId="0" applyFont="1" applyBorder="1" applyAlignment="1" applyProtection="1">
      <alignment horizontal="left" vertical="top" wrapText="1"/>
    </xf>
    <xf numFmtId="0" fontId="4" fillId="0" borderId="6" xfId="0" applyFont="1" applyBorder="1" applyAlignment="1" applyProtection="1">
      <alignment horizontal="left" vertical="top" wrapText="1"/>
    </xf>
    <xf numFmtId="0" fontId="4" fillId="0" borderId="7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4" fillId="0" borderId="3" xfId="0" applyFont="1" applyBorder="1" applyAlignment="1" applyProtection="1">
      <alignment horizontal="left" vertical="top" wrapText="1"/>
    </xf>
    <xf numFmtId="0" fontId="4" fillId="0" borderId="4" xfId="0" applyFont="1" applyBorder="1" applyAlignment="1" applyProtection="1">
      <alignment horizontal="left" vertical="top" wrapText="1"/>
    </xf>
    <xf numFmtId="0" fontId="25" fillId="0" borderId="1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left" vertical="top" wrapText="1"/>
      <protection locked="0"/>
    </xf>
    <xf numFmtId="0" fontId="29" fillId="0" borderId="3" xfId="0" applyFont="1" applyBorder="1" applyAlignment="1" applyProtection="1">
      <alignment horizontal="left" vertical="top" wrapText="1"/>
      <protection locked="0"/>
    </xf>
    <xf numFmtId="0" fontId="29" fillId="0" borderId="22" xfId="0" applyFont="1" applyBorder="1" applyAlignment="1" applyProtection="1">
      <alignment horizontal="left" vertical="top" wrapText="1"/>
      <protection locked="0"/>
    </xf>
    <xf numFmtId="0" fontId="25" fillId="5" borderId="0" xfId="0" applyFont="1" applyFill="1"/>
    <xf numFmtId="0" fontId="4" fillId="5" borderId="0" xfId="0" applyFont="1" applyFill="1"/>
    <xf numFmtId="0" fontId="3" fillId="5" borderId="0" xfId="0" applyFont="1" applyFill="1"/>
    <xf numFmtId="0" fontId="24" fillId="5" borderId="0" xfId="0" applyFont="1" applyFill="1" applyBorder="1" applyAlignment="1">
      <alignment horizontal="left" vertical="top" wrapText="1"/>
    </xf>
    <xf numFmtId="0" fontId="24" fillId="5" borderId="14" xfId="0" applyFont="1" applyFill="1" applyBorder="1" applyAlignment="1">
      <alignment horizontal="left" vertical="top" wrapText="1"/>
    </xf>
    <xf numFmtId="0" fontId="25" fillId="0" borderId="0" xfId="0" applyFont="1" applyBorder="1" applyAlignment="1">
      <alignment horizont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1" fillId="0" borderId="2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49" fontId="31" fillId="0" borderId="2" xfId="1" applyNumberFormat="1" applyFont="1" applyBorder="1" applyAlignment="1" applyProtection="1">
      <alignment horizontal="left" vertical="center" wrapText="1"/>
      <protection locked="0"/>
    </xf>
    <xf numFmtId="49" fontId="31" fillId="0" borderId="3" xfId="1" applyNumberFormat="1" applyFont="1" applyBorder="1" applyAlignment="1" applyProtection="1">
      <alignment horizontal="left" vertical="center" wrapText="1"/>
      <protection locked="0"/>
    </xf>
    <xf numFmtId="49" fontId="31" fillId="0" borderId="4" xfId="1" applyNumberFormat="1" applyFont="1" applyBorder="1" applyAlignment="1" applyProtection="1">
      <alignment horizontal="left" vertical="center" wrapText="1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0" fontId="32" fillId="0" borderId="1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8" fillId="0" borderId="0" xfId="0" applyFont="1"/>
    <xf numFmtId="0" fontId="34" fillId="0" borderId="0" xfId="0" applyFont="1"/>
    <xf numFmtId="0" fontId="32" fillId="0" borderId="1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 applyProtection="1">
      <alignment horizontal="left" vertical="center" wrapText="1"/>
      <protection locked="0"/>
    </xf>
    <xf numFmtId="0" fontId="33" fillId="0" borderId="3" xfId="0" applyFont="1" applyBorder="1" applyAlignment="1" applyProtection="1">
      <alignment horizontal="left" vertical="center" wrapText="1"/>
      <protection locked="0"/>
    </xf>
    <xf numFmtId="0" fontId="33" fillId="0" borderId="4" xfId="0" applyFont="1" applyBorder="1" applyAlignment="1" applyProtection="1">
      <alignment horizontal="left" vertical="center" wrapText="1"/>
      <protection locked="0"/>
    </xf>
    <xf numFmtId="14" fontId="0" fillId="0" borderId="0" xfId="0" applyNumberFormat="1"/>
    <xf numFmtId="168" fontId="19" fillId="0" borderId="2" xfId="1" applyNumberFormat="1" applyFont="1" applyBorder="1" applyAlignment="1" applyProtection="1">
      <alignment horizontal="left" vertical="center" wrapText="1"/>
      <protection locked="0"/>
    </xf>
    <xf numFmtId="168" fontId="19" fillId="0" borderId="3" xfId="1" applyNumberFormat="1" applyFont="1" applyBorder="1" applyAlignment="1" applyProtection="1">
      <alignment horizontal="left" vertical="center" wrapText="1"/>
      <protection locked="0"/>
    </xf>
    <xf numFmtId="168" fontId="19" fillId="0" borderId="4" xfId="1" applyNumberFormat="1" applyFont="1" applyBorder="1" applyAlignment="1" applyProtection="1">
      <alignment horizontal="left" vertical="center" wrapText="1"/>
      <protection locked="0"/>
    </xf>
    <xf numFmtId="169" fontId="19" fillId="0" borderId="2" xfId="1" applyNumberFormat="1" applyFont="1" applyBorder="1" applyAlignment="1" applyProtection="1">
      <alignment horizontal="left" vertical="center" wrapText="1"/>
      <protection locked="0"/>
    </xf>
    <xf numFmtId="169" fontId="19" fillId="0" borderId="3" xfId="1" applyNumberFormat="1" applyFont="1" applyBorder="1" applyAlignment="1" applyProtection="1">
      <alignment horizontal="left" vertical="center" wrapText="1"/>
      <protection locked="0"/>
    </xf>
    <xf numFmtId="169" fontId="19" fillId="0" borderId="4" xfId="1" applyNumberFormat="1" applyFont="1" applyBorder="1" applyAlignment="1" applyProtection="1">
      <alignment horizontal="left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 applyProtection="1">
      <alignment horizontal="center" vertical="center" wrapText="1"/>
    </xf>
    <xf numFmtId="0" fontId="32" fillId="0" borderId="3" xfId="0" applyFont="1" applyBorder="1" applyAlignment="1" applyProtection="1">
      <alignment horizontal="center" vertical="center" wrapText="1"/>
    </xf>
  </cellXfs>
  <cellStyles count="2">
    <cellStyle name="Normalny" xfId="0" builtinId="0"/>
    <cellStyle name="Walutowy" xfId="1" builtinId="4"/>
  </cellStyles>
  <dxfs count="21">
    <dxf>
      <font>
        <color rgb="FFFFFF0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45721</xdr:colOff>
      <xdr:row>5</xdr:row>
      <xdr:rowOff>228600</xdr:rowOff>
    </xdr:from>
    <xdr:to>
      <xdr:col>8</xdr:col>
      <xdr:colOff>1530479</xdr:colOff>
      <xdr:row>9</xdr:row>
      <xdr:rowOff>5715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5DAD910-E729-D3B5-C139-711C813AF6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44"/>
        <a:stretch/>
      </xdr:blipFill>
      <xdr:spPr bwMode="auto">
        <a:xfrm>
          <a:off x="9921241" y="3535680"/>
          <a:ext cx="1484758" cy="11182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13480</xdr:colOff>
      <xdr:row>5</xdr:row>
      <xdr:rowOff>205946</xdr:rowOff>
    </xdr:from>
    <xdr:to>
      <xdr:col>8</xdr:col>
      <xdr:colOff>1498238</xdr:colOff>
      <xdr:row>8</xdr:row>
      <xdr:rowOff>150289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1BD0CAC-8445-4BD8-B753-80F9486E97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44"/>
        <a:stretch/>
      </xdr:blipFill>
      <xdr:spPr bwMode="auto">
        <a:xfrm>
          <a:off x="9850207" y="3489473"/>
          <a:ext cx="1484758" cy="1108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244413</xdr:rowOff>
    </xdr:from>
    <xdr:to>
      <xdr:col>8</xdr:col>
      <xdr:colOff>1484758</xdr:colOff>
      <xdr:row>8</xdr:row>
      <xdr:rowOff>167190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C682B45-09DC-46BD-B6B9-DF0EDA8917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44"/>
        <a:stretch/>
      </xdr:blipFill>
      <xdr:spPr bwMode="auto">
        <a:xfrm>
          <a:off x="10509849" y="3536828"/>
          <a:ext cx="1484758" cy="108734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244413</xdr:rowOff>
    </xdr:from>
    <xdr:to>
      <xdr:col>8</xdr:col>
      <xdr:colOff>1484758</xdr:colOff>
      <xdr:row>8</xdr:row>
      <xdr:rowOff>167190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FC3AB79-5B34-45E9-87AF-83F6202569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44"/>
        <a:stretch/>
      </xdr:blipFill>
      <xdr:spPr bwMode="auto">
        <a:xfrm>
          <a:off x="10515600" y="3543873"/>
          <a:ext cx="1484758" cy="10657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372E-1EC8-4C31-A682-8349501FF697}">
  <sheetPr>
    <pageSetUpPr fitToPage="1"/>
  </sheetPr>
  <dimension ref="A1:J64"/>
  <sheetViews>
    <sheetView tabSelected="1" zoomScale="50" zoomScaleNormal="50" workbookViewId="0">
      <selection activeCell="B24" sqref="B24:F24"/>
    </sheetView>
  </sheetViews>
  <sheetFormatPr defaultColWidth="9.109375" defaultRowHeight="13.8" x14ac:dyDescent="0.25"/>
  <cols>
    <col min="1" max="1" width="16.109375" style="1" customWidth="1"/>
    <col min="2" max="2" width="20.44140625" style="1" customWidth="1"/>
    <col min="3" max="5" width="18.44140625" style="1" customWidth="1"/>
    <col min="6" max="6" width="14.109375" style="1" customWidth="1"/>
    <col min="7" max="7" width="33" style="1" customWidth="1"/>
    <col min="8" max="8" width="4.6640625" style="1" customWidth="1"/>
    <col min="9" max="9" width="26.44140625" style="1" customWidth="1"/>
    <col min="10" max="10" width="28.109375" style="1" bestFit="1" customWidth="1"/>
    <col min="11" max="38" width="16.109375" style="1" customWidth="1"/>
    <col min="39" max="16384" width="9.109375" style="1"/>
  </cols>
  <sheetData>
    <row r="1" spans="1:10" ht="27.6" x14ac:dyDescent="0.45">
      <c r="A1" s="96" t="s">
        <v>6</v>
      </c>
      <c r="B1" s="97"/>
      <c r="C1" s="97"/>
      <c r="D1" s="97"/>
      <c r="E1" s="97"/>
      <c r="F1" s="97"/>
      <c r="G1" s="97"/>
      <c r="H1" s="97"/>
      <c r="I1" s="97"/>
      <c r="J1" s="98"/>
    </row>
    <row r="2" spans="1:10" ht="27.6" x14ac:dyDescent="0.45">
      <c r="A2" s="102" t="s">
        <v>59</v>
      </c>
      <c r="B2" s="103"/>
      <c r="C2" s="103"/>
      <c r="D2" s="103"/>
      <c r="E2" s="103"/>
      <c r="F2" s="103"/>
      <c r="G2" s="103"/>
      <c r="H2" s="103"/>
      <c r="I2" s="103"/>
      <c r="J2" s="104"/>
    </row>
    <row r="3" spans="1:10" ht="100.5" customHeight="1" x14ac:dyDescent="0.25">
      <c r="A3" s="105" t="s">
        <v>22</v>
      </c>
      <c r="B3" s="106"/>
      <c r="C3" s="106"/>
      <c r="D3" s="106"/>
      <c r="E3" s="106"/>
      <c r="F3" s="106"/>
      <c r="G3" s="106"/>
      <c r="H3" s="106"/>
      <c r="I3" s="106"/>
      <c r="J3" s="107"/>
    </row>
    <row r="4" spans="1:10" ht="27.75" customHeight="1" x14ac:dyDescent="0.3">
      <c r="A4" s="108" t="s">
        <v>58</v>
      </c>
      <c r="B4" s="109"/>
      <c r="C4" s="109"/>
      <c r="D4" s="109"/>
      <c r="E4" s="109"/>
      <c r="F4" s="109"/>
      <c r="G4" s="109"/>
      <c r="H4" s="109"/>
      <c r="I4" s="109"/>
      <c r="J4" s="110"/>
    </row>
    <row r="5" spans="1:10" s="2" customFormat="1" ht="77.25" customHeight="1" x14ac:dyDescent="0.45">
      <c r="A5" s="91" t="s">
        <v>71</v>
      </c>
      <c r="B5" s="92"/>
      <c r="C5" s="99"/>
      <c r="D5" s="100"/>
      <c r="E5" s="100"/>
      <c r="F5" s="101"/>
      <c r="I5" s="140" t="s">
        <v>75</v>
      </c>
      <c r="J5" s="4"/>
    </row>
    <row r="6" spans="1:10" s="2" customFormat="1" ht="30" customHeight="1" x14ac:dyDescent="0.25">
      <c r="A6" s="39"/>
      <c r="B6" s="41" t="s">
        <v>72</v>
      </c>
      <c r="C6" s="43"/>
      <c r="D6" s="43"/>
      <c r="E6" s="43"/>
      <c r="F6" s="43"/>
      <c r="J6" s="4"/>
    </row>
    <row r="7" spans="1:10" s="2" customFormat="1" ht="30" customHeight="1" x14ac:dyDescent="0.25">
      <c r="A7" s="39"/>
      <c r="B7" s="41" t="s">
        <v>73</v>
      </c>
      <c r="C7" s="44"/>
      <c r="D7" s="44"/>
      <c r="E7" s="44"/>
      <c r="F7" s="44"/>
      <c r="J7" s="4"/>
    </row>
    <row r="8" spans="1:10" s="2" customFormat="1" ht="30" customHeight="1" x14ac:dyDescent="0.25">
      <c r="A8" s="39"/>
      <c r="B8" s="41" t="s">
        <v>74</v>
      </c>
      <c r="C8" s="44"/>
      <c r="D8" s="44"/>
      <c r="E8" s="44"/>
      <c r="F8" s="44"/>
      <c r="J8" s="4"/>
    </row>
    <row r="9" spans="1:10" ht="15" customHeight="1" x14ac:dyDescent="0.3">
      <c r="A9" s="5"/>
      <c r="B9" s="19"/>
      <c r="C9" s="20"/>
      <c r="D9" s="20"/>
      <c r="E9" s="20"/>
      <c r="F9" s="20"/>
      <c r="J9" s="4"/>
    </row>
    <row r="10" spans="1:10" ht="15" customHeight="1" x14ac:dyDescent="0.3">
      <c r="A10" s="7"/>
      <c r="B10" s="21"/>
      <c r="C10" s="22" t="s">
        <v>0</v>
      </c>
      <c r="D10" s="19"/>
      <c r="E10" s="19"/>
      <c r="F10" s="19"/>
      <c r="J10" s="4"/>
    </row>
    <row r="11" spans="1:10" ht="33" customHeight="1" x14ac:dyDescent="0.25">
      <c r="A11" s="91" t="s">
        <v>1</v>
      </c>
      <c r="B11" s="92"/>
      <c r="C11" s="93"/>
      <c r="D11" s="94"/>
      <c r="E11" s="94"/>
      <c r="F11" s="95"/>
      <c r="I11" s="142" t="s">
        <v>76</v>
      </c>
      <c r="J11" s="139"/>
    </row>
    <row r="12" spans="1:10" ht="33" customHeight="1" x14ac:dyDescent="0.25">
      <c r="A12" s="91" t="s">
        <v>2</v>
      </c>
      <c r="B12" s="92"/>
      <c r="C12" s="93"/>
      <c r="D12" s="94"/>
      <c r="E12" s="94"/>
      <c r="F12" s="95"/>
      <c r="I12" s="142"/>
      <c r="J12" s="139"/>
    </row>
    <row r="13" spans="1:10" ht="33" customHeight="1" x14ac:dyDescent="0.25">
      <c r="A13" s="91" t="s">
        <v>3</v>
      </c>
      <c r="B13" s="92"/>
      <c r="C13" s="83"/>
      <c r="D13" s="84"/>
      <c r="E13" s="84"/>
      <c r="F13" s="85"/>
      <c r="I13" s="142"/>
      <c r="J13" s="139"/>
    </row>
    <row r="14" spans="1:10" ht="90" customHeight="1" x14ac:dyDescent="0.3">
      <c r="A14" s="25"/>
      <c r="B14" s="42" t="s">
        <v>47</v>
      </c>
      <c r="C14" s="83"/>
      <c r="D14" s="84"/>
      <c r="E14" s="84"/>
      <c r="F14" s="85"/>
      <c r="I14" s="142"/>
      <c r="J14" s="139"/>
    </row>
    <row r="15" spans="1:10" ht="15.6" x14ac:dyDescent="0.3">
      <c r="A15" s="8"/>
      <c r="B15" s="21"/>
      <c r="C15" s="19"/>
      <c r="D15" s="19"/>
      <c r="E15" s="19"/>
      <c r="F15" s="19"/>
      <c r="I15" s="142"/>
      <c r="J15" s="139"/>
    </row>
    <row r="16" spans="1:10" ht="15.6" x14ac:dyDescent="0.3">
      <c r="A16" s="5"/>
      <c r="B16" s="19"/>
      <c r="C16" s="19"/>
      <c r="D16" s="19"/>
      <c r="E16" s="19"/>
      <c r="F16" s="19"/>
      <c r="I16" s="142"/>
      <c r="J16" s="139"/>
    </row>
    <row r="17" spans="1:10" ht="17.399999999999999" x14ac:dyDescent="0.3">
      <c r="A17" s="86" t="s">
        <v>40</v>
      </c>
      <c r="B17" s="87"/>
      <c r="C17" s="88"/>
      <c r="D17" s="89"/>
      <c r="E17" s="89"/>
      <c r="F17" s="90"/>
      <c r="I17" s="142"/>
      <c r="J17" s="139"/>
    </row>
    <row r="18" spans="1:10" ht="15.6" x14ac:dyDescent="0.3">
      <c r="A18" s="25"/>
      <c r="J18" s="6"/>
    </row>
    <row r="19" spans="1:10" ht="47.25" customHeight="1" x14ac:dyDescent="0.3">
      <c r="A19" s="5"/>
      <c r="B19" s="19"/>
      <c r="C19" s="57"/>
      <c r="D19" s="58"/>
      <c r="E19" s="58"/>
      <c r="F19" s="59"/>
      <c r="J19" s="6"/>
    </row>
    <row r="20" spans="1:10" ht="22.5" customHeight="1" x14ac:dyDescent="0.25">
      <c r="A20" s="79" t="s">
        <v>7</v>
      </c>
      <c r="B20" s="61"/>
      <c r="C20" s="61"/>
      <c r="D20" s="61"/>
      <c r="E20" s="61"/>
      <c r="F20" s="61"/>
      <c r="J20" s="6"/>
    </row>
    <row r="21" spans="1:10" ht="22.5" customHeight="1" x14ac:dyDescent="0.25">
      <c r="A21" s="79"/>
      <c r="B21" s="61"/>
      <c r="C21" s="61"/>
      <c r="D21" s="61"/>
      <c r="E21" s="61"/>
      <c r="F21" s="61"/>
      <c r="J21" s="6"/>
    </row>
    <row r="22" spans="1:10" ht="146.4" customHeight="1" x14ac:dyDescent="0.3">
      <c r="A22" s="9"/>
      <c r="B22" s="61" t="s">
        <v>39</v>
      </c>
      <c r="C22" s="61"/>
      <c r="D22" s="61"/>
      <c r="E22" s="61"/>
      <c r="F22" s="61"/>
      <c r="G22" s="61"/>
      <c r="J22" s="6"/>
    </row>
    <row r="23" spans="1:10" ht="15.6" x14ac:dyDescent="0.25">
      <c r="A23" s="9"/>
      <c r="B23" s="60" t="s">
        <v>44</v>
      </c>
      <c r="C23" s="60"/>
      <c r="D23" s="60"/>
      <c r="E23" s="60"/>
      <c r="F23" s="60"/>
      <c r="J23" s="6"/>
    </row>
    <row r="24" spans="1:10" ht="24.75" customHeight="1" x14ac:dyDescent="0.25">
      <c r="A24" s="9"/>
      <c r="B24" s="80"/>
      <c r="C24" s="81"/>
      <c r="D24" s="81"/>
      <c r="E24" s="81"/>
      <c r="F24" s="82"/>
      <c r="J24" s="6"/>
    </row>
    <row r="25" spans="1:10" ht="15.75" customHeight="1" x14ac:dyDescent="0.25">
      <c r="A25" s="9"/>
      <c r="B25" s="60" t="s">
        <v>41</v>
      </c>
      <c r="C25" s="60"/>
      <c r="D25" s="60"/>
      <c r="E25" s="60"/>
      <c r="F25" s="60"/>
      <c r="G25" s="60"/>
      <c r="J25" s="6"/>
    </row>
    <row r="26" spans="1:10" ht="150.75" customHeight="1" x14ac:dyDescent="0.25">
      <c r="A26" s="9"/>
      <c r="B26" s="83"/>
      <c r="C26" s="84"/>
      <c r="D26" s="84"/>
      <c r="E26" s="84"/>
      <c r="F26" s="85"/>
      <c r="J26" s="6"/>
    </row>
    <row r="27" spans="1:10" ht="31.5" customHeight="1" x14ac:dyDescent="0.25">
      <c r="A27" s="9"/>
      <c r="B27" s="75" t="s">
        <v>4</v>
      </c>
      <c r="C27" s="75"/>
      <c r="D27" s="75"/>
      <c r="E27" s="75"/>
      <c r="F27" s="75"/>
      <c r="J27" s="6"/>
    </row>
    <row r="28" spans="1:10" ht="15.6" x14ac:dyDescent="0.25">
      <c r="A28" s="9"/>
      <c r="B28" s="23"/>
      <c r="C28" s="23"/>
      <c r="D28" s="23"/>
      <c r="E28" s="23"/>
      <c r="F28" s="23"/>
      <c r="J28" s="6"/>
    </row>
    <row r="29" spans="1:10" ht="270.75" customHeight="1" x14ac:dyDescent="0.25">
      <c r="A29" s="62" t="s">
        <v>45</v>
      </c>
      <c r="B29" s="63"/>
      <c r="C29" s="63"/>
      <c r="D29" s="63"/>
      <c r="E29" s="63"/>
      <c r="F29" s="63"/>
      <c r="G29" s="63"/>
      <c r="H29" s="63"/>
      <c r="I29" s="63"/>
      <c r="J29" s="64"/>
    </row>
    <row r="30" spans="1:10" ht="54" customHeight="1" x14ac:dyDescent="0.25">
      <c r="A30" s="65" t="s">
        <v>46</v>
      </c>
      <c r="B30" s="66"/>
      <c r="C30" s="66"/>
      <c r="D30" s="66"/>
      <c r="E30" s="66"/>
      <c r="F30" s="66"/>
      <c r="G30" s="66"/>
      <c r="H30" s="66"/>
      <c r="I30" s="66"/>
      <c r="J30" s="67"/>
    </row>
    <row r="31" spans="1:10" ht="15.6" x14ac:dyDescent="0.25">
      <c r="A31" s="16"/>
      <c r="B31" s="24"/>
      <c r="C31" s="24"/>
      <c r="D31" s="24"/>
      <c r="E31" s="24"/>
      <c r="F31" s="24"/>
      <c r="G31" s="24"/>
      <c r="H31" s="24"/>
      <c r="I31" s="24"/>
      <c r="J31" s="17"/>
    </row>
    <row r="32" spans="1:10" ht="22.5" customHeight="1" x14ac:dyDescent="0.25">
      <c r="A32" s="76" t="s">
        <v>5</v>
      </c>
      <c r="B32" s="77"/>
      <c r="C32" s="77"/>
      <c r="D32" s="77"/>
      <c r="E32" s="77"/>
      <c r="F32" s="77"/>
      <c r="G32" s="77"/>
      <c r="H32" s="77"/>
      <c r="I32" s="77"/>
      <c r="J32" s="78"/>
    </row>
    <row r="33" spans="1:10" ht="18" thickBot="1" x14ac:dyDescent="0.3">
      <c r="A33" s="130" t="s">
        <v>20</v>
      </c>
      <c r="B33" s="131"/>
      <c r="C33" s="131"/>
      <c r="D33" s="131"/>
      <c r="E33" s="131"/>
      <c r="F33" s="131"/>
      <c r="G33" s="131"/>
      <c r="H33" s="131"/>
      <c r="I33" s="131"/>
      <c r="J33" s="132"/>
    </row>
    <row r="34" spans="1:10" ht="17.399999999999999" x14ac:dyDescent="0.3">
      <c r="A34" s="13" t="s">
        <v>38</v>
      </c>
      <c r="B34" s="14"/>
      <c r="C34" s="14"/>
      <c r="D34" s="14"/>
      <c r="E34" s="14"/>
      <c r="F34" s="14"/>
      <c r="G34" s="14"/>
      <c r="H34" s="14"/>
      <c r="I34" s="14"/>
      <c r="J34" s="15"/>
    </row>
    <row r="35" spans="1:10" ht="17.399999999999999" x14ac:dyDescent="0.3">
      <c r="A35" s="34" t="s">
        <v>37</v>
      </c>
      <c r="J35" s="6"/>
    </row>
    <row r="36" spans="1:10" ht="24.75" customHeight="1" x14ac:dyDescent="0.25">
      <c r="A36" s="133" t="str">
        <f>IF(OR(G39=0,C6=0,C7=0,C8=0,G40=0,G41=0,G44=0,C11=0,C12=0,C13=0,C14=0,G42=0,G43=0,C5=0,C17=0,B24=0),"UWAGA! NIE WSZYSTKIE ŻÓŁTE POLA W FORMULARZU ZOSTAŁY UZUPEŁNIONE - BŁĄD","")</f>
        <v>UWAGA! NIE WSZYSTKIE ŻÓŁTE POLA W FORMULARZU ZOSTAŁY UZUPEŁNIONE - BŁĄD</v>
      </c>
      <c r="B36" s="134"/>
      <c r="C36" s="134"/>
      <c r="D36" s="134"/>
      <c r="E36" s="134"/>
      <c r="F36" s="134"/>
      <c r="G36" s="134"/>
      <c r="H36" s="134"/>
      <c r="I36" s="134"/>
      <c r="J36" s="135"/>
    </row>
    <row r="37" spans="1:10" ht="12" customHeight="1" x14ac:dyDescent="0.3">
      <c r="A37" s="5"/>
      <c r="J37" s="6"/>
    </row>
    <row r="38" spans="1:10" ht="39.9" customHeight="1" x14ac:dyDescent="0.3">
      <c r="A38" s="5"/>
      <c r="B38" s="136" t="s">
        <v>13</v>
      </c>
      <c r="C38" s="137"/>
      <c r="D38" s="137"/>
      <c r="E38" s="137"/>
      <c r="F38" s="138"/>
      <c r="G38" s="30" t="s">
        <v>28</v>
      </c>
      <c r="I38" s="28" t="s">
        <v>26</v>
      </c>
      <c r="J38" s="29" t="s">
        <v>27</v>
      </c>
    </row>
    <row r="39" spans="1:10" ht="50.1" customHeight="1" x14ac:dyDescent="0.25">
      <c r="A39" s="10"/>
      <c r="B39" s="74" t="s">
        <v>60</v>
      </c>
      <c r="C39" s="74"/>
      <c r="D39" s="74"/>
      <c r="E39" s="74"/>
      <c r="F39" s="3" t="s">
        <v>8</v>
      </c>
      <c r="G39" s="36"/>
      <c r="I39" s="27">
        <f>0.23*G39</f>
        <v>0</v>
      </c>
      <c r="J39" s="26">
        <f>G39*1.23</f>
        <v>0</v>
      </c>
    </row>
    <row r="40" spans="1:10" ht="50.1" customHeight="1" x14ac:dyDescent="0.25">
      <c r="A40" s="10"/>
      <c r="B40" s="74" t="s">
        <v>9</v>
      </c>
      <c r="C40" s="74"/>
      <c r="D40" s="74"/>
      <c r="E40" s="74"/>
      <c r="F40" s="3" t="s">
        <v>10</v>
      </c>
      <c r="G40" s="36"/>
      <c r="I40" s="27">
        <f t="shared" ref="I40:I41" si="0">0.23*G40</f>
        <v>0</v>
      </c>
      <c r="J40" s="26">
        <f t="shared" ref="J40:J44" si="1">G40*1.23</f>
        <v>0</v>
      </c>
    </row>
    <row r="41" spans="1:10" ht="50.1" customHeight="1" x14ac:dyDescent="0.25">
      <c r="A41" s="10"/>
      <c r="B41" s="74" t="s">
        <v>61</v>
      </c>
      <c r="C41" s="74"/>
      <c r="D41" s="74"/>
      <c r="E41" s="74" t="s">
        <v>11</v>
      </c>
      <c r="F41" s="3" t="s">
        <v>12</v>
      </c>
      <c r="G41" s="35"/>
      <c r="I41" s="27">
        <f t="shared" si="0"/>
        <v>0</v>
      </c>
      <c r="J41" s="26">
        <f t="shared" si="1"/>
        <v>0</v>
      </c>
    </row>
    <row r="42" spans="1:10" ht="50.1" customHeight="1" x14ac:dyDescent="0.25">
      <c r="A42" s="10"/>
      <c r="B42" s="71" t="s">
        <v>63</v>
      </c>
      <c r="C42" s="72"/>
      <c r="D42" s="72"/>
      <c r="E42" s="73"/>
      <c r="F42" s="3" t="s">
        <v>62</v>
      </c>
      <c r="G42" s="35"/>
      <c r="I42" s="27">
        <f t="shared" ref="I42:I43" si="2">0.23*G42</f>
        <v>0</v>
      </c>
      <c r="J42" s="26">
        <f t="shared" ref="J42:J43" si="3">G42*1.23</f>
        <v>0</v>
      </c>
    </row>
    <row r="43" spans="1:10" ht="50.1" customHeight="1" x14ac:dyDescent="0.25">
      <c r="A43" s="10"/>
      <c r="B43" s="74" t="s">
        <v>64</v>
      </c>
      <c r="C43" s="74"/>
      <c r="D43" s="74"/>
      <c r="E43" s="74"/>
      <c r="F43" s="3" t="s">
        <v>65</v>
      </c>
      <c r="G43" s="35"/>
      <c r="I43" s="27">
        <f t="shared" si="2"/>
        <v>0</v>
      </c>
      <c r="J43" s="26">
        <f t="shared" si="3"/>
        <v>0</v>
      </c>
    </row>
    <row r="44" spans="1:10" ht="50.1" customHeight="1" x14ac:dyDescent="0.25">
      <c r="A44" s="10"/>
      <c r="B44" s="74" t="s">
        <v>67</v>
      </c>
      <c r="C44" s="74"/>
      <c r="D44" s="74"/>
      <c r="E44" s="74"/>
      <c r="F44" s="3" t="s">
        <v>66</v>
      </c>
      <c r="G44" s="35"/>
      <c r="I44" s="27">
        <f>0.23*G44</f>
        <v>0</v>
      </c>
      <c r="J44" s="26">
        <f t="shared" si="1"/>
        <v>0</v>
      </c>
    </row>
    <row r="45" spans="1:10" ht="12.75" customHeight="1" x14ac:dyDescent="0.25">
      <c r="A45" s="10"/>
      <c r="B45" s="11"/>
      <c r="C45" s="11"/>
      <c r="D45" s="11"/>
      <c r="E45" s="11"/>
      <c r="F45" s="11"/>
      <c r="G45" s="11"/>
      <c r="J45" s="6"/>
    </row>
    <row r="46" spans="1:10" ht="72" customHeight="1" x14ac:dyDescent="0.25">
      <c r="A46" s="52" t="s">
        <v>68</v>
      </c>
      <c r="B46" s="53"/>
      <c r="C46" s="53"/>
      <c r="D46" s="53"/>
      <c r="E46" s="53"/>
      <c r="F46" s="53"/>
      <c r="G46" s="53"/>
      <c r="H46" s="53"/>
      <c r="I46" s="53"/>
      <c r="J46" s="6"/>
    </row>
    <row r="47" spans="1:10" ht="60" customHeight="1" x14ac:dyDescent="0.25">
      <c r="A47" s="10"/>
      <c r="B47" s="114" t="s">
        <v>70</v>
      </c>
      <c r="C47" s="114"/>
      <c r="D47" s="114"/>
      <c r="E47" s="114"/>
      <c r="F47" s="3" t="s">
        <v>14</v>
      </c>
      <c r="G47" s="18">
        <f>ROUND(G39+(6*G40*147)+(6*G40*147*1.02)+G41+G42+G43+G44,2)</f>
        <v>0</v>
      </c>
      <c r="H47" s="68" t="s">
        <v>23</v>
      </c>
      <c r="I47" s="69"/>
      <c r="J47" s="6"/>
    </row>
    <row r="48" spans="1:10" ht="60" customHeight="1" x14ac:dyDescent="0.25">
      <c r="A48" s="10"/>
      <c r="B48" s="54" t="s">
        <v>16</v>
      </c>
      <c r="C48" s="55"/>
      <c r="D48" s="55"/>
      <c r="E48" s="56" t="s">
        <v>15</v>
      </c>
      <c r="F48" s="3" t="s">
        <v>17</v>
      </c>
      <c r="G48" s="18">
        <f>G47</f>
        <v>0</v>
      </c>
      <c r="H48" s="68" t="s">
        <v>23</v>
      </c>
      <c r="I48" s="69"/>
      <c r="J48" s="6"/>
    </row>
    <row r="49" spans="1:10" ht="11.25" customHeight="1" x14ac:dyDescent="0.25">
      <c r="A49" s="10"/>
      <c r="B49" s="32"/>
      <c r="C49" s="32"/>
      <c r="D49" s="32"/>
      <c r="E49" s="32"/>
      <c r="H49" s="70"/>
      <c r="I49" s="70"/>
      <c r="J49" s="6"/>
    </row>
    <row r="50" spans="1:10" ht="60" customHeight="1" x14ac:dyDescent="0.25">
      <c r="A50" s="10"/>
      <c r="B50" s="114" t="s">
        <v>69</v>
      </c>
      <c r="C50" s="114"/>
      <c r="D50" s="114"/>
      <c r="E50" s="114"/>
      <c r="F50" s="3" t="s">
        <v>19</v>
      </c>
      <c r="G50" s="40">
        <f>ROUND(G48*1.23,2)</f>
        <v>0</v>
      </c>
      <c r="H50" s="68" t="s">
        <v>24</v>
      </c>
      <c r="I50" s="69"/>
      <c r="J50" s="6"/>
    </row>
    <row r="51" spans="1:10" ht="60" customHeight="1" x14ac:dyDescent="0.25">
      <c r="A51" s="10"/>
      <c r="B51" s="54" t="s">
        <v>25</v>
      </c>
      <c r="C51" s="55"/>
      <c r="D51" s="55"/>
      <c r="E51" s="56" t="s">
        <v>15</v>
      </c>
      <c r="F51" s="3" t="s">
        <v>18</v>
      </c>
      <c r="G51" s="40">
        <f>G50</f>
        <v>0</v>
      </c>
      <c r="H51" s="68" t="s">
        <v>24</v>
      </c>
      <c r="I51" s="69"/>
      <c r="J51" s="6"/>
    </row>
    <row r="52" spans="1:10" ht="12.6" customHeight="1" x14ac:dyDescent="0.25">
      <c r="A52" s="10"/>
      <c r="B52" s="32"/>
      <c r="C52" s="32"/>
      <c r="D52" s="32"/>
      <c r="E52" s="32"/>
      <c r="F52" s="32"/>
      <c r="G52" s="32"/>
      <c r="H52" s="32"/>
      <c r="I52" s="32"/>
      <c r="J52" s="33"/>
    </row>
    <row r="53" spans="1:10" ht="18.75" customHeight="1" x14ac:dyDescent="0.25">
      <c r="A53" s="31"/>
      <c r="B53" s="32"/>
      <c r="C53" s="32"/>
      <c r="D53" s="32"/>
      <c r="E53" s="32"/>
      <c r="F53" s="32"/>
      <c r="G53" s="32"/>
      <c r="H53" s="32"/>
      <c r="I53" s="32"/>
      <c r="J53" s="33"/>
    </row>
    <row r="54" spans="1:10" ht="96.75" customHeight="1" x14ac:dyDescent="0.25">
      <c r="A54" s="115" t="s">
        <v>48</v>
      </c>
      <c r="B54" s="116"/>
      <c r="C54" s="116"/>
      <c r="D54" s="116"/>
      <c r="E54" s="116"/>
      <c r="F54" s="116"/>
      <c r="G54" s="116"/>
      <c r="H54" s="116"/>
      <c r="I54" s="116"/>
      <c r="J54" s="117"/>
    </row>
    <row r="55" spans="1:10" ht="39" customHeight="1" x14ac:dyDescent="0.3">
      <c r="A55" s="45" t="s">
        <v>49</v>
      </c>
      <c r="B55" s="46"/>
      <c r="C55" s="118" t="s">
        <v>50</v>
      </c>
      <c r="D55" s="118"/>
      <c r="E55" s="118"/>
      <c r="F55" s="119" t="s">
        <v>51</v>
      </c>
      <c r="G55" s="119"/>
      <c r="H55" s="119"/>
      <c r="I55" s="119"/>
      <c r="J55" s="6"/>
    </row>
    <row r="56" spans="1:10" ht="48" customHeight="1" x14ac:dyDescent="0.3">
      <c r="A56" s="47"/>
      <c r="B56" s="48"/>
      <c r="C56" s="120"/>
      <c r="D56" s="120"/>
      <c r="E56" s="120"/>
      <c r="F56" s="121"/>
      <c r="G56" s="121"/>
      <c r="H56" s="121"/>
      <c r="I56" s="121"/>
      <c r="J56" s="6"/>
    </row>
    <row r="57" spans="1:10" ht="56.25" customHeight="1" x14ac:dyDescent="0.25">
      <c r="A57" s="49" t="s">
        <v>52</v>
      </c>
      <c r="B57" s="50"/>
      <c r="C57" s="50"/>
      <c r="D57" s="50"/>
      <c r="E57" s="50"/>
      <c r="F57" s="50"/>
      <c r="G57" s="50"/>
      <c r="H57" s="50"/>
      <c r="I57" s="50"/>
      <c r="J57" s="51"/>
    </row>
    <row r="58" spans="1:10" ht="18.75" customHeight="1" x14ac:dyDescent="0.25">
      <c r="A58" s="10"/>
      <c r="B58" s="12"/>
      <c r="C58" s="12"/>
      <c r="D58" s="12"/>
      <c r="E58" s="12"/>
      <c r="F58" s="12"/>
      <c r="G58" s="12"/>
      <c r="H58" s="12"/>
      <c r="I58" s="12"/>
      <c r="J58" s="6"/>
    </row>
    <row r="59" spans="1:10" ht="18.75" customHeight="1" x14ac:dyDescent="0.3">
      <c r="A59" s="128" t="s">
        <v>57</v>
      </c>
      <c r="B59" s="129"/>
      <c r="C59" s="129"/>
      <c r="D59" s="129"/>
      <c r="E59" s="129"/>
      <c r="F59" s="129"/>
      <c r="G59" s="12"/>
      <c r="H59" s="12"/>
      <c r="I59" s="12"/>
      <c r="J59" s="6"/>
    </row>
    <row r="60" spans="1:10" ht="18.75" customHeight="1" x14ac:dyDescent="0.25">
      <c r="A60" s="38"/>
      <c r="B60" s="122" t="s">
        <v>53</v>
      </c>
      <c r="C60" s="122"/>
      <c r="D60" s="122"/>
      <c r="E60" s="122"/>
      <c r="F60" s="122"/>
      <c r="G60" s="122"/>
      <c r="H60" s="122"/>
      <c r="I60" s="122"/>
      <c r="J60" s="123"/>
    </row>
    <row r="61" spans="1:10" ht="37.5" customHeight="1" x14ac:dyDescent="0.25">
      <c r="A61" s="38"/>
      <c r="B61" s="124" t="s">
        <v>55</v>
      </c>
      <c r="C61" s="124"/>
      <c r="D61" s="124"/>
      <c r="E61" s="124"/>
      <c r="F61" s="124"/>
      <c r="G61" s="124"/>
      <c r="H61" s="124"/>
      <c r="I61" s="124"/>
      <c r="J61" s="125"/>
    </row>
    <row r="62" spans="1:10" ht="51" customHeight="1" x14ac:dyDescent="0.25">
      <c r="A62" s="126" t="s">
        <v>56</v>
      </c>
      <c r="B62" s="127"/>
      <c r="C62" s="57"/>
      <c r="D62" s="58"/>
      <c r="E62" s="58"/>
      <c r="F62" s="58"/>
      <c r="G62" s="58"/>
      <c r="H62" s="58"/>
      <c r="I62" s="59"/>
      <c r="J62" s="37"/>
    </row>
    <row r="63" spans="1:10" ht="18.75" customHeight="1" x14ac:dyDescent="0.25">
      <c r="A63" s="10"/>
      <c r="B63" s="12"/>
      <c r="C63" s="12"/>
      <c r="D63" s="12"/>
      <c r="E63" s="12"/>
      <c r="F63" s="12"/>
      <c r="G63" s="12"/>
      <c r="H63" s="12"/>
      <c r="I63" s="12"/>
      <c r="J63" s="6"/>
    </row>
    <row r="64" spans="1:10" ht="18.75" customHeight="1" thickBot="1" x14ac:dyDescent="0.35">
      <c r="A64" s="111" t="s">
        <v>21</v>
      </c>
      <c r="B64" s="112"/>
      <c r="C64" s="112"/>
      <c r="D64" s="112"/>
      <c r="E64" s="112"/>
      <c r="F64" s="112"/>
      <c r="G64" s="112"/>
      <c r="H64" s="112"/>
      <c r="I64" s="112"/>
      <c r="J64" s="113"/>
    </row>
  </sheetData>
  <sheetProtection algorithmName="SHA-512" hashValue="78aGpDXhlsfnroXfsxkDjApAC4RTQhZ4YW7hthYQGjtqDuYxhPN4R8WUjMIXcOqW6W4bapwC00i7+DyuIBCgKQ==" saltValue="A6mCIgOLE/tTO44vEh+otQ==" spinCount="100000" sheet="1" objects="1" scenarios="1" selectLockedCells="1"/>
  <mergeCells count="63">
    <mergeCell ref="A33:J33"/>
    <mergeCell ref="B47:E47"/>
    <mergeCell ref="B44:E44"/>
    <mergeCell ref="B40:E40"/>
    <mergeCell ref="B39:E39"/>
    <mergeCell ref="B41:E41"/>
    <mergeCell ref="A36:J36"/>
    <mergeCell ref="B38:F38"/>
    <mergeCell ref="A64:J64"/>
    <mergeCell ref="B50:E50"/>
    <mergeCell ref="H51:I51"/>
    <mergeCell ref="A54:J54"/>
    <mergeCell ref="C55:E55"/>
    <mergeCell ref="F55:I55"/>
    <mergeCell ref="C56:E56"/>
    <mergeCell ref="F56:I56"/>
    <mergeCell ref="B60:J60"/>
    <mergeCell ref="B61:J61"/>
    <mergeCell ref="A62:B62"/>
    <mergeCell ref="C62:I62"/>
    <mergeCell ref="A59:F59"/>
    <mergeCell ref="A13:B13"/>
    <mergeCell ref="C13:F13"/>
    <mergeCell ref="C14:F14"/>
    <mergeCell ref="A1:J1"/>
    <mergeCell ref="A5:B5"/>
    <mergeCell ref="C5:F5"/>
    <mergeCell ref="A2:J2"/>
    <mergeCell ref="A3:J3"/>
    <mergeCell ref="A4:J4"/>
    <mergeCell ref="I11:J17"/>
    <mergeCell ref="A57:J57"/>
    <mergeCell ref="A46:I46"/>
    <mergeCell ref="B51:E51"/>
    <mergeCell ref="B48:E48"/>
    <mergeCell ref="C19:F19"/>
    <mergeCell ref="B23:F23"/>
    <mergeCell ref="B25:G25"/>
    <mergeCell ref="B22:G22"/>
    <mergeCell ref="A29:J29"/>
    <mergeCell ref="A30:J30"/>
    <mergeCell ref="H47:I47"/>
    <mergeCell ref="H48:I48"/>
    <mergeCell ref="H49:I49"/>
    <mergeCell ref="H50:I50"/>
    <mergeCell ref="B42:E42"/>
    <mergeCell ref="B43:E43"/>
    <mergeCell ref="C6:F6"/>
    <mergeCell ref="C8:F8"/>
    <mergeCell ref="C7:F7"/>
    <mergeCell ref="A55:B55"/>
    <mergeCell ref="A56:B56"/>
    <mergeCell ref="B27:F27"/>
    <mergeCell ref="A32:J32"/>
    <mergeCell ref="A20:F21"/>
    <mergeCell ref="B24:F24"/>
    <mergeCell ref="B26:F26"/>
    <mergeCell ref="A17:B17"/>
    <mergeCell ref="C17:F17"/>
    <mergeCell ref="A11:B11"/>
    <mergeCell ref="C11:F11"/>
    <mergeCell ref="A12:B12"/>
    <mergeCell ref="C12:F12"/>
  </mergeCells>
  <conditionalFormatting sqref="A36:J36">
    <cfRule type="cellIs" dxfId="20" priority="8" operator="equal">
      <formula>"UWAGA! NIE WSZYSTKIE ŻÓŁTE POLA W FORMULARZU ZOSTAŁY UZUPEŁNIONE - BŁĄD"</formula>
    </cfRule>
  </conditionalFormatting>
  <conditionalFormatting sqref="B14">
    <cfRule type="containsBlanks" dxfId="19" priority="2">
      <formula>LEN(TRIM(B14))=0</formula>
    </cfRule>
  </conditionalFormatting>
  <conditionalFormatting sqref="B24:F24">
    <cfRule type="containsBlanks" dxfId="18" priority="5">
      <formula>LEN(TRIM(B24))=0</formula>
    </cfRule>
  </conditionalFormatting>
  <conditionalFormatting sqref="C5:F5 C6:C8">
    <cfRule type="containsBlanks" dxfId="17" priority="4">
      <formula>LEN(TRIM(C5))=0</formula>
    </cfRule>
  </conditionalFormatting>
  <conditionalFormatting sqref="C11:F14">
    <cfRule type="containsBlanks" dxfId="16" priority="3">
      <formula>LEN(TRIM(C11))=0</formula>
    </cfRule>
  </conditionalFormatting>
  <conditionalFormatting sqref="C17:F17">
    <cfRule type="containsBlanks" dxfId="15" priority="6">
      <formula>LEN(TRIM(C17))=0</formula>
    </cfRule>
  </conditionalFormatting>
  <conditionalFormatting sqref="G39:G44">
    <cfRule type="containsBlanks" dxfId="14" priority="12">
      <formula>LEN(TRIM(G39))=0</formula>
    </cfRule>
  </conditionalFormatting>
  <dataValidations count="1">
    <dataValidation type="decimal" operator="greaterThan" allowBlank="1" showInputMessage="1" showErrorMessage="1" sqref="G39:G44" xr:uid="{3AB2292F-85E3-4F37-AD49-1F963B3AC9D3}">
      <formula1>0</formula1>
    </dataValidation>
  </dataValidations>
  <pageMargins left="0.23622047244094491" right="0.23622047244094491" top="0.35433070866141736" bottom="0.35433070866141736" header="0.31496062992125984" footer="0.31496062992125984"/>
  <pageSetup paperSize="9" scale="50" fitToHeight="0" orientation="portrait" r:id="rId1"/>
  <rowBreaks count="1" manualBreakCount="1">
    <brk id="3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912F053-2A9B-470F-9AFB-95F8DBAD6492}">
          <x14:formula1>
            <xm:f>Dane!$A$1:$A$6</xm:f>
          </x14:formula1>
          <xm:sqref>C17:F17</xm:sqref>
        </x14:dataValidation>
        <x14:dataValidation type="list" allowBlank="1" showInputMessage="1" showErrorMessage="1" xr:uid="{32C19431-324E-4BB3-9C3C-C1BE376CA86F}">
          <x14:formula1>
            <xm:f>Dane!$A$12:$A$13</xm:f>
          </x14:formula1>
          <xm:sqref>B24:F24</xm:sqref>
        </x14:dataValidation>
        <x14:dataValidation type="list" allowBlank="1" showInputMessage="1" showErrorMessage="1" xr:uid="{91978D3B-71CD-4B33-A996-7704457AB69A}">
          <x14:formula1>
            <xm:f>Dane!$A$14:$A$15</xm:f>
          </x14:formula1>
          <xm:sqref>A60:A61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7EB55-FF8D-48F5-9A72-A463C3D1F386}">
  <sheetPr>
    <pageSetUpPr fitToPage="1"/>
  </sheetPr>
  <dimension ref="A1:J57"/>
  <sheetViews>
    <sheetView zoomScale="34" zoomScaleNormal="34" workbookViewId="0">
      <selection activeCell="B52" sqref="B52:J52"/>
    </sheetView>
  </sheetViews>
  <sheetFormatPr defaultColWidth="9.109375" defaultRowHeight="13.8" x14ac:dyDescent="0.25"/>
  <cols>
    <col min="1" max="1" width="16.109375" style="1" customWidth="1"/>
    <col min="2" max="2" width="20.44140625" style="1" customWidth="1"/>
    <col min="3" max="5" width="18.44140625" style="1" customWidth="1"/>
    <col min="6" max="6" width="14.109375" style="1" customWidth="1"/>
    <col min="7" max="7" width="33" style="1" customWidth="1"/>
    <col min="8" max="8" width="14.33203125" style="1" customWidth="1"/>
    <col min="9" max="9" width="26.44140625" style="1" customWidth="1"/>
    <col min="10" max="10" width="28.109375" style="1" bestFit="1" customWidth="1"/>
    <col min="11" max="38" width="16.109375" style="1" customWidth="1"/>
    <col min="39" max="16384" width="9.109375" style="1"/>
  </cols>
  <sheetData>
    <row r="1" spans="1:10" ht="27.6" x14ac:dyDescent="0.45">
      <c r="A1" s="96" t="s">
        <v>77</v>
      </c>
      <c r="B1" s="97"/>
      <c r="C1" s="97"/>
      <c r="D1" s="97"/>
      <c r="E1" s="97"/>
      <c r="F1" s="97"/>
      <c r="G1" s="97"/>
      <c r="H1" s="97"/>
      <c r="I1" s="97"/>
      <c r="J1" s="98"/>
    </row>
    <row r="2" spans="1:10" ht="27.6" x14ac:dyDescent="0.45">
      <c r="A2" s="102" t="s">
        <v>59</v>
      </c>
      <c r="B2" s="103"/>
      <c r="C2" s="103"/>
      <c r="D2" s="103"/>
      <c r="E2" s="103"/>
      <c r="F2" s="103"/>
      <c r="G2" s="103"/>
      <c r="H2" s="103"/>
      <c r="I2" s="103"/>
      <c r="J2" s="104"/>
    </row>
    <row r="3" spans="1:10" ht="100.5" customHeight="1" x14ac:dyDescent="0.25">
      <c r="A3" s="105" t="s">
        <v>22</v>
      </c>
      <c r="B3" s="106"/>
      <c r="C3" s="106"/>
      <c r="D3" s="106"/>
      <c r="E3" s="106"/>
      <c r="F3" s="106"/>
      <c r="G3" s="106"/>
      <c r="H3" s="106"/>
      <c r="I3" s="106"/>
      <c r="J3" s="107"/>
    </row>
    <row r="4" spans="1:10" ht="27.75" customHeight="1" x14ac:dyDescent="0.3">
      <c r="A4" s="108"/>
      <c r="B4" s="109"/>
      <c r="C4" s="109"/>
      <c r="D4" s="109"/>
      <c r="E4" s="109"/>
      <c r="F4" s="109"/>
      <c r="G4" s="109"/>
      <c r="H4" s="109"/>
      <c r="I4" s="109"/>
      <c r="J4" s="110"/>
    </row>
    <row r="5" spans="1:10" s="2" customFormat="1" ht="77.25" customHeight="1" x14ac:dyDescent="0.45">
      <c r="A5" s="91" t="s">
        <v>71</v>
      </c>
      <c r="B5" s="92"/>
      <c r="C5" s="144">
        <f>'Zał. 1 - Formularz ofertowy'!$C$5:$F$5</f>
        <v>0</v>
      </c>
      <c r="D5" s="145"/>
      <c r="E5" s="145"/>
      <c r="F5" s="146"/>
      <c r="I5" s="140" t="s">
        <v>75</v>
      </c>
      <c r="J5" s="4"/>
    </row>
    <row r="6" spans="1:10" s="2" customFormat="1" ht="30" customHeight="1" x14ac:dyDescent="0.25">
      <c r="A6" s="39"/>
      <c r="B6" s="41" t="s">
        <v>72</v>
      </c>
      <c r="C6" s="147">
        <f>'Zał. 1 - Formularz ofertowy'!$C$6:$F$6</f>
        <v>0</v>
      </c>
      <c r="D6" s="147"/>
      <c r="E6" s="147"/>
      <c r="F6" s="147"/>
      <c r="J6" s="4"/>
    </row>
    <row r="7" spans="1:10" s="2" customFormat="1" ht="30" customHeight="1" x14ac:dyDescent="0.25">
      <c r="A7" s="39"/>
      <c r="B7" s="41" t="s">
        <v>73</v>
      </c>
      <c r="C7" s="148">
        <f>'Zał. 1 - Formularz ofertowy'!$C$7:$F$7</f>
        <v>0</v>
      </c>
      <c r="D7" s="148"/>
      <c r="E7" s="148"/>
      <c r="F7" s="148"/>
      <c r="J7" s="4"/>
    </row>
    <row r="8" spans="1:10" s="2" customFormat="1" ht="30" customHeight="1" x14ac:dyDescent="0.25">
      <c r="A8" s="39"/>
      <c r="B8" s="41" t="s">
        <v>74</v>
      </c>
      <c r="C8" s="148">
        <f>'Zał. 1 - Formularz ofertowy'!$C$8:$F$8</f>
        <v>0</v>
      </c>
      <c r="D8" s="148"/>
      <c r="E8" s="148"/>
      <c r="F8" s="148"/>
      <c r="J8" s="4"/>
    </row>
    <row r="9" spans="1:10" ht="15" customHeight="1" x14ac:dyDescent="0.3">
      <c r="A9" s="5"/>
      <c r="B9" s="19"/>
      <c r="C9" s="149"/>
      <c r="D9" s="149"/>
      <c r="E9" s="149"/>
      <c r="F9" s="149"/>
      <c r="J9" s="4"/>
    </row>
    <row r="10" spans="1:10" ht="15" customHeight="1" x14ac:dyDescent="0.3">
      <c r="A10" s="7"/>
      <c r="B10" s="21"/>
      <c r="C10" s="150" t="s">
        <v>0</v>
      </c>
      <c r="D10" s="151"/>
      <c r="E10" s="151"/>
      <c r="F10" s="151"/>
      <c r="J10" s="4"/>
    </row>
    <row r="11" spans="1:10" ht="33" customHeight="1" x14ac:dyDescent="0.25">
      <c r="A11" s="91" t="s">
        <v>1</v>
      </c>
      <c r="B11" s="92"/>
      <c r="C11" s="152">
        <f>'Zał. 1 - Formularz ofertowy'!$C$11:$F$11</f>
        <v>0</v>
      </c>
      <c r="D11" s="153"/>
      <c r="E11" s="153"/>
      <c r="F11" s="154"/>
      <c r="I11" s="142" t="s">
        <v>76</v>
      </c>
      <c r="J11" s="139"/>
    </row>
    <row r="12" spans="1:10" ht="33" customHeight="1" x14ac:dyDescent="0.25">
      <c r="A12" s="91" t="s">
        <v>2</v>
      </c>
      <c r="B12" s="92"/>
      <c r="C12" s="152">
        <f>'Zał. 1 - Formularz ofertowy'!$C$12:$F$12</f>
        <v>0</v>
      </c>
      <c r="D12" s="153"/>
      <c r="E12" s="153"/>
      <c r="F12" s="154"/>
      <c r="I12" s="142"/>
      <c r="J12" s="139"/>
    </row>
    <row r="13" spans="1:10" ht="33" customHeight="1" x14ac:dyDescent="0.25">
      <c r="A13" s="91" t="s">
        <v>3</v>
      </c>
      <c r="B13" s="92"/>
      <c r="C13" s="155">
        <f>'Zał. 1 - Formularz ofertowy'!$C$13:$F$13</f>
        <v>0</v>
      </c>
      <c r="D13" s="156"/>
      <c r="E13" s="156"/>
      <c r="F13" s="157"/>
      <c r="I13" s="142"/>
      <c r="J13" s="139"/>
    </row>
    <row r="14" spans="1:10" ht="15.6" x14ac:dyDescent="0.3">
      <c r="A14" s="8"/>
      <c r="B14" s="21"/>
      <c r="C14" s="19"/>
      <c r="D14" s="19"/>
      <c r="E14" s="19"/>
      <c r="F14" s="19"/>
      <c r="I14" s="142"/>
      <c r="J14" s="139"/>
    </row>
    <row r="15" spans="1:10" ht="15.6" x14ac:dyDescent="0.3">
      <c r="A15" s="5"/>
      <c r="B15" s="19"/>
      <c r="C15" s="19"/>
      <c r="D15" s="19"/>
      <c r="E15" s="19"/>
      <c r="F15" s="19"/>
      <c r="I15" s="142"/>
      <c r="J15" s="139"/>
    </row>
    <row r="16" spans="1:10" ht="15.6" x14ac:dyDescent="0.3">
      <c r="A16" s="5"/>
      <c r="B16" s="19"/>
      <c r="C16" s="19"/>
      <c r="D16" s="19"/>
      <c r="E16" s="19"/>
      <c r="F16" s="19"/>
      <c r="I16" s="143"/>
      <c r="J16" s="141"/>
    </row>
    <row r="17" spans="1:10" ht="22.8" customHeight="1" x14ac:dyDescent="0.25">
      <c r="A17" s="158" t="s">
        <v>78</v>
      </c>
      <c r="B17" s="159"/>
      <c r="C17" s="159"/>
      <c r="D17" s="159"/>
      <c r="E17" s="159"/>
      <c r="F17" s="159"/>
      <c r="G17" s="159"/>
      <c r="H17" s="159"/>
      <c r="I17" s="159"/>
      <c r="J17" s="160"/>
    </row>
    <row r="18" spans="1:10" ht="15.6" customHeight="1" x14ac:dyDescent="0.25">
      <c r="A18" s="158"/>
      <c r="B18" s="159"/>
      <c r="C18" s="159"/>
      <c r="D18" s="159"/>
      <c r="E18" s="159"/>
      <c r="F18" s="159"/>
      <c r="G18" s="159"/>
      <c r="H18" s="159"/>
      <c r="I18" s="159"/>
      <c r="J18" s="160"/>
    </row>
    <row r="19" spans="1:10" ht="15.6" customHeight="1" x14ac:dyDescent="0.25">
      <c r="A19" s="158"/>
      <c r="B19" s="159"/>
      <c r="C19" s="159"/>
      <c r="D19" s="159"/>
      <c r="E19" s="159"/>
      <c r="F19" s="159"/>
      <c r="G19" s="159"/>
      <c r="H19" s="159"/>
      <c r="I19" s="159"/>
      <c r="J19" s="160"/>
    </row>
    <row r="20" spans="1:10" ht="15.6" customHeight="1" x14ac:dyDescent="0.25">
      <c r="A20" s="158"/>
      <c r="B20" s="159"/>
      <c r="C20" s="159"/>
      <c r="D20" s="159"/>
      <c r="E20" s="159"/>
      <c r="F20" s="159"/>
      <c r="G20" s="159"/>
      <c r="H20" s="159"/>
      <c r="I20" s="159"/>
      <c r="J20" s="160"/>
    </row>
    <row r="21" spans="1:10" ht="15.6" customHeight="1" x14ac:dyDescent="0.25">
      <c r="A21" s="158"/>
      <c r="B21" s="159"/>
      <c r="C21" s="159"/>
      <c r="D21" s="159"/>
      <c r="E21" s="159"/>
      <c r="F21" s="159"/>
      <c r="G21" s="159"/>
      <c r="H21" s="159"/>
      <c r="I21" s="159"/>
      <c r="J21" s="160"/>
    </row>
    <row r="22" spans="1:10" ht="15.6" customHeight="1" x14ac:dyDescent="0.25">
      <c r="A22" s="158"/>
      <c r="B22" s="159"/>
      <c r="C22" s="159"/>
      <c r="D22" s="159"/>
      <c r="E22" s="159"/>
      <c r="F22" s="159"/>
      <c r="G22" s="159"/>
      <c r="H22" s="159"/>
      <c r="I22" s="159"/>
      <c r="J22" s="160"/>
    </row>
    <row r="23" spans="1:10" ht="15.6" customHeight="1" x14ac:dyDescent="0.25">
      <c r="A23" s="158"/>
      <c r="B23" s="159"/>
      <c r="C23" s="159"/>
      <c r="D23" s="159"/>
      <c r="E23" s="159"/>
      <c r="F23" s="159"/>
      <c r="G23" s="159"/>
      <c r="H23" s="159"/>
      <c r="I23" s="159"/>
      <c r="J23" s="160"/>
    </row>
    <row r="24" spans="1:10" ht="15.6" customHeight="1" x14ac:dyDescent="0.25">
      <c r="A24" s="158"/>
      <c r="B24" s="159"/>
      <c r="C24" s="159"/>
      <c r="D24" s="159"/>
      <c r="E24" s="159"/>
      <c r="F24" s="159"/>
      <c r="G24" s="159"/>
      <c r="H24" s="159"/>
      <c r="I24" s="159"/>
      <c r="J24" s="160"/>
    </row>
    <row r="25" spans="1:10" ht="15.6" x14ac:dyDescent="0.3">
      <c r="A25" s="5"/>
      <c r="B25" s="19"/>
      <c r="C25" s="19"/>
      <c r="D25" s="19"/>
      <c r="E25" s="19"/>
      <c r="F25" s="19"/>
      <c r="I25" s="143"/>
      <c r="J25" s="141"/>
    </row>
    <row r="26" spans="1:10" ht="20.399999999999999" x14ac:dyDescent="0.35">
      <c r="A26" s="5"/>
      <c r="B26" s="174" t="s">
        <v>91</v>
      </c>
      <c r="C26" s="175"/>
      <c r="D26" s="175"/>
      <c r="E26" s="175"/>
      <c r="F26" s="175"/>
      <c r="G26" s="176"/>
      <c r="H26" s="176"/>
      <c r="I26" s="177"/>
      <c r="J26" s="178"/>
    </row>
    <row r="27" spans="1:10" ht="20.399999999999999" x14ac:dyDescent="0.3">
      <c r="A27" s="5"/>
      <c r="B27" s="161" t="s">
        <v>79</v>
      </c>
      <c r="C27" s="161"/>
      <c r="D27" s="161"/>
      <c r="E27" s="161"/>
      <c r="F27" s="161"/>
      <c r="G27" s="161"/>
      <c r="H27" s="161"/>
      <c r="I27" s="161"/>
      <c r="J27" s="162"/>
    </row>
    <row r="28" spans="1:10" ht="15.6" x14ac:dyDescent="0.3">
      <c r="A28" s="5"/>
      <c r="B28" s="19"/>
      <c r="C28" s="19"/>
      <c r="D28" s="19"/>
      <c r="E28" s="19"/>
      <c r="F28" s="19"/>
      <c r="I28" s="143"/>
      <c r="J28" s="141"/>
    </row>
    <row r="29" spans="1:10" ht="20.399999999999999" x14ac:dyDescent="0.35">
      <c r="A29" s="5"/>
      <c r="B29" s="174" t="s">
        <v>90</v>
      </c>
      <c r="C29" s="175"/>
      <c r="D29" s="175"/>
      <c r="E29" s="175"/>
      <c r="F29" s="175"/>
      <c r="G29" s="176"/>
      <c r="H29" s="176"/>
      <c r="I29" s="177"/>
      <c r="J29" s="178"/>
    </row>
    <row r="30" spans="1:10" ht="20.399999999999999" customHeight="1" x14ac:dyDescent="0.3">
      <c r="A30" s="5"/>
      <c r="B30" s="163" t="s">
        <v>81</v>
      </c>
      <c r="C30" s="163"/>
      <c r="D30" s="163"/>
      <c r="E30" s="163"/>
      <c r="F30" s="163"/>
      <c r="G30" s="163"/>
      <c r="H30" s="163"/>
      <c r="I30" s="163"/>
      <c r="J30" s="165"/>
    </row>
    <row r="31" spans="1:10" ht="15.6" x14ac:dyDescent="0.3">
      <c r="A31" s="5"/>
      <c r="B31" s="163"/>
      <c r="C31" s="163"/>
      <c r="D31" s="163"/>
      <c r="E31" s="163"/>
      <c r="F31" s="163"/>
      <c r="G31" s="163"/>
      <c r="H31" s="163"/>
      <c r="I31" s="163"/>
      <c r="J31" s="165"/>
    </row>
    <row r="32" spans="1:10" ht="15.6" x14ac:dyDescent="0.3">
      <c r="A32" s="5"/>
      <c r="B32" s="163"/>
      <c r="C32" s="163"/>
      <c r="D32" s="163"/>
      <c r="E32" s="163"/>
      <c r="F32" s="163"/>
      <c r="G32" s="163"/>
      <c r="H32" s="163"/>
      <c r="I32" s="163"/>
      <c r="J32" s="165"/>
    </row>
    <row r="33" spans="1:10" ht="204.6" customHeight="1" x14ac:dyDescent="0.3">
      <c r="A33" s="5"/>
      <c r="B33" s="171"/>
      <c r="C33" s="172"/>
      <c r="D33" s="172"/>
      <c r="E33" s="172"/>
      <c r="F33" s="172"/>
      <c r="G33" s="172"/>
      <c r="H33" s="172"/>
      <c r="I33" s="172"/>
      <c r="J33" s="173"/>
    </row>
    <row r="34" spans="1:10" ht="20.399999999999999" x14ac:dyDescent="0.3">
      <c r="A34" s="5"/>
      <c r="B34" s="164"/>
      <c r="C34" s="164"/>
      <c r="D34" s="164"/>
      <c r="E34" s="164"/>
      <c r="F34" s="164"/>
      <c r="G34" s="164"/>
      <c r="H34" s="164"/>
      <c r="I34" s="164"/>
      <c r="J34" s="166"/>
    </row>
    <row r="35" spans="1:10" ht="20.399999999999999" x14ac:dyDescent="0.35">
      <c r="A35" s="5"/>
      <c r="B35" s="174" t="s">
        <v>89</v>
      </c>
      <c r="C35" s="175"/>
      <c r="D35" s="175"/>
      <c r="E35" s="175"/>
      <c r="F35" s="175"/>
      <c r="G35" s="176"/>
      <c r="H35" s="176"/>
      <c r="I35" s="177"/>
      <c r="J35" s="178"/>
    </row>
    <row r="36" spans="1:10" ht="20.399999999999999" customHeight="1" x14ac:dyDescent="0.3">
      <c r="A36" s="5"/>
      <c r="B36" s="167" t="s">
        <v>92</v>
      </c>
      <c r="C36" s="167"/>
      <c r="D36" s="167"/>
      <c r="E36" s="167"/>
      <c r="F36" s="167"/>
      <c r="G36" s="167"/>
      <c r="H36" s="167"/>
      <c r="I36" s="167"/>
      <c r="J36" s="168"/>
    </row>
    <row r="37" spans="1:10" ht="36.6" customHeight="1" x14ac:dyDescent="0.3">
      <c r="A37" s="5"/>
      <c r="B37" s="167"/>
      <c r="C37" s="167"/>
      <c r="D37" s="167"/>
      <c r="E37" s="167"/>
      <c r="F37" s="167"/>
      <c r="G37" s="167"/>
      <c r="H37" s="167"/>
      <c r="I37" s="167"/>
      <c r="J37" s="168"/>
    </row>
    <row r="38" spans="1:10" ht="20.399999999999999" x14ac:dyDescent="0.3">
      <c r="A38" s="5"/>
      <c r="B38" s="164"/>
      <c r="C38" s="164"/>
      <c r="D38" s="164"/>
      <c r="E38" s="164"/>
      <c r="F38" s="164"/>
      <c r="G38" s="164"/>
      <c r="H38" s="164"/>
      <c r="I38" s="164"/>
      <c r="J38" s="166"/>
    </row>
    <row r="39" spans="1:10" ht="20.399999999999999" customHeight="1" x14ac:dyDescent="0.3">
      <c r="A39" s="5"/>
      <c r="B39" s="163" t="s">
        <v>82</v>
      </c>
      <c r="C39" s="163"/>
      <c r="D39" s="163"/>
      <c r="E39" s="163"/>
      <c r="F39" s="163"/>
      <c r="G39" s="163"/>
      <c r="H39" s="163"/>
      <c r="I39" s="169"/>
      <c r="J39" s="170"/>
    </row>
    <row r="40" spans="1:10" ht="73.2" customHeight="1" x14ac:dyDescent="0.3">
      <c r="A40" s="5"/>
      <c r="B40" s="167" t="s">
        <v>83</v>
      </c>
      <c r="C40" s="167"/>
      <c r="D40" s="167"/>
      <c r="E40" s="167"/>
      <c r="F40" s="167"/>
      <c r="G40" s="167"/>
      <c r="H40" s="167"/>
      <c r="I40" s="167"/>
      <c r="J40" s="168"/>
    </row>
    <row r="41" spans="1:10" ht="96.6" customHeight="1" x14ac:dyDescent="0.3">
      <c r="A41" s="5"/>
      <c r="B41" s="171"/>
      <c r="C41" s="172"/>
      <c r="D41" s="172"/>
      <c r="E41" s="172"/>
      <c r="F41" s="172"/>
      <c r="G41" s="172"/>
      <c r="H41" s="172"/>
      <c r="I41" s="172"/>
      <c r="J41" s="173"/>
    </row>
    <row r="42" spans="1:10" ht="15.6" x14ac:dyDescent="0.3">
      <c r="A42" s="5"/>
      <c r="B42" s="19"/>
      <c r="C42" s="19"/>
      <c r="D42" s="19"/>
      <c r="E42" s="19"/>
      <c r="F42" s="19"/>
      <c r="I42" s="143"/>
      <c r="J42" s="141"/>
    </row>
    <row r="43" spans="1:10" ht="20.399999999999999" x14ac:dyDescent="0.35">
      <c r="A43" s="5"/>
      <c r="B43" s="174" t="s">
        <v>88</v>
      </c>
      <c r="C43" s="175"/>
      <c r="D43" s="175"/>
      <c r="E43" s="175"/>
      <c r="F43" s="175"/>
      <c r="G43" s="176"/>
      <c r="H43" s="176"/>
      <c r="I43" s="177"/>
      <c r="J43" s="178"/>
    </row>
    <row r="44" spans="1:10" ht="20.399999999999999" customHeight="1" x14ac:dyDescent="0.3">
      <c r="A44" s="5"/>
      <c r="B44" s="163" t="s">
        <v>84</v>
      </c>
      <c r="C44" s="163"/>
      <c r="D44" s="163"/>
      <c r="E44" s="163"/>
      <c r="F44" s="163"/>
      <c r="G44" s="163"/>
      <c r="H44" s="163"/>
      <c r="I44" s="163"/>
      <c r="J44" s="165"/>
    </row>
    <row r="45" spans="1:10" ht="15.6" customHeight="1" x14ac:dyDescent="0.3">
      <c r="A45" s="5"/>
      <c r="B45" s="163"/>
      <c r="C45" s="163"/>
      <c r="D45" s="163"/>
      <c r="E45" s="163"/>
      <c r="F45" s="163"/>
      <c r="G45" s="163"/>
      <c r="H45" s="163"/>
      <c r="I45" s="163"/>
      <c r="J45" s="165"/>
    </row>
    <row r="46" spans="1:10" ht="15.6" customHeight="1" x14ac:dyDescent="0.3">
      <c r="A46" s="5"/>
      <c r="B46" s="163"/>
      <c r="C46" s="163"/>
      <c r="D46" s="163"/>
      <c r="E46" s="163"/>
      <c r="F46" s="163"/>
      <c r="G46" s="163"/>
      <c r="H46" s="163"/>
      <c r="I46" s="163"/>
      <c r="J46" s="165"/>
    </row>
    <row r="47" spans="1:10" ht="15.6" x14ac:dyDescent="0.3">
      <c r="A47" s="5"/>
      <c r="B47" s="19"/>
      <c r="C47" s="19"/>
      <c r="D47" s="19"/>
      <c r="E47" s="19"/>
      <c r="F47" s="19"/>
      <c r="I47" s="143"/>
      <c r="J47" s="141"/>
    </row>
    <row r="48" spans="1:10" ht="20.399999999999999" x14ac:dyDescent="0.35">
      <c r="A48" s="5"/>
      <c r="B48" s="174" t="s">
        <v>87</v>
      </c>
      <c r="C48" s="175"/>
      <c r="D48" s="175"/>
      <c r="E48" s="175"/>
      <c r="F48" s="175"/>
      <c r="G48" s="176"/>
      <c r="H48" s="176"/>
      <c r="I48" s="177"/>
      <c r="J48" s="178"/>
    </row>
    <row r="49" spans="1:10" ht="15.6" x14ac:dyDescent="0.3">
      <c r="A49" s="5"/>
      <c r="B49" s="163" t="s">
        <v>86</v>
      </c>
      <c r="C49" s="163"/>
      <c r="D49" s="163"/>
      <c r="E49" s="163"/>
      <c r="F49" s="163"/>
      <c r="G49" s="163"/>
      <c r="H49" s="163"/>
      <c r="I49" s="163"/>
      <c r="J49" s="165"/>
    </row>
    <row r="50" spans="1:10" ht="15.6" x14ac:dyDescent="0.3">
      <c r="A50" s="5"/>
      <c r="B50" s="163"/>
      <c r="C50" s="163"/>
      <c r="D50" s="163"/>
      <c r="E50" s="163"/>
      <c r="F50" s="163"/>
      <c r="G50" s="163"/>
      <c r="H50" s="163"/>
      <c r="I50" s="163"/>
      <c r="J50" s="165"/>
    </row>
    <row r="51" spans="1:10" ht="15.6" x14ac:dyDescent="0.3">
      <c r="A51" s="5"/>
      <c r="B51" s="163"/>
      <c r="C51" s="163"/>
      <c r="D51" s="163"/>
      <c r="E51" s="163"/>
      <c r="F51" s="163"/>
      <c r="G51" s="163"/>
      <c r="H51" s="163"/>
      <c r="I51" s="163"/>
      <c r="J51" s="165"/>
    </row>
    <row r="52" spans="1:10" ht="99.6" customHeight="1" x14ac:dyDescent="0.3">
      <c r="A52" s="5"/>
      <c r="B52" s="171"/>
      <c r="C52" s="172"/>
      <c r="D52" s="172"/>
      <c r="E52" s="172"/>
      <c r="F52" s="172"/>
      <c r="G52" s="172"/>
      <c r="H52" s="172"/>
      <c r="I52" s="172"/>
      <c r="J52" s="173"/>
    </row>
    <row r="53" spans="1:10" ht="15.6" x14ac:dyDescent="0.3">
      <c r="A53" s="5"/>
      <c r="B53" s="19" t="s">
        <v>85</v>
      </c>
      <c r="C53" s="19"/>
      <c r="D53" s="19"/>
      <c r="E53" s="19"/>
      <c r="F53" s="19"/>
      <c r="I53" s="143"/>
      <c r="J53" s="141"/>
    </row>
    <row r="54" spans="1:10" ht="15.6" x14ac:dyDescent="0.3">
      <c r="A54" s="5"/>
      <c r="B54" s="19"/>
      <c r="C54" s="19"/>
      <c r="D54" s="19"/>
      <c r="E54" s="19"/>
      <c r="F54" s="19"/>
      <c r="I54" s="143"/>
      <c r="J54" s="141"/>
    </row>
    <row r="55" spans="1:10" ht="15.6" x14ac:dyDescent="0.25">
      <c r="A55" s="16"/>
      <c r="B55" s="24"/>
      <c r="C55" s="24"/>
      <c r="D55" s="24"/>
      <c r="E55" s="24"/>
      <c r="F55" s="24"/>
      <c r="G55" s="24"/>
      <c r="H55" s="24"/>
      <c r="I55" s="24"/>
      <c r="J55" s="17"/>
    </row>
    <row r="56" spans="1:10" ht="22.5" customHeight="1" x14ac:dyDescent="0.25">
      <c r="A56" s="76" t="s">
        <v>5</v>
      </c>
      <c r="B56" s="77"/>
      <c r="C56" s="77"/>
      <c r="D56" s="77"/>
      <c r="E56" s="77"/>
      <c r="F56" s="77"/>
      <c r="G56" s="77"/>
      <c r="H56" s="77"/>
      <c r="I56" s="77"/>
      <c r="J56" s="78"/>
    </row>
    <row r="57" spans="1:10" ht="18" thickBot="1" x14ac:dyDescent="0.3">
      <c r="A57" s="130" t="s">
        <v>80</v>
      </c>
      <c r="B57" s="131"/>
      <c r="C57" s="131"/>
      <c r="D57" s="131"/>
      <c r="E57" s="131"/>
      <c r="F57" s="131"/>
      <c r="G57" s="131"/>
      <c r="H57" s="131"/>
      <c r="I57" s="131"/>
      <c r="J57" s="132"/>
    </row>
  </sheetData>
  <sheetProtection algorithmName="SHA-512" hashValue="04YY31CJj2ItLiUPMFAUIdJzdNPtpfUB9fG5pomy1r2qQKmaTlCny+ws16l2HQbnBz1+LedX47aVOmD1zdlfoQ==" saltValue="UZGF207lUmSEFNdX5SiyXQ==" spinCount="100000" sheet="1" objects="1" scenarios="1" selectLockedCells="1"/>
  <mergeCells count="30">
    <mergeCell ref="A17:J24"/>
    <mergeCell ref="B44:J46"/>
    <mergeCell ref="B49:J51"/>
    <mergeCell ref="B39:H39"/>
    <mergeCell ref="B40:J40"/>
    <mergeCell ref="I39:J39"/>
    <mergeCell ref="B36:J37"/>
    <mergeCell ref="B27:J27"/>
    <mergeCell ref="B30:J32"/>
    <mergeCell ref="B33:J33"/>
    <mergeCell ref="A56:J56"/>
    <mergeCell ref="A57:J57"/>
    <mergeCell ref="B41:J41"/>
    <mergeCell ref="B52:J52"/>
    <mergeCell ref="C6:F6"/>
    <mergeCell ref="C7:F7"/>
    <mergeCell ref="C8:F8"/>
    <mergeCell ref="A11:B11"/>
    <mergeCell ref="C11:F11"/>
    <mergeCell ref="I11:J15"/>
    <mergeCell ref="A12:B12"/>
    <mergeCell ref="C12:F12"/>
    <mergeCell ref="A13:B13"/>
    <mergeCell ref="C13:F13"/>
    <mergeCell ref="A1:J1"/>
    <mergeCell ref="A2:J2"/>
    <mergeCell ref="A3:J3"/>
    <mergeCell ref="A4:J4"/>
    <mergeCell ref="A5:B5"/>
    <mergeCell ref="C5:F5"/>
  </mergeCells>
  <conditionalFormatting sqref="C5:F5 C6:C8">
    <cfRule type="containsBlanks" dxfId="13" priority="3">
      <formula>LEN(TRIM(C5))=0</formula>
    </cfRule>
  </conditionalFormatting>
  <conditionalFormatting sqref="C11:F13">
    <cfRule type="containsBlanks" dxfId="12" priority="2">
      <formula>LEN(TRIM(C11))=0</formula>
    </cfRule>
  </conditionalFormatting>
  <pageMargins left="0.43307086614173229" right="0.23622047244094491" top="0.35433070866141736" bottom="0.35433070866141736" header="0.31496062992125984" footer="0.31496062992125984"/>
  <pageSetup paperSize="9"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AB8C7-D67C-42E5-8162-94B039864ED0}">
  <dimension ref="A1:J33"/>
  <sheetViews>
    <sheetView topLeftCell="A19" zoomScale="53" zoomScaleNormal="53" workbookViewId="0">
      <selection activeCell="D21" sqref="D21:I21"/>
    </sheetView>
  </sheetViews>
  <sheetFormatPr defaultColWidth="9.109375" defaultRowHeight="13.8" x14ac:dyDescent="0.25"/>
  <cols>
    <col min="1" max="1" width="16.109375" style="1" customWidth="1"/>
    <col min="2" max="2" width="20.44140625" style="1" customWidth="1"/>
    <col min="3" max="5" width="18.44140625" style="1" customWidth="1"/>
    <col min="6" max="6" width="14.109375" style="1" customWidth="1"/>
    <col min="7" max="7" width="33" style="1" customWidth="1"/>
    <col min="8" max="8" width="14.33203125" style="1" customWidth="1"/>
    <col min="9" max="9" width="26.44140625" style="1" customWidth="1"/>
    <col min="10" max="10" width="28.109375" style="1" bestFit="1" customWidth="1"/>
    <col min="11" max="38" width="16.109375" style="1" customWidth="1"/>
    <col min="39" max="16384" width="9.109375" style="1"/>
  </cols>
  <sheetData>
    <row r="1" spans="1:10" ht="27.6" x14ac:dyDescent="0.45">
      <c r="A1" s="96" t="s">
        <v>93</v>
      </c>
      <c r="B1" s="97"/>
      <c r="C1" s="97"/>
      <c r="D1" s="97"/>
      <c r="E1" s="97"/>
      <c r="F1" s="97"/>
      <c r="G1" s="97"/>
      <c r="H1" s="97"/>
      <c r="I1" s="97"/>
      <c r="J1" s="98"/>
    </row>
    <row r="2" spans="1:10" ht="27.6" x14ac:dyDescent="0.45">
      <c r="A2" s="102" t="s">
        <v>59</v>
      </c>
      <c r="B2" s="103"/>
      <c r="C2" s="103"/>
      <c r="D2" s="103"/>
      <c r="E2" s="103"/>
      <c r="F2" s="103"/>
      <c r="G2" s="103"/>
      <c r="H2" s="103"/>
      <c r="I2" s="103"/>
      <c r="J2" s="104"/>
    </row>
    <row r="3" spans="1:10" ht="100.5" customHeight="1" x14ac:dyDescent="0.25">
      <c r="A3" s="105" t="s">
        <v>22</v>
      </c>
      <c r="B3" s="106"/>
      <c r="C3" s="106"/>
      <c r="D3" s="106"/>
      <c r="E3" s="106"/>
      <c r="F3" s="106"/>
      <c r="G3" s="106"/>
      <c r="H3" s="106"/>
      <c r="I3" s="106"/>
      <c r="J3" s="107"/>
    </row>
    <row r="4" spans="1:10" ht="27.75" customHeight="1" x14ac:dyDescent="0.3">
      <c r="A4" s="108"/>
      <c r="B4" s="109"/>
      <c r="C4" s="109"/>
      <c r="D4" s="109"/>
      <c r="E4" s="109"/>
      <c r="F4" s="109"/>
      <c r="G4" s="109"/>
      <c r="H4" s="109"/>
      <c r="I4" s="109"/>
      <c r="J4" s="110"/>
    </row>
    <row r="5" spans="1:10" s="2" customFormat="1" ht="77.25" customHeight="1" x14ac:dyDescent="0.45">
      <c r="A5" s="91" t="s">
        <v>71</v>
      </c>
      <c r="B5" s="92"/>
      <c r="C5" s="144">
        <f>'Zał. 1 - Formularz ofertowy'!$C$5:$F$5</f>
        <v>0</v>
      </c>
      <c r="D5" s="145"/>
      <c r="E5" s="145"/>
      <c r="F5" s="146"/>
      <c r="I5" s="140" t="s">
        <v>75</v>
      </c>
      <c r="J5" s="4"/>
    </row>
    <row r="6" spans="1:10" s="2" customFormat="1" ht="30" customHeight="1" x14ac:dyDescent="0.25">
      <c r="A6" s="39"/>
      <c r="B6" s="41" t="s">
        <v>72</v>
      </c>
      <c r="C6" s="147">
        <f>'Zał. 1 - Formularz ofertowy'!$C$6:$F$6</f>
        <v>0</v>
      </c>
      <c r="D6" s="147"/>
      <c r="E6" s="147"/>
      <c r="F6" s="147"/>
      <c r="J6" s="4"/>
    </row>
    <row r="7" spans="1:10" s="2" customFormat="1" ht="30" customHeight="1" x14ac:dyDescent="0.25">
      <c r="A7" s="39"/>
      <c r="B7" s="41" t="s">
        <v>73</v>
      </c>
      <c r="C7" s="148">
        <f>'Zał. 1 - Formularz ofertowy'!$C$7:$F$7</f>
        <v>0</v>
      </c>
      <c r="D7" s="148"/>
      <c r="E7" s="148"/>
      <c r="F7" s="148"/>
      <c r="J7" s="4"/>
    </row>
    <row r="8" spans="1:10" s="2" customFormat="1" ht="30" customHeight="1" x14ac:dyDescent="0.25">
      <c r="A8" s="39"/>
      <c r="B8" s="41" t="s">
        <v>74</v>
      </c>
      <c r="C8" s="148">
        <f>'Zał. 1 - Formularz ofertowy'!$C$8:$F$8</f>
        <v>0</v>
      </c>
      <c r="D8" s="148"/>
      <c r="E8" s="148"/>
      <c r="F8" s="148"/>
      <c r="J8" s="4"/>
    </row>
    <row r="9" spans="1:10" ht="15" customHeight="1" x14ac:dyDescent="0.3">
      <c r="A9" s="5"/>
      <c r="B9" s="19"/>
      <c r="C9" s="149"/>
      <c r="D9" s="149"/>
      <c r="E9" s="149"/>
      <c r="F9" s="149"/>
      <c r="J9" s="4"/>
    </row>
    <row r="10" spans="1:10" ht="15" customHeight="1" x14ac:dyDescent="0.3">
      <c r="A10" s="7"/>
      <c r="B10" s="21"/>
      <c r="C10" s="150" t="s">
        <v>0</v>
      </c>
      <c r="D10" s="151"/>
      <c r="E10" s="151"/>
      <c r="F10" s="151"/>
      <c r="J10" s="4"/>
    </row>
    <row r="11" spans="1:10" ht="33" customHeight="1" x14ac:dyDescent="0.25">
      <c r="A11" s="91" t="s">
        <v>1</v>
      </c>
      <c r="B11" s="92"/>
      <c r="C11" s="152">
        <f>'Zał. 1 - Formularz ofertowy'!$C$11:$F$11</f>
        <v>0</v>
      </c>
      <c r="D11" s="153"/>
      <c r="E11" s="153"/>
      <c r="F11" s="154"/>
      <c r="I11" s="142" t="s">
        <v>76</v>
      </c>
      <c r="J11" s="139"/>
    </row>
    <row r="12" spans="1:10" ht="33" customHeight="1" x14ac:dyDescent="0.25">
      <c r="A12" s="91" t="s">
        <v>2</v>
      </c>
      <c r="B12" s="92"/>
      <c r="C12" s="152">
        <f>'Zał. 1 - Formularz ofertowy'!$C$12:$F$12</f>
        <v>0</v>
      </c>
      <c r="D12" s="153"/>
      <c r="E12" s="153"/>
      <c r="F12" s="154"/>
      <c r="I12" s="142"/>
      <c r="J12" s="139"/>
    </row>
    <row r="13" spans="1:10" ht="33" customHeight="1" x14ac:dyDescent="0.25">
      <c r="A13" s="91" t="s">
        <v>3</v>
      </c>
      <c r="B13" s="92"/>
      <c r="C13" s="155">
        <f>'Zał. 1 - Formularz ofertowy'!$C$13:$F$13</f>
        <v>0</v>
      </c>
      <c r="D13" s="156"/>
      <c r="E13" s="156"/>
      <c r="F13" s="157"/>
      <c r="I13" s="142"/>
      <c r="J13" s="139"/>
    </row>
    <row r="14" spans="1:10" ht="15.6" x14ac:dyDescent="0.3">
      <c r="A14" s="8"/>
      <c r="B14" s="21"/>
      <c r="C14" s="19"/>
      <c r="D14" s="19"/>
      <c r="E14" s="19"/>
      <c r="F14" s="19"/>
      <c r="I14" s="142"/>
      <c r="J14" s="139"/>
    </row>
    <row r="15" spans="1:10" ht="15.6" x14ac:dyDescent="0.3">
      <c r="A15" s="5"/>
      <c r="B15" s="19"/>
      <c r="C15" s="19"/>
      <c r="D15" s="19"/>
      <c r="E15" s="19"/>
      <c r="F15" s="19"/>
      <c r="I15" s="142"/>
      <c r="J15" s="139"/>
    </row>
    <row r="16" spans="1:10" ht="15.6" x14ac:dyDescent="0.3">
      <c r="A16" s="5"/>
      <c r="B16" s="19"/>
      <c r="C16" s="19"/>
      <c r="D16" s="19"/>
      <c r="E16" s="19"/>
      <c r="F16" s="19"/>
      <c r="I16" s="143"/>
      <c r="J16" s="141"/>
    </row>
    <row r="17" spans="1:10" ht="22.8" customHeight="1" x14ac:dyDescent="0.25">
      <c r="A17" s="158" t="s">
        <v>95</v>
      </c>
      <c r="B17" s="159"/>
      <c r="C17" s="159"/>
      <c r="D17" s="159"/>
      <c r="E17" s="159"/>
      <c r="F17" s="159"/>
      <c r="G17" s="159"/>
      <c r="H17" s="159"/>
      <c r="I17" s="159"/>
      <c r="J17" s="160"/>
    </row>
    <row r="18" spans="1:10" ht="15.6" customHeight="1" x14ac:dyDescent="0.25">
      <c r="A18" s="158"/>
      <c r="B18" s="159"/>
      <c r="C18" s="159"/>
      <c r="D18" s="159"/>
      <c r="E18" s="159"/>
      <c r="F18" s="159"/>
      <c r="G18" s="159"/>
      <c r="H18" s="159"/>
      <c r="I18" s="159"/>
      <c r="J18" s="160"/>
    </row>
    <row r="19" spans="1:10" ht="15.6" customHeight="1" x14ac:dyDescent="0.25">
      <c r="A19" s="158"/>
      <c r="B19" s="159"/>
      <c r="C19" s="159"/>
      <c r="D19" s="159"/>
      <c r="E19" s="159"/>
      <c r="F19" s="159"/>
      <c r="G19" s="159"/>
      <c r="H19" s="159"/>
      <c r="I19" s="159"/>
      <c r="J19" s="160"/>
    </row>
    <row r="20" spans="1:10" ht="107.4" customHeight="1" x14ac:dyDescent="0.25">
      <c r="A20" s="158"/>
      <c r="B20" s="159"/>
      <c r="C20" s="159"/>
      <c r="D20" s="159"/>
      <c r="E20" s="159"/>
      <c r="F20" s="159"/>
      <c r="G20" s="159"/>
      <c r="H20" s="159"/>
      <c r="I20" s="159"/>
      <c r="J20" s="160"/>
    </row>
    <row r="21" spans="1:10" ht="104.4" customHeight="1" x14ac:dyDescent="0.3">
      <c r="A21" s="5"/>
      <c r="B21" s="180" t="s">
        <v>94</v>
      </c>
      <c r="C21" s="181"/>
      <c r="D21" s="186"/>
      <c r="E21" s="187"/>
      <c r="F21" s="187"/>
      <c r="G21" s="187"/>
      <c r="H21" s="187"/>
      <c r="I21" s="191"/>
      <c r="J21" s="141"/>
    </row>
    <row r="22" spans="1:10" ht="139.19999999999999" customHeight="1" x14ac:dyDescent="0.3">
      <c r="A22" s="5"/>
      <c r="B22" s="184" t="s">
        <v>100</v>
      </c>
      <c r="C22" s="185"/>
      <c r="D22" s="215"/>
      <c r="E22" s="216" t="str">
        <f>IF(D22="NIE","UWAGA! WYKONAWCA NIE SPEŁNIA WARUNKU ZDOLNOŚCI TECHNICZNEJ LUB ZAWODOWEJ!!!!","")</f>
        <v/>
      </c>
      <c r="F22" s="217"/>
      <c r="G22" s="217"/>
      <c r="H22" s="217"/>
      <c r="I22" s="217"/>
      <c r="J22" s="141"/>
    </row>
    <row r="23" spans="1:10" ht="46.2" customHeight="1" x14ac:dyDescent="0.3">
      <c r="A23" s="5"/>
      <c r="B23" s="182" t="s">
        <v>108</v>
      </c>
      <c r="C23" s="183"/>
      <c r="D23" s="209"/>
      <c r="E23" s="210"/>
      <c r="F23" s="210"/>
      <c r="G23" s="210"/>
      <c r="H23" s="210"/>
      <c r="I23" s="211"/>
      <c r="J23" s="141"/>
    </row>
    <row r="24" spans="1:10" ht="25.2" x14ac:dyDescent="0.3">
      <c r="A24" s="5"/>
      <c r="B24" s="180" t="s">
        <v>96</v>
      </c>
      <c r="C24" s="181"/>
      <c r="D24" s="212"/>
      <c r="E24" s="213"/>
      <c r="F24" s="213"/>
      <c r="G24" s="213"/>
      <c r="H24" s="213"/>
      <c r="I24" s="214"/>
      <c r="J24" s="141"/>
    </row>
    <row r="25" spans="1:10" ht="20.399999999999999" x14ac:dyDescent="0.3">
      <c r="A25" s="5"/>
      <c r="B25" s="180" t="s">
        <v>109</v>
      </c>
      <c r="C25" s="181"/>
      <c r="D25" s="188"/>
      <c r="E25" s="189"/>
      <c r="F25" s="189"/>
      <c r="G25" s="189"/>
      <c r="H25" s="189"/>
      <c r="I25" s="190"/>
      <c r="J25" s="141"/>
    </row>
    <row r="26" spans="1:10" ht="61.2" customHeight="1" x14ac:dyDescent="0.3">
      <c r="A26" s="5"/>
      <c r="B26" s="182" t="s">
        <v>99</v>
      </c>
      <c r="C26" s="183"/>
      <c r="D26" s="188"/>
      <c r="E26" s="189"/>
      <c r="F26" s="189"/>
      <c r="G26" s="189"/>
      <c r="H26" s="189"/>
      <c r="I26" s="190"/>
      <c r="J26" s="141"/>
    </row>
    <row r="27" spans="1:10" ht="20.399999999999999" x14ac:dyDescent="0.35">
      <c r="A27" s="5"/>
      <c r="B27" s="179"/>
      <c r="C27" s="179"/>
      <c r="D27" s="19"/>
      <c r="E27" s="19"/>
      <c r="F27" s="19"/>
      <c r="I27" s="143"/>
      <c r="J27" s="141"/>
    </row>
    <row r="28" spans="1:10" ht="20.399999999999999" x14ac:dyDescent="0.35">
      <c r="A28" s="5"/>
      <c r="B28" s="179"/>
      <c r="C28" s="179"/>
      <c r="D28" s="19"/>
      <c r="E28" s="19"/>
      <c r="F28" s="19"/>
      <c r="I28" s="143"/>
      <c r="J28" s="141"/>
    </row>
    <row r="29" spans="1:10" ht="30" x14ac:dyDescent="0.5">
      <c r="A29" s="192" t="str">
        <f>IF(OR(C5=0,C6=0,C7=0,C8=0,C11=0,C12=0,C13=0,D21="",D22="",D23="",D24="",D25="",D26=""),"UWAGA! NIE WSZYSTKIE ŻÓŁTE POLA W FORMULARZU ZOSTAŁY UZUPEŁNIONE - BŁĄD","")</f>
        <v>UWAGA! NIE WSZYSTKIE ŻÓŁTE POLA W FORMULARZU ZOSTAŁY UZUPEŁNIONE - BŁĄD</v>
      </c>
      <c r="B29" s="193"/>
      <c r="C29" s="193"/>
      <c r="D29" s="193"/>
      <c r="E29" s="193"/>
      <c r="F29" s="193"/>
      <c r="G29" s="193"/>
      <c r="H29" s="193"/>
      <c r="I29" s="193"/>
      <c r="J29" s="194"/>
    </row>
    <row r="30" spans="1:10" ht="15.6" x14ac:dyDescent="0.3">
      <c r="A30" s="5"/>
      <c r="B30" s="19"/>
      <c r="C30" s="19"/>
      <c r="D30" s="19"/>
      <c r="E30" s="19"/>
      <c r="F30" s="19"/>
      <c r="I30" s="143"/>
      <c r="J30" s="141"/>
    </row>
    <row r="31" spans="1:10" ht="15.6" x14ac:dyDescent="0.25">
      <c r="A31" s="16"/>
      <c r="B31" s="24"/>
      <c r="C31" s="24"/>
      <c r="D31" s="24"/>
      <c r="E31" s="24"/>
      <c r="F31" s="24"/>
      <c r="G31" s="24"/>
      <c r="H31" s="24"/>
      <c r="I31" s="24"/>
      <c r="J31" s="17"/>
    </row>
    <row r="32" spans="1:10" ht="22.5" customHeight="1" x14ac:dyDescent="0.25">
      <c r="A32" s="76" t="s">
        <v>5</v>
      </c>
      <c r="B32" s="77"/>
      <c r="C32" s="77"/>
      <c r="D32" s="77"/>
      <c r="E32" s="77"/>
      <c r="F32" s="77"/>
      <c r="G32" s="77"/>
      <c r="H32" s="77"/>
      <c r="I32" s="77"/>
      <c r="J32" s="78"/>
    </row>
    <row r="33" spans="1:10" ht="18" thickBot="1" x14ac:dyDescent="0.3">
      <c r="A33" s="130" t="s">
        <v>80</v>
      </c>
      <c r="B33" s="131"/>
      <c r="C33" s="131"/>
      <c r="D33" s="131"/>
      <c r="E33" s="131"/>
      <c r="F33" s="131"/>
      <c r="G33" s="131"/>
      <c r="H33" s="131"/>
      <c r="I33" s="131"/>
      <c r="J33" s="132"/>
    </row>
  </sheetData>
  <sheetProtection algorithmName="SHA-512" hashValue="GkPZgh8AN0uoYOYRA2apr00h/akoZq0rHN7JGSlwR4I4oFlkBwNkXSq7ePn6Jpa/c+d9KQqIPKQVlhxrdCfJlA==" saltValue="orjDK04I8NEseR9lalU5Yg==" spinCount="100000" sheet="1" objects="1" scenarios="1" selectLockedCells="1"/>
  <mergeCells count="32">
    <mergeCell ref="A29:J29"/>
    <mergeCell ref="A33:J33"/>
    <mergeCell ref="B21:C21"/>
    <mergeCell ref="D21:I21"/>
    <mergeCell ref="B23:C23"/>
    <mergeCell ref="D23:I23"/>
    <mergeCell ref="B24:C24"/>
    <mergeCell ref="D24:I24"/>
    <mergeCell ref="B22:C22"/>
    <mergeCell ref="E22:I22"/>
    <mergeCell ref="B25:C25"/>
    <mergeCell ref="A32:J32"/>
    <mergeCell ref="D25:I25"/>
    <mergeCell ref="B26:C26"/>
    <mergeCell ref="D26:I26"/>
    <mergeCell ref="A17:J20"/>
    <mergeCell ref="C6:F6"/>
    <mergeCell ref="C7:F7"/>
    <mergeCell ref="C8:F8"/>
    <mergeCell ref="A11:B11"/>
    <mergeCell ref="C11:F11"/>
    <mergeCell ref="I11:J15"/>
    <mergeCell ref="A12:B12"/>
    <mergeCell ref="C12:F12"/>
    <mergeCell ref="A13:B13"/>
    <mergeCell ref="C13:F13"/>
    <mergeCell ref="A1:J1"/>
    <mergeCell ref="A2:J2"/>
    <mergeCell ref="A3:J3"/>
    <mergeCell ref="A4:J4"/>
    <mergeCell ref="A5:B5"/>
    <mergeCell ref="C5:F5"/>
  </mergeCells>
  <conditionalFormatting sqref="C5:F5 C6:C8">
    <cfRule type="containsBlanks" dxfId="11" priority="11">
      <formula>LEN(TRIM(C5))=0</formula>
    </cfRule>
  </conditionalFormatting>
  <conditionalFormatting sqref="C11:F13">
    <cfRule type="containsBlanks" dxfId="10" priority="10">
      <formula>LEN(TRIM(C11))=0</formula>
    </cfRule>
  </conditionalFormatting>
  <conditionalFormatting sqref="D21:I21 D22">
    <cfRule type="containsBlanks" dxfId="9" priority="9">
      <formula>LEN(TRIM(D21))=0</formula>
    </cfRule>
  </conditionalFormatting>
  <conditionalFormatting sqref="D23:I23">
    <cfRule type="containsBlanks" dxfId="8" priority="8">
      <formula>LEN(TRIM(D23))=0</formula>
    </cfRule>
  </conditionalFormatting>
  <conditionalFormatting sqref="D24:I24">
    <cfRule type="containsBlanks" dxfId="7" priority="7">
      <formula>LEN(TRIM(D24))=0</formula>
    </cfRule>
  </conditionalFormatting>
  <conditionalFormatting sqref="E22:I22">
    <cfRule type="cellIs" dxfId="6" priority="6" operator="equal">
      <formula>"UWAGA! WYKONAWCA NIE SPEŁNIA WARUNKU ZDOLNOŚCI TECHNICZNEJ LUB ZAWODOWEJ!!!!"</formula>
    </cfRule>
  </conditionalFormatting>
  <conditionalFormatting sqref="D25:I25">
    <cfRule type="containsBlanks" dxfId="5" priority="5">
      <formula>LEN(TRIM(D25))=0</formula>
    </cfRule>
  </conditionalFormatting>
  <conditionalFormatting sqref="D26:I26">
    <cfRule type="containsBlanks" dxfId="4" priority="4">
      <formula>LEN(TRIM(D26))=0</formula>
    </cfRule>
  </conditionalFormatting>
  <conditionalFormatting sqref="A29:J29">
    <cfRule type="cellIs" dxfId="3" priority="1" operator="equal">
      <formula>"UWAGA! NIE WSZYSTKIE ŻÓŁTE POLA W FORMULARZU ZOSTAŁY UZUPEŁNIONE - BŁĄD"</formula>
    </cfRule>
  </conditionalFormatting>
  <dataValidations count="2">
    <dataValidation type="date" allowBlank="1" showInputMessage="1" showErrorMessage="1" sqref="D25:I26" xr:uid="{16D109A8-ACE4-4CBD-ABBF-C47C4335F399}">
      <formula1>1990</formula1>
      <formula2>2025</formula2>
    </dataValidation>
    <dataValidation type="whole" operator="greaterThanOrEqual" allowBlank="1" showInputMessage="1" showErrorMessage="1" sqref="D23:I23" xr:uid="{F965F133-8D49-44DF-BD4C-3A7D5C8AE055}">
      <formula1>200000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4E69F83-3208-40AA-8660-3788672EABCB}">
          <x14:formula1>
            <xm:f>Dane!$A$16:$A$17</xm:f>
          </x14:formula1>
          <xm:sqref>D22</xm:sqref>
        </x14:dataValidation>
        <x14:dataValidation type="list" allowBlank="1" showInputMessage="1" showErrorMessage="1" xr:uid="{A4FA067F-12DF-46D3-83B2-92004BBAB831}">
          <x14:formula1>
            <xm:f>Dane!$I$1:$I$2518</xm:f>
          </x14:formula1>
          <xm:sqref>D24:I24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76FFD-298B-4825-918E-EE8A706C8585}">
  <dimension ref="A1:J46"/>
  <sheetViews>
    <sheetView zoomScale="34" zoomScaleNormal="34" workbookViewId="0">
      <selection activeCell="C40" sqref="C40"/>
    </sheetView>
  </sheetViews>
  <sheetFormatPr defaultColWidth="9.109375" defaultRowHeight="13.8" x14ac:dyDescent="0.25"/>
  <cols>
    <col min="1" max="1" width="16.109375" style="1" customWidth="1"/>
    <col min="2" max="2" width="20.44140625" style="1" customWidth="1"/>
    <col min="3" max="3" width="6" style="1" customWidth="1"/>
    <col min="4" max="5" width="18.44140625" style="1" customWidth="1"/>
    <col min="6" max="6" width="14.109375" style="1" customWidth="1"/>
    <col min="7" max="7" width="33" style="1" customWidth="1"/>
    <col min="8" max="8" width="14.33203125" style="1" customWidth="1"/>
    <col min="9" max="9" width="26.44140625" style="1" customWidth="1"/>
    <col min="10" max="10" width="28.109375" style="1" bestFit="1" customWidth="1"/>
    <col min="11" max="38" width="16.109375" style="1" customWidth="1"/>
    <col min="39" max="16384" width="9.109375" style="1"/>
  </cols>
  <sheetData>
    <row r="1" spans="1:10" ht="27.6" x14ac:dyDescent="0.45">
      <c r="A1" s="96" t="s">
        <v>107</v>
      </c>
      <c r="B1" s="97"/>
      <c r="C1" s="97"/>
      <c r="D1" s="97"/>
      <c r="E1" s="97"/>
      <c r="F1" s="97"/>
      <c r="G1" s="97"/>
      <c r="H1" s="97"/>
      <c r="I1" s="97"/>
      <c r="J1" s="98"/>
    </row>
    <row r="2" spans="1:10" ht="27.6" x14ac:dyDescent="0.45">
      <c r="A2" s="102" t="s">
        <v>59</v>
      </c>
      <c r="B2" s="103"/>
      <c r="C2" s="103"/>
      <c r="D2" s="103"/>
      <c r="E2" s="103"/>
      <c r="F2" s="103"/>
      <c r="G2" s="103"/>
      <c r="H2" s="103"/>
      <c r="I2" s="103"/>
      <c r="J2" s="104"/>
    </row>
    <row r="3" spans="1:10" ht="100.5" customHeight="1" x14ac:dyDescent="0.25">
      <c r="A3" s="105" t="s">
        <v>22</v>
      </c>
      <c r="B3" s="106"/>
      <c r="C3" s="106"/>
      <c r="D3" s="106"/>
      <c r="E3" s="106"/>
      <c r="F3" s="106"/>
      <c r="G3" s="106"/>
      <c r="H3" s="106"/>
      <c r="I3" s="106"/>
      <c r="J3" s="107"/>
    </row>
    <row r="4" spans="1:10" ht="27.75" customHeight="1" x14ac:dyDescent="0.3">
      <c r="A4" s="108"/>
      <c r="B4" s="109"/>
      <c r="C4" s="109"/>
      <c r="D4" s="109"/>
      <c r="E4" s="109"/>
      <c r="F4" s="109"/>
      <c r="G4" s="109"/>
      <c r="H4" s="109"/>
      <c r="I4" s="109"/>
      <c r="J4" s="110"/>
    </row>
    <row r="5" spans="1:10" s="2" customFormat="1" ht="77.25" customHeight="1" x14ac:dyDescent="0.45">
      <c r="A5" s="91" t="s">
        <v>71</v>
      </c>
      <c r="B5" s="92"/>
      <c r="C5" s="144">
        <f>'Zał. 1 - Formularz ofertowy'!$C$5:$F$5</f>
        <v>0</v>
      </c>
      <c r="D5" s="145"/>
      <c r="E5" s="145"/>
      <c r="F5" s="146"/>
      <c r="I5" s="140" t="s">
        <v>75</v>
      </c>
      <c r="J5" s="4"/>
    </row>
    <row r="6" spans="1:10" s="2" customFormat="1" ht="30" customHeight="1" x14ac:dyDescent="0.25">
      <c r="A6" s="39"/>
      <c r="B6" s="41" t="s">
        <v>72</v>
      </c>
      <c r="C6" s="147">
        <f>'Zał. 1 - Formularz ofertowy'!$C$6:$F$6</f>
        <v>0</v>
      </c>
      <c r="D6" s="147"/>
      <c r="E6" s="147"/>
      <c r="F6" s="147"/>
      <c r="J6" s="4"/>
    </row>
    <row r="7" spans="1:10" s="2" customFormat="1" ht="30" customHeight="1" x14ac:dyDescent="0.25">
      <c r="A7" s="39"/>
      <c r="B7" s="41" t="s">
        <v>73</v>
      </c>
      <c r="C7" s="148">
        <f>'Zał. 1 - Formularz ofertowy'!$C$7:$F$7</f>
        <v>0</v>
      </c>
      <c r="D7" s="148"/>
      <c r="E7" s="148"/>
      <c r="F7" s="148"/>
      <c r="J7" s="4"/>
    </row>
    <row r="8" spans="1:10" s="2" customFormat="1" ht="30" customHeight="1" x14ac:dyDescent="0.25">
      <c r="A8" s="39"/>
      <c r="B8" s="41" t="s">
        <v>74</v>
      </c>
      <c r="C8" s="148">
        <f>'Zał. 1 - Formularz ofertowy'!$C$8:$F$8</f>
        <v>0</v>
      </c>
      <c r="D8" s="148"/>
      <c r="E8" s="148"/>
      <c r="F8" s="148"/>
      <c r="J8" s="4"/>
    </row>
    <row r="9" spans="1:10" ht="15" customHeight="1" x14ac:dyDescent="0.3">
      <c r="A9" s="5"/>
      <c r="B9" s="19"/>
      <c r="C9" s="149"/>
      <c r="D9" s="149"/>
      <c r="E9" s="149"/>
      <c r="F9" s="149"/>
      <c r="J9" s="4"/>
    </row>
    <row r="10" spans="1:10" ht="15" customHeight="1" x14ac:dyDescent="0.3">
      <c r="A10" s="7"/>
      <c r="B10" s="21"/>
      <c r="C10" s="150" t="s">
        <v>0</v>
      </c>
      <c r="D10" s="151"/>
      <c r="E10" s="151"/>
      <c r="F10" s="151"/>
      <c r="J10" s="4"/>
    </row>
    <row r="11" spans="1:10" ht="33" customHeight="1" x14ac:dyDescent="0.25">
      <c r="A11" s="91" t="s">
        <v>1</v>
      </c>
      <c r="B11" s="92"/>
      <c r="C11" s="152">
        <f>'Zał. 1 - Formularz ofertowy'!$C$11:$F$11</f>
        <v>0</v>
      </c>
      <c r="D11" s="153"/>
      <c r="E11" s="153"/>
      <c r="F11" s="154"/>
      <c r="I11" s="142" t="s">
        <v>76</v>
      </c>
      <c r="J11" s="139"/>
    </row>
    <row r="12" spans="1:10" ht="33" customHeight="1" x14ac:dyDescent="0.25">
      <c r="A12" s="91" t="s">
        <v>2</v>
      </c>
      <c r="B12" s="92"/>
      <c r="C12" s="152">
        <f>'Zał. 1 - Formularz ofertowy'!$C$12:$F$12</f>
        <v>0</v>
      </c>
      <c r="D12" s="153"/>
      <c r="E12" s="153"/>
      <c r="F12" s="154"/>
      <c r="I12" s="142"/>
      <c r="J12" s="139"/>
    </row>
    <row r="13" spans="1:10" ht="33" customHeight="1" x14ac:dyDescent="0.25">
      <c r="A13" s="91" t="s">
        <v>3</v>
      </c>
      <c r="B13" s="92"/>
      <c r="C13" s="155">
        <f>'Zał. 1 - Formularz ofertowy'!$C$13:$F$13</f>
        <v>0</v>
      </c>
      <c r="D13" s="156"/>
      <c r="E13" s="156"/>
      <c r="F13" s="157"/>
      <c r="I13" s="142"/>
      <c r="J13" s="139"/>
    </row>
    <row r="14" spans="1:10" ht="15.6" x14ac:dyDescent="0.3">
      <c r="A14" s="8"/>
      <c r="B14" s="21"/>
      <c r="C14" s="19"/>
      <c r="D14" s="19"/>
      <c r="E14" s="19"/>
      <c r="F14" s="19"/>
      <c r="I14" s="142"/>
      <c r="J14" s="139"/>
    </row>
    <row r="15" spans="1:10" ht="15.6" x14ac:dyDescent="0.3">
      <c r="A15" s="5"/>
      <c r="B15" s="19"/>
      <c r="C15" s="19"/>
      <c r="D15" s="19"/>
      <c r="E15" s="19"/>
      <c r="F15" s="19"/>
      <c r="I15" s="142"/>
      <c r="J15" s="139"/>
    </row>
    <row r="16" spans="1:10" ht="15.6" x14ac:dyDescent="0.3">
      <c r="A16" s="5"/>
      <c r="B16" s="19"/>
      <c r="C16" s="19"/>
      <c r="D16" s="19"/>
      <c r="E16" s="19"/>
      <c r="F16" s="19"/>
      <c r="I16" s="143"/>
      <c r="J16" s="141"/>
    </row>
    <row r="17" spans="1:10" ht="22.8" customHeight="1" x14ac:dyDescent="0.25">
      <c r="A17" s="158" t="s">
        <v>101</v>
      </c>
      <c r="B17" s="159"/>
      <c r="C17" s="159"/>
      <c r="D17" s="159"/>
      <c r="E17" s="159"/>
      <c r="F17" s="159"/>
      <c r="G17" s="159"/>
      <c r="H17" s="159"/>
      <c r="I17" s="159"/>
      <c r="J17" s="160"/>
    </row>
    <row r="18" spans="1:10" ht="15.6" customHeight="1" x14ac:dyDescent="0.25">
      <c r="A18" s="158"/>
      <c r="B18" s="159"/>
      <c r="C18" s="159"/>
      <c r="D18" s="159"/>
      <c r="E18" s="159"/>
      <c r="F18" s="159"/>
      <c r="G18" s="159"/>
      <c r="H18" s="159"/>
      <c r="I18" s="159"/>
      <c r="J18" s="160"/>
    </row>
    <row r="19" spans="1:10" ht="15.6" customHeight="1" x14ac:dyDescent="0.25">
      <c r="A19" s="158"/>
      <c r="B19" s="159"/>
      <c r="C19" s="159"/>
      <c r="D19" s="159"/>
      <c r="E19" s="159"/>
      <c r="F19" s="159"/>
      <c r="G19" s="159"/>
      <c r="H19" s="159"/>
      <c r="I19" s="159"/>
      <c r="J19" s="160"/>
    </row>
    <row r="20" spans="1:10" ht="15.6" customHeight="1" x14ac:dyDescent="0.25">
      <c r="A20" s="158"/>
      <c r="B20" s="159"/>
      <c r="C20" s="159"/>
      <c r="D20" s="159"/>
      <c r="E20" s="159"/>
      <c r="F20" s="159"/>
      <c r="G20" s="159"/>
      <c r="H20" s="159"/>
      <c r="I20" s="159"/>
      <c r="J20" s="160"/>
    </row>
    <row r="21" spans="1:10" ht="15.6" customHeight="1" x14ac:dyDescent="0.25">
      <c r="A21" s="158"/>
      <c r="B21" s="159"/>
      <c r="C21" s="159"/>
      <c r="D21" s="159"/>
      <c r="E21" s="159"/>
      <c r="F21" s="159"/>
      <c r="G21" s="159"/>
      <c r="H21" s="159"/>
      <c r="I21" s="159"/>
      <c r="J21" s="160"/>
    </row>
    <row r="22" spans="1:10" ht="15.6" customHeight="1" x14ac:dyDescent="0.25">
      <c r="A22" s="158"/>
      <c r="B22" s="159"/>
      <c r="C22" s="159"/>
      <c r="D22" s="159"/>
      <c r="E22" s="159"/>
      <c r="F22" s="159"/>
      <c r="G22" s="159"/>
      <c r="H22" s="159"/>
      <c r="I22" s="159"/>
      <c r="J22" s="160"/>
    </row>
    <row r="23" spans="1:10" ht="15.6" customHeight="1" x14ac:dyDescent="0.25">
      <c r="A23" s="158"/>
      <c r="B23" s="159"/>
      <c r="C23" s="159"/>
      <c r="D23" s="159"/>
      <c r="E23" s="159"/>
      <c r="F23" s="159"/>
      <c r="G23" s="159"/>
      <c r="H23" s="159"/>
      <c r="I23" s="159"/>
      <c r="J23" s="160"/>
    </row>
    <row r="24" spans="1:10" ht="15.6" customHeight="1" x14ac:dyDescent="0.25">
      <c r="A24" s="158"/>
      <c r="B24" s="159"/>
      <c r="C24" s="159"/>
      <c r="D24" s="159"/>
      <c r="E24" s="159"/>
      <c r="F24" s="159"/>
      <c r="G24" s="159"/>
      <c r="H24" s="159"/>
      <c r="I24" s="159"/>
      <c r="J24" s="160"/>
    </row>
    <row r="25" spans="1:10" ht="22.8" x14ac:dyDescent="0.4">
      <c r="A25" s="199" t="s">
        <v>105</v>
      </c>
      <c r="B25" s="19"/>
      <c r="C25" s="19"/>
      <c r="E25" s="19"/>
      <c r="F25" s="19"/>
      <c r="I25" s="143"/>
      <c r="J25" s="141"/>
    </row>
    <row r="26" spans="1:10" ht="22.8" x14ac:dyDescent="0.4">
      <c r="A26" s="199"/>
      <c r="B26" s="19"/>
      <c r="C26" s="19"/>
      <c r="E26" s="19"/>
      <c r="F26" s="19"/>
      <c r="I26" s="143"/>
      <c r="J26" s="141"/>
    </row>
    <row r="27" spans="1:10" ht="31.2" customHeight="1" x14ac:dyDescent="0.3">
      <c r="A27" s="5"/>
      <c r="B27" s="19"/>
      <c r="C27" s="204"/>
      <c r="D27" s="63" t="s">
        <v>102</v>
      </c>
      <c r="E27" s="63"/>
      <c r="F27" s="63"/>
      <c r="G27" s="63"/>
      <c r="H27" s="63"/>
      <c r="I27" s="63"/>
      <c r="J27" s="141"/>
    </row>
    <row r="28" spans="1:10" ht="15.6" x14ac:dyDescent="0.3">
      <c r="A28" s="5"/>
      <c r="B28" s="19"/>
      <c r="C28" s="19"/>
      <c r="D28" s="63"/>
      <c r="E28" s="63"/>
      <c r="F28" s="63"/>
      <c r="G28" s="63"/>
      <c r="H28" s="63"/>
      <c r="I28" s="63"/>
      <c r="J28" s="141"/>
    </row>
    <row r="29" spans="1:10" ht="48" customHeight="1" x14ac:dyDescent="0.3">
      <c r="A29" s="5"/>
      <c r="B29" s="19"/>
      <c r="C29" s="19"/>
      <c r="D29" s="198" t="s">
        <v>103</v>
      </c>
      <c r="E29" s="195" t="s">
        <v>104</v>
      </c>
      <c r="F29" s="196"/>
      <c r="G29" s="196"/>
      <c r="H29" s="196"/>
      <c r="I29" s="197"/>
      <c r="J29" s="141"/>
    </row>
    <row r="30" spans="1:10" ht="34.200000000000003" customHeight="1" x14ac:dyDescent="0.3">
      <c r="A30" s="5"/>
      <c r="B30" s="19"/>
      <c r="C30" s="19"/>
      <c r="D30" s="198">
        <v>1</v>
      </c>
      <c r="E30" s="205"/>
      <c r="F30" s="206"/>
      <c r="G30" s="206"/>
      <c r="H30" s="206"/>
      <c r="I30" s="207"/>
      <c r="J30" s="141"/>
    </row>
    <row r="31" spans="1:10" ht="40.200000000000003" customHeight="1" x14ac:dyDescent="0.3">
      <c r="A31" s="5"/>
      <c r="B31" s="19"/>
      <c r="C31" s="19"/>
      <c r="D31" s="198">
        <v>2</v>
      </c>
      <c r="E31" s="205"/>
      <c r="F31" s="206"/>
      <c r="G31" s="206"/>
      <c r="H31" s="206"/>
      <c r="I31" s="207"/>
      <c r="J31" s="141"/>
    </row>
    <row r="32" spans="1:10" ht="40.200000000000003" customHeight="1" x14ac:dyDescent="0.3">
      <c r="A32" s="5"/>
      <c r="B32" s="19"/>
      <c r="C32" s="19"/>
      <c r="D32" s="198">
        <v>3</v>
      </c>
      <c r="E32" s="205"/>
      <c r="F32" s="206"/>
      <c r="G32" s="206"/>
      <c r="H32" s="206"/>
      <c r="I32" s="207"/>
      <c r="J32" s="141"/>
    </row>
    <row r="33" spans="1:10" ht="40.200000000000003" customHeight="1" x14ac:dyDescent="0.3">
      <c r="A33" s="5"/>
      <c r="B33" s="19"/>
      <c r="C33" s="19"/>
      <c r="D33" s="198">
        <v>4</v>
      </c>
      <c r="E33" s="205"/>
      <c r="F33" s="206"/>
      <c r="G33" s="206"/>
      <c r="H33" s="206"/>
      <c r="I33" s="207"/>
      <c r="J33" s="141"/>
    </row>
    <row r="34" spans="1:10" ht="40.200000000000003" customHeight="1" x14ac:dyDescent="0.3">
      <c r="A34" s="5"/>
      <c r="B34" s="19"/>
      <c r="C34" s="19"/>
      <c r="D34" s="198">
        <v>5</v>
      </c>
      <c r="E34" s="205"/>
      <c r="F34" s="206"/>
      <c r="G34" s="206"/>
      <c r="H34" s="206"/>
      <c r="I34" s="207"/>
      <c r="J34" s="141"/>
    </row>
    <row r="35" spans="1:10" ht="40.200000000000003" customHeight="1" x14ac:dyDescent="0.3">
      <c r="A35" s="5"/>
      <c r="B35" s="19"/>
      <c r="C35" s="19"/>
      <c r="D35" s="198">
        <v>6</v>
      </c>
      <c r="E35" s="205"/>
      <c r="F35" s="206"/>
      <c r="G35" s="206"/>
      <c r="H35" s="206"/>
      <c r="I35" s="207"/>
      <c r="J35" s="141"/>
    </row>
    <row r="36" spans="1:10" ht="40.200000000000003" customHeight="1" x14ac:dyDescent="0.3">
      <c r="A36" s="5"/>
      <c r="B36" s="19"/>
      <c r="C36" s="19"/>
      <c r="D36" s="198">
        <v>7</v>
      </c>
      <c r="E36" s="205"/>
      <c r="F36" s="206"/>
      <c r="G36" s="206"/>
      <c r="H36" s="206"/>
      <c r="I36" s="207"/>
      <c r="J36" s="141"/>
    </row>
    <row r="37" spans="1:10" ht="40.200000000000003" customHeight="1" x14ac:dyDescent="0.3">
      <c r="A37" s="5"/>
      <c r="B37" s="19"/>
      <c r="C37" s="19"/>
      <c r="D37" s="198">
        <v>8</v>
      </c>
      <c r="E37" s="205"/>
      <c r="F37" s="206"/>
      <c r="G37" s="206"/>
      <c r="H37" s="206"/>
      <c r="I37" s="207"/>
      <c r="J37" s="141"/>
    </row>
    <row r="38" spans="1:10" ht="40.200000000000003" customHeight="1" x14ac:dyDescent="0.3">
      <c r="A38" s="5"/>
      <c r="B38" s="19"/>
      <c r="C38" s="19"/>
      <c r="D38" s="198">
        <v>9</v>
      </c>
      <c r="E38" s="205"/>
      <c r="F38" s="206"/>
      <c r="G38" s="206"/>
      <c r="H38" s="206"/>
      <c r="I38" s="207"/>
      <c r="J38" s="141"/>
    </row>
    <row r="39" spans="1:10" ht="15.6" x14ac:dyDescent="0.3">
      <c r="A39" s="5"/>
      <c r="B39" s="19"/>
      <c r="C39" s="19"/>
      <c r="D39" s="19"/>
      <c r="E39" s="19"/>
      <c r="F39" s="19"/>
      <c r="I39" s="143"/>
      <c r="J39" s="141"/>
    </row>
    <row r="40" spans="1:10" ht="30" x14ac:dyDescent="0.3">
      <c r="A40" s="5"/>
      <c r="B40" s="19"/>
      <c r="C40" s="204"/>
      <c r="D40" s="63" t="s">
        <v>106</v>
      </c>
      <c r="E40" s="63"/>
      <c r="F40" s="63"/>
      <c r="G40" s="63"/>
      <c r="H40" s="63"/>
      <c r="I40" s="63"/>
      <c r="J40" s="141"/>
    </row>
    <row r="41" spans="1:10" ht="15.6" x14ac:dyDescent="0.3">
      <c r="A41" s="5"/>
      <c r="B41" s="19"/>
      <c r="C41" s="19"/>
      <c r="D41" s="63"/>
      <c r="E41" s="63"/>
      <c r="F41" s="63"/>
      <c r="G41" s="63"/>
      <c r="H41" s="63"/>
      <c r="I41" s="63"/>
      <c r="J41" s="141"/>
    </row>
    <row r="42" spans="1:10" ht="15.6" x14ac:dyDescent="0.3">
      <c r="A42" s="5"/>
      <c r="B42" s="19"/>
      <c r="C42" s="19"/>
      <c r="D42" s="19"/>
      <c r="E42" s="19"/>
      <c r="F42" s="19"/>
      <c r="I42" s="143"/>
      <c r="J42" s="141"/>
    </row>
    <row r="43" spans="1:10" ht="79.8" customHeight="1" x14ac:dyDescent="0.25">
      <c r="A43" s="201" t="str">
        <f>IF(C40=C27,"UWAGA! BŁĄD W FORMULARZU. NIE MOŻNA POSTAWIĆ X W OBU KWADRATACH LUB POZOSTAWIĆ OBU KWADRATÓW PUSTYCH","")</f>
        <v>UWAGA! BŁĄD W FORMULARZU. NIE MOŻNA POSTAWIĆ X W OBU KWADRATACH LUB POZOSTAWIĆ OBU KWADRATÓW PUSTYCH</v>
      </c>
      <c r="B43" s="202"/>
      <c r="C43" s="202"/>
      <c r="D43" s="202"/>
      <c r="E43" s="202"/>
      <c r="F43" s="202"/>
      <c r="G43" s="202"/>
      <c r="H43" s="202"/>
      <c r="I43" s="202"/>
      <c r="J43" s="203"/>
    </row>
    <row r="44" spans="1:10" ht="45.6" customHeight="1" x14ac:dyDescent="0.25">
      <c r="A44" s="16"/>
      <c r="B44" s="24"/>
      <c r="C44" s="24"/>
      <c r="D44" s="24"/>
      <c r="E44" s="24"/>
      <c r="F44" s="24"/>
      <c r="G44" s="24"/>
      <c r="H44" s="24"/>
      <c r="I44" s="24"/>
      <c r="J44" s="17"/>
    </row>
    <row r="45" spans="1:10" ht="22.5" customHeight="1" x14ac:dyDescent="0.25">
      <c r="A45" s="76" t="s">
        <v>5</v>
      </c>
      <c r="B45" s="77"/>
      <c r="C45" s="77"/>
      <c r="D45" s="77"/>
      <c r="E45" s="77"/>
      <c r="F45" s="77"/>
      <c r="G45" s="77"/>
      <c r="H45" s="77"/>
      <c r="I45" s="77"/>
      <c r="J45" s="78"/>
    </row>
    <row r="46" spans="1:10" ht="18" thickBot="1" x14ac:dyDescent="0.3">
      <c r="A46" s="130" t="s">
        <v>80</v>
      </c>
      <c r="B46" s="131"/>
      <c r="C46" s="131"/>
      <c r="D46" s="131"/>
      <c r="E46" s="131"/>
      <c r="F46" s="131"/>
      <c r="G46" s="131"/>
      <c r="H46" s="131"/>
      <c r="I46" s="131"/>
      <c r="J46" s="132"/>
    </row>
  </sheetData>
  <sheetProtection algorithmName="SHA-512" hashValue="kvECxJcYo91KQTJGDWiwisOUGzH4JjWcSnM0SAnSOSzEM/ijNaMGVIHx3VzUaOSN8m7WQJVVI9zzSpWQwWb2WQ==" saltValue="s86GayBxAeho73S3X+boQQ==" spinCount="100000" sheet="1" objects="1" scenarios="1" selectLockedCells="1"/>
  <mergeCells count="32">
    <mergeCell ref="A46:J46"/>
    <mergeCell ref="D27:I28"/>
    <mergeCell ref="E29:I29"/>
    <mergeCell ref="E30:I30"/>
    <mergeCell ref="E31:I31"/>
    <mergeCell ref="E32:I32"/>
    <mergeCell ref="E33:I33"/>
    <mergeCell ref="E34:I34"/>
    <mergeCell ref="E35:I35"/>
    <mergeCell ref="E36:I36"/>
    <mergeCell ref="A45:J45"/>
    <mergeCell ref="E37:I37"/>
    <mergeCell ref="E38:I38"/>
    <mergeCell ref="D40:I41"/>
    <mergeCell ref="A43:J43"/>
    <mergeCell ref="A17:J24"/>
    <mergeCell ref="C6:F6"/>
    <mergeCell ref="C7:F7"/>
    <mergeCell ref="C8:F8"/>
    <mergeCell ref="A11:B11"/>
    <mergeCell ref="C11:F11"/>
    <mergeCell ref="I11:J15"/>
    <mergeCell ref="A12:B12"/>
    <mergeCell ref="C12:F12"/>
    <mergeCell ref="A13:B13"/>
    <mergeCell ref="C13:F13"/>
    <mergeCell ref="A1:J1"/>
    <mergeCell ref="A2:J2"/>
    <mergeCell ref="A3:J3"/>
    <mergeCell ref="A4:J4"/>
    <mergeCell ref="A5:B5"/>
    <mergeCell ref="C5:F5"/>
  </mergeCells>
  <conditionalFormatting sqref="C5:F5 C6:C8">
    <cfRule type="containsBlanks" dxfId="2" priority="5">
      <formula>LEN(TRIM(C5))=0</formula>
    </cfRule>
  </conditionalFormatting>
  <conditionalFormatting sqref="C11:F13">
    <cfRule type="containsBlanks" dxfId="1" priority="4">
      <formula>LEN(TRIM(C11))=0</formula>
    </cfRule>
  </conditionalFormatting>
  <conditionalFormatting sqref="A43:J43">
    <cfRule type="cellIs" dxfId="0" priority="1" operator="equal">
      <formula>"UWAGA! BŁĄD W FORMULARZU. NIE MOŻNA POSTAWIĆ X W OBU KWADRATACH LUB POZOSTAWIĆ OBU KWADRATÓW PUSTYCH"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ED247C-3254-4347-B90E-2B7D26EEFC89}">
          <x14:formula1>
            <xm:f>Dane!$A$14:$A$15</xm:f>
          </x14:formula1>
          <xm:sqref>C27 C40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70F9-1C07-4530-BC7D-DD301D7B8D94}">
  <dimension ref="A1:I2518"/>
  <sheetViews>
    <sheetView workbookViewId="0">
      <selection activeCell="K26" sqref="K26"/>
    </sheetView>
  </sheetViews>
  <sheetFormatPr defaultRowHeight="14.4" x14ac:dyDescent="0.3"/>
  <cols>
    <col min="9" max="9" width="10.109375" bestFit="1" customWidth="1"/>
  </cols>
  <sheetData>
    <row r="1" spans="1:9" x14ac:dyDescent="0.3">
      <c r="A1" t="s">
        <v>29</v>
      </c>
      <c r="I1" s="208">
        <v>43101</v>
      </c>
    </row>
    <row r="2" spans="1:9" x14ac:dyDescent="0.3">
      <c r="A2" t="s">
        <v>32</v>
      </c>
      <c r="I2" s="208">
        <v>43102</v>
      </c>
    </row>
    <row r="3" spans="1:9" x14ac:dyDescent="0.3">
      <c r="A3" t="s">
        <v>30</v>
      </c>
      <c r="I3" s="208">
        <v>43103</v>
      </c>
    </row>
    <row r="4" spans="1:9" x14ac:dyDescent="0.3">
      <c r="A4" t="s">
        <v>33</v>
      </c>
      <c r="I4" s="208">
        <v>43104</v>
      </c>
    </row>
    <row r="5" spans="1:9" x14ac:dyDescent="0.3">
      <c r="A5" t="s">
        <v>34</v>
      </c>
      <c r="I5" s="208">
        <v>43105</v>
      </c>
    </row>
    <row r="6" spans="1:9" x14ac:dyDescent="0.3">
      <c r="A6" t="s">
        <v>31</v>
      </c>
      <c r="I6" s="208">
        <v>43106</v>
      </c>
    </row>
    <row r="7" spans="1:9" x14ac:dyDescent="0.3">
      <c r="I7" s="208">
        <v>43107</v>
      </c>
    </row>
    <row r="8" spans="1:9" x14ac:dyDescent="0.3">
      <c r="A8" t="s">
        <v>35</v>
      </c>
      <c r="I8" s="208">
        <v>43108</v>
      </c>
    </row>
    <row r="9" spans="1:9" x14ac:dyDescent="0.3">
      <c r="A9" t="s">
        <v>36</v>
      </c>
      <c r="I9" s="208">
        <v>43109</v>
      </c>
    </row>
    <row r="10" spans="1:9" x14ac:dyDescent="0.3">
      <c r="I10" s="208">
        <v>43110</v>
      </c>
    </row>
    <row r="11" spans="1:9" x14ac:dyDescent="0.3">
      <c r="I11" s="208">
        <v>43111</v>
      </c>
    </row>
    <row r="12" spans="1:9" x14ac:dyDescent="0.3">
      <c r="A12" t="s">
        <v>42</v>
      </c>
      <c r="I12" s="208">
        <v>43112</v>
      </c>
    </row>
    <row r="13" spans="1:9" x14ac:dyDescent="0.3">
      <c r="A13" t="s">
        <v>43</v>
      </c>
      <c r="I13" s="208">
        <v>43113</v>
      </c>
    </row>
    <row r="14" spans="1:9" x14ac:dyDescent="0.3">
      <c r="A14" t="s">
        <v>54</v>
      </c>
      <c r="I14" s="208">
        <v>43114</v>
      </c>
    </row>
    <row r="15" spans="1:9" x14ac:dyDescent="0.3">
      <c r="I15" s="208">
        <v>43115</v>
      </c>
    </row>
    <row r="16" spans="1:9" x14ac:dyDescent="0.3">
      <c r="A16" t="s">
        <v>97</v>
      </c>
      <c r="I16" s="208">
        <v>43116</v>
      </c>
    </row>
    <row r="17" spans="1:9" x14ac:dyDescent="0.3">
      <c r="A17" t="s">
        <v>98</v>
      </c>
      <c r="I17" s="208">
        <v>43117</v>
      </c>
    </row>
    <row r="18" spans="1:9" x14ac:dyDescent="0.3">
      <c r="A18" s="200"/>
      <c r="I18" s="208">
        <v>43118</v>
      </c>
    </row>
    <row r="19" spans="1:9" x14ac:dyDescent="0.3">
      <c r="I19" s="208">
        <v>43119</v>
      </c>
    </row>
    <row r="20" spans="1:9" x14ac:dyDescent="0.3">
      <c r="I20" s="208">
        <v>43120</v>
      </c>
    </row>
    <row r="21" spans="1:9" x14ac:dyDescent="0.3">
      <c r="I21" s="208">
        <v>43121</v>
      </c>
    </row>
    <row r="22" spans="1:9" x14ac:dyDescent="0.3">
      <c r="I22" s="208">
        <v>43122</v>
      </c>
    </row>
    <row r="23" spans="1:9" x14ac:dyDescent="0.3">
      <c r="I23" s="208">
        <v>43123</v>
      </c>
    </row>
    <row r="24" spans="1:9" x14ac:dyDescent="0.3">
      <c r="I24" s="208">
        <v>43124</v>
      </c>
    </row>
    <row r="25" spans="1:9" x14ac:dyDescent="0.3">
      <c r="I25" s="208">
        <v>43125</v>
      </c>
    </row>
    <row r="26" spans="1:9" x14ac:dyDescent="0.3">
      <c r="I26" s="208">
        <v>43126</v>
      </c>
    </row>
    <row r="27" spans="1:9" x14ac:dyDescent="0.3">
      <c r="I27" s="208">
        <v>43127</v>
      </c>
    </row>
    <row r="28" spans="1:9" x14ac:dyDescent="0.3">
      <c r="I28" s="208">
        <v>43128</v>
      </c>
    </row>
    <row r="29" spans="1:9" x14ac:dyDescent="0.3">
      <c r="I29" s="208">
        <v>43129</v>
      </c>
    </row>
    <row r="30" spans="1:9" x14ac:dyDescent="0.3">
      <c r="I30" s="208">
        <v>43130</v>
      </c>
    </row>
    <row r="31" spans="1:9" x14ac:dyDescent="0.3">
      <c r="I31" s="208">
        <v>43131</v>
      </c>
    </row>
    <row r="32" spans="1:9" x14ac:dyDescent="0.3">
      <c r="I32" s="208">
        <v>43132</v>
      </c>
    </row>
    <row r="33" spans="9:9" x14ac:dyDescent="0.3">
      <c r="I33" s="208">
        <v>43133</v>
      </c>
    </row>
    <row r="34" spans="9:9" x14ac:dyDescent="0.3">
      <c r="I34" s="208">
        <v>43134</v>
      </c>
    </row>
    <row r="35" spans="9:9" x14ac:dyDescent="0.3">
      <c r="I35" s="208">
        <v>43135</v>
      </c>
    </row>
    <row r="36" spans="9:9" x14ac:dyDescent="0.3">
      <c r="I36" s="208">
        <v>43136</v>
      </c>
    </row>
    <row r="37" spans="9:9" x14ac:dyDescent="0.3">
      <c r="I37" s="208">
        <v>43137</v>
      </c>
    </row>
    <row r="38" spans="9:9" x14ac:dyDescent="0.3">
      <c r="I38" s="208">
        <v>43138</v>
      </c>
    </row>
    <row r="39" spans="9:9" x14ac:dyDescent="0.3">
      <c r="I39" s="208">
        <v>43139</v>
      </c>
    </row>
    <row r="40" spans="9:9" x14ac:dyDescent="0.3">
      <c r="I40" s="208">
        <v>43140</v>
      </c>
    </row>
    <row r="41" spans="9:9" x14ac:dyDescent="0.3">
      <c r="I41" s="208">
        <v>43141</v>
      </c>
    </row>
    <row r="42" spans="9:9" x14ac:dyDescent="0.3">
      <c r="I42" s="208">
        <v>43142</v>
      </c>
    </row>
    <row r="43" spans="9:9" x14ac:dyDescent="0.3">
      <c r="I43" s="208">
        <v>43143</v>
      </c>
    </row>
    <row r="44" spans="9:9" x14ac:dyDescent="0.3">
      <c r="I44" s="208">
        <v>43144</v>
      </c>
    </row>
    <row r="45" spans="9:9" x14ac:dyDescent="0.3">
      <c r="I45" s="208">
        <v>43145</v>
      </c>
    </row>
    <row r="46" spans="9:9" x14ac:dyDescent="0.3">
      <c r="I46" s="208">
        <v>43146</v>
      </c>
    </row>
    <row r="47" spans="9:9" x14ac:dyDescent="0.3">
      <c r="I47" s="208">
        <v>43147</v>
      </c>
    </row>
    <row r="48" spans="9:9" x14ac:dyDescent="0.3">
      <c r="I48" s="208">
        <v>43148</v>
      </c>
    </row>
    <row r="49" spans="9:9" x14ac:dyDescent="0.3">
      <c r="I49" s="208">
        <v>43149</v>
      </c>
    </row>
    <row r="50" spans="9:9" x14ac:dyDescent="0.3">
      <c r="I50" s="208">
        <v>43150</v>
      </c>
    </row>
    <row r="51" spans="9:9" x14ac:dyDescent="0.3">
      <c r="I51" s="208">
        <v>43151</v>
      </c>
    </row>
    <row r="52" spans="9:9" x14ac:dyDescent="0.3">
      <c r="I52" s="208">
        <v>43152</v>
      </c>
    </row>
    <row r="53" spans="9:9" x14ac:dyDescent="0.3">
      <c r="I53" s="208">
        <v>43153</v>
      </c>
    </row>
    <row r="54" spans="9:9" x14ac:dyDescent="0.3">
      <c r="I54" s="208">
        <v>43154</v>
      </c>
    </row>
    <row r="55" spans="9:9" x14ac:dyDescent="0.3">
      <c r="I55" s="208">
        <v>43155</v>
      </c>
    </row>
    <row r="56" spans="9:9" x14ac:dyDescent="0.3">
      <c r="I56" s="208">
        <v>43156</v>
      </c>
    </row>
    <row r="57" spans="9:9" x14ac:dyDescent="0.3">
      <c r="I57" s="208">
        <v>43157</v>
      </c>
    </row>
    <row r="58" spans="9:9" x14ac:dyDescent="0.3">
      <c r="I58" s="208">
        <v>43158</v>
      </c>
    </row>
    <row r="59" spans="9:9" x14ac:dyDescent="0.3">
      <c r="I59" s="208">
        <v>43159</v>
      </c>
    </row>
    <row r="60" spans="9:9" x14ac:dyDescent="0.3">
      <c r="I60" s="208">
        <v>43160</v>
      </c>
    </row>
    <row r="61" spans="9:9" x14ac:dyDescent="0.3">
      <c r="I61" s="208">
        <v>43161</v>
      </c>
    </row>
    <row r="62" spans="9:9" x14ac:dyDescent="0.3">
      <c r="I62" s="208">
        <v>43162</v>
      </c>
    </row>
    <row r="63" spans="9:9" x14ac:dyDescent="0.3">
      <c r="I63" s="208">
        <v>43163</v>
      </c>
    </row>
    <row r="64" spans="9:9" x14ac:dyDescent="0.3">
      <c r="I64" s="208">
        <v>43164</v>
      </c>
    </row>
    <row r="65" spans="9:9" x14ac:dyDescent="0.3">
      <c r="I65" s="208">
        <v>43165</v>
      </c>
    </row>
    <row r="66" spans="9:9" x14ac:dyDescent="0.3">
      <c r="I66" s="208">
        <v>43166</v>
      </c>
    </row>
    <row r="67" spans="9:9" x14ac:dyDescent="0.3">
      <c r="I67" s="208">
        <v>43167</v>
      </c>
    </row>
    <row r="68" spans="9:9" x14ac:dyDescent="0.3">
      <c r="I68" s="208">
        <v>43168</v>
      </c>
    </row>
    <row r="69" spans="9:9" x14ac:dyDescent="0.3">
      <c r="I69" s="208">
        <v>43169</v>
      </c>
    </row>
    <row r="70" spans="9:9" x14ac:dyDescent="0.3">
      <c r="I70" s="208">
        <v>43170</v>
      </c>
    </row>
    <row r="71" spans="9:9" x14ac:dyDescent="0.3">
      <c r="I71" s="208">
        <v>43171</v>
      </c>
    </row>
    <row r="72" spans="9:9" x14ac:dyDescent="0.3">
      <c r="I72" s="208">
        <v>43172</v>
      </c>
    </row>
    <row r="73" spans="9:9" x14ac:dyDescent="0.3">
      <c r="I73" s="208">
        <v>43173</v>
      </c>
    </row>
    <row r="74" spans="9:9" x14ac:dyDescent="0.3">
      <c r="I74" s="208">
        <v>43174</v>
      </c>
    </row>
    <row r="75" spans="9:9" x14ac:dyDescent="0.3">
      <c r="I75" s="208">
        <v>43175</v>
      </c>
    </row>
    <row r="76" spans="9:9" x14ac:dyDescent="0.3">
      <c r="I76" s="208">
        <v>43176</v>
      </c>
    </row>
    <row r="77" spans="9:9" x14ac:dyDescent="0.3">
      <c r="I77" s="208">
        <v>43177</v>
      </c>
    </row>
    <row r="78" spans="9:9" x14ac:dyDescent="0.3">
      <c r="I78" s="208">
        <v>43178</v>
      </c>
    </row>
    <row r="79" spans="9:9" x14ac:dyDescent="0.3">
      <c r="I79" s="208">
        <v>43179</v>
      </c>
    </row>
    <row r="80" spans="9:9" x14ac:dyDescent="0.3">
      <c r="I80" s="208">
        <v>43180</v>
      </c>
    </row>
    <row r="81" spans="9:9" x14ac:dyDescent="0.3">
      <c r="I81" s="208">
        <v>43181</v>
      </c>
    </row>
    <row r="82" spans="9:9" x14ac:dyDescent="0.3">
      <c r="I82" s="208">
        <v>43182</v>
      </c>
    </row>
    <row r="83" spans="9:9" x14ac:dyDescent="0.3">
      <c r="I83" s="208">
        <v>43183</v>
      </c>
    </row>
    <row r="84" spans="9:9" x14ac:dyDescent="0.3">
      <c r="I84" s="208">
        <v>43184</v>
      </c>
    </row>
    <row r="85" spans="9:9" x14ac:dyDescent="0.3">
      <c r="I85" s="208">
        <v>43185</v>
      </c>
    </row>
    <row r="86" spans="9:9" x14ac:dyDescent="0.3">
      <c r="I86" s="208">
        <v>43186</v>
      </c>
    </row>
    <row r="87" spans="9:9" x14ac:dyDescent="0.3">
      <c r="I87" s="208">
        <v>43187</v>
      </c>
    </row>
    <row r="88" spans="9:9" x14ac:dyDescent="0.3">
      <c r="I88" s="208">
        <v>43188</v>
      </c>
    </row>
    <row r="89" spans="9:9" x14ac:dyDescent="0.3">
      <c r="I89" s="208">
        <v>43189</v>
      </c>
    </row>
    <row r="90" spans="9:9" x14ac:dyDescent="0.3">
      <c r="I90" s="208">
        <v>43190</v>
      </c>
    </row>
    <row r="91" spans="9:9" x14ac:dyDescent="0.3">
      <c r="I91" s="208">
        <v>43191</v>
      </c>
    </row>
    <row r="92" spans="9:9" x14ac:dyDescent="0.3">
      <c r="I92" s="208">
        <v>43192</v>
      </c>
    </row>
    <row r="93" spans="9:9" x14ac:dyDescent="0.3">
      <c r="I93" s="208">
        <v>43193</v>
      </c>
    </row>
    <row r="94" spans="9:9" x14ac:dyDescent="0.3">
      <c r="I94" s="208">
        <v>43194</v>
      </c>
    </row>
    <row r="95" spans="9:9" x14ac:dyDescent="0.3">
      <c r="I95" s="208">
        <v>43195</v>
      </c>
    </row>
    <row r="96" spans="9:9" x14ac:dyDescent="0.3">
      <c r="I96" s="208">
        <v>43196</v>
      </c>
    </row>
    <row r="97" spans="9:9" x14ac:dyDescent="0.3">
      <c r="I97" s="208">
        <v>43197</v>
      </c>
    </row>
    <row r="98" spans="9:9" x14ac:dyDescent="0.3">
      <c r="I98" s="208">
        <v>43198</v>
      </c>
    </row>
    <row r="99" spans="9:9" x14ac:dyDescent="0.3">
      <c r="I99" s="208">
        <v>43199</v>
      </c>
    </row>
    <row r="100" spans="9:9" x14ac:dyDescent="0.3">
      <c r="I100" s="208">
        <v>43200</v>
      </c>
    </row>
    <row r="101" spans="9:9" x14ac:dyDescent="0.3">
      <c r="I101" s="208">
        <v>43201</v>
      </c>
    </row>
    <row r="102" spans="9:9" x14ac:dyDescent="0.3">
      <c r="I102" s="208">
        <v>43202</v>
      </c>
    </row>
    <row r="103" spans="9:9" x14ac:dyDescent="0.3">
      <c r="I103" s="208">
        <v>43203</v>
      </c>
    </row>
    <row r="104" spans="9:9" x14ac:dyDescent="0.3">
      <c r="I104" s="208">
        <v>43204</v>
      </c>
    </row>
    <row r="105" spans="9:9" x14ac:dyDescent="0.3">
      <c r="I105" s="208">
        <v>43205</v>
      </c>
    </row>
    <row r="106" spans="9:9" x14ac:dyDescent="0.3">
      <c r="I106" s="208">
        <v>43206</v>
      </c>
    </row>
    <row r="107" spans="9:9" x14ac:dyDescent="0.3">
      <c r="I107" s="208">
        <v>43207</v>
      </c>
    </row>
    <row r="108" spans="9:9" x14ac:dyDescent="0.3">
      <c r="I108" s="208">
        <v>43208</v>
      </c>
    </row>
    <row r="109" spans="9:9" x14ac:dyDescent="0.3">
      <c r="I109" s="208">
        <v>43209</v>
      </c>
    </row>
    <row r="110" spans="9:9" x14ac:dyDescent="0.3">
      <c r="I110" s="208">
        <v>43210</v>
      </c>
    </row>
    <row r="111" spans="9:9" x14ac:dyDescent="0.3">
      <c r="I111" s="208">
        <v>43211</v>
      </c>
    </row>
    <row r="112" spans="9:9" x14ac:dyDescent="0.3">
      <c r="I112" s="208">
        <v>43212</v>
      </c>
    </row>
    <row r="113" spans="9:9" x14ac:dyDescent="0.3">
      <c r="I113" s="208">
        <v>43213</v>
      </c>
    </row>
    <row r="114" spans="9:9" x14ac:dyDescent="0.3">
      <c r="I114" s="208">
        <v>43214</v>
      </c>
    </row>
    <row r="115" spans="9:9" x14ac:dyDescent="0.3">
      <c r="I115" s="208">
        <v>43215</v>
      </c>
    </row>
    <row r="116" spans="9:9" x14ac:dyDescent="0.3">
      <c r="I116" s="208">
        <v>43216</v>
      </c>
    </row>
    <row r="117" spans="9:9" x14ac:dyDescent="0.3">
      <c r="I117" s="208">
        <v>43217</v>
      </c>
    </row>
    <row r="118" spans="9:9" x14ac:dyDescent="0.3">
      <c r="I118" s="208">
        <v>43218</v>
      </c>
    </row>
    <row r="119" spans="9:9" x14ac:dyDescent="0.3">
      <c r="I119" s="208">
        <v>43219</v>
      </c>
    </row>
    <row r="120" spans="9:9" x14ac:dyDescent="0.3">
      <c r="I120" s="208">
        <v>43220</v>
      </c>
    </row>
    <row r="121" spans="9:9" x14ac:dyDescent="0.3">
      <c r="I121" s="208">
        <v>43221</v>
      </c>
    </row>
    <row r="122" spans="9:9" x14ac:dyDescent="0.3">
      <c r="I122" s="208">
        <v>43222</v>
      </c>
    </row>
    <row r="123" spans="9:9" x14ac:dyDescent="0.3">
      <c r="I123" s="208">
        <v>43223</v>
      </c>
    </row>
    <row r="124" spans="9:9" x14ac:dyDescent="0.3">
      <c r="I124" s="208">
        <v>43224</v>
      </c>
    </row>
    <row r="125" spans="9:9" x14ac:dyDescent="0.3">
      <c r="I125" s="208">
        <v>43225</v>
      </c>
    </row>
    <row r="126" spans="9:9" x14ac:dyDescent="0.3">
      <c r="I126" s="208">
        <v>43226</v>
      </c>
    </row>
    <row r="127" spans="9:9" x14ac:dyDescent="0.3">
      <c r="I127" s="208">
        <v>43227</v>
      </c>
    </row>
    <row r="128" spans="9:9" x14ac:dyDescent="0.3">
      <c r="I128" s="208">
        <v>43228</v>
      </c>
    </row>
    <row r="129" spans="9:9" x14ac:dyDescent="0.3">
      <c r="I129" s="208">
        <v>43229</v>
      </c>
    </row>
    <row r="130" spans="9:9" x14ac:dyDescent="0.3">
      <c r="I130" s="208">
        <v>43230</v>
      </c>
    </row>
    <row r="131" spans="9:9" x14ac:dyDescent="0.3">
      <c r="I131" s="208">
        <v>43231</v>
      </c>
    </row>
    <row r="132" spans="9:9" x14ac:dyDescent="0.3">
      <c r="I132" s="208">
        <v>43232</v>
      </c>
    </row>
    <row r="133" spans="9:9" x14ac:dyDescent="0.3">
      <c r="I133" s="208">
        <v>43233</v>
      </c>
    </row>
    <row r="134" spans="9:9" x14ac:dyDescent="0.3">
      <c r="I134" s="208">
        <v>43234</v>
      </c>
    </row>
    <row r="135" spans="9:9" x14ac:dyDescent="0.3">
      <c r="I135" s="208">
        <v>43235</v>
      </c>
    </row>
    <row r="136" spans="9:9" x14ac:dyDescent="0.3">
      <c r="I136" s="208">
        <v>43236</v>
      </c>
    </row>
    <row r="137" spans="9:9" x14ac:dyDescent="0.3">
      <c r="I137" s="208">
        <v>43237</v>
      </c>
    </row>
    <row r="138" spans="9:9" x14ac:dyDescent="0.3">
      <c r="I138" s="208">
        <v>43238</v>
      </c>
    </row>
    <row r="139" spans="9:9" x14ac:dyDescent="0.3">
      <c r="I139" s="208">
        <v>43239</v>
      </c>
    </row>
    <row r="140" spans="9:9" x14ac:dyDescent="0.3">
      <c r="I140" s="208">
        <v>43240</v>
      </c>
    </row>
    <row r="141" spans="9:9" x14ac:dyDescent="0.3">
      <c r="I141" s="208">
        <v>43241</v>
      </c>
    </row>
    <row r="142" spans="9:9" x14ac:dyDescent="0.3">
      <c r="I142" s="208">
        <v>43242</v>
      </c>
    </row>
    <row r="143" spans="9:9" x14ac:dyDescent="0.3">
      <c r="I143" s="208">
        <v>43243</v>
      </c>
    </row>
    <row r="144" spans="9:9" x14ac:dyDescent="0.3">
      <c r="I144" s="208">
        <v>43244</v>
      </c>
    </row>
    <row r="145" spans="9:9" x14ac:dyDescent="0.3">
      <c r="I145" s="208">
        <v>43245</v>
      </c>
    </row>
    <row r="146" spans="9:9" x14ac:dyDescent="0.3">
      <c r="I146" s="208">
        <v>43246</v>
      </c>
    </row>
    <row r="147" spans="9:9" x14ac:dyDescent="0.3">
      <c r="I147" s="208">
        <v>43247</v>
      </c>
    </row>
    <row r="148" spans="9:9" x14ac:dyDescent="0.3">
      <c r="I148" s="208">
        <v>43248</v>
      </c>
    </row>
    <row r="149" spans="9:9" x14ac:dyDescent="0.3">
      <c r="I149" s="208">
        <v>43249</v>
      </c>
    </row>
    <row r="150" spans="9:9" x14ac:dyDescent="0.3">
      <c r="I150" s="208">
        <v>43250</v>
      </c>
    </row>
    <row r="151" spans="9:9" x14ac:dyDescent="0.3">
      <c r="I151" s="208">
        <v>43251</v>
      </c>
    </row>
    <row r="152" spans="9:9" x14ac:dyDescent="0.3">
      <c r="I152" s="208">
        <v>43252</v>
      </c>
    </row>
    <row r="153" spans="9:9" x14ac:dyDescent="0.3">
      <c r="I153" s="208">
        <v>43253</v>
      </c>
    </row>
    <row r="154" spans="9:9" x14ac:dyDescent="0.3">
      <c r="I154" s="208">
        <v>43254</v>
      </c>
    </row>
    <row r="155" spans="9:9" x14ac:dyDescent="0.3">
      <c r="I155" s="208">
        <v>43255</v>
      </c>
    </row>
    <row r="156" spans="9:9" x14ac:dyDescent="0.3">
      <c r="I156" s="208">
        <v>43256</v>
      </c>
    </row>
    <row r="157" spans="9:9" x14ac:dyDescent="0.3">
      <c r="I157" s="208">
        <v>43257</v>
      </c>
    </row>
    <row r="158" spans="9:9" x14ac:dyDescent="0.3">
      <c r="I158" s="208">
        <v>43258</v>
      </c>
    </row>
    <row r="159" spans="9:9" x14ac:dyDescent="0.3">
      <c r="I159" s="208">
        <v>43259</v>
      </c>
    </row>
    <row r="160" spans="9:9" x14ac:dyDescent="0.3">
      <c r="I160" s="208">
        <v>43260</v>
      </c>
    </row>
    <row r="161" spans="9:9" x14ac:dyDescent="0.3">
      <c r="I161" s="208">
        <v>43261</v>
      </c>
    </row>
    <row r="162" spans="9:9" x14ac:dyDescent="0.3">
      <c r="I162" s="208">
        <v>43262</v>
      </c>
    </row>
    <row r="163" spans="9:9" x14ac:dyDescent="0.3">
      <c r="I163" s="208">
        <v>43263</v>
      </c>
    </row>
    <row r="164" spans="9:9" x14ac:dyDescent="0.3">
      <c r="I164" s="208">
        <v>43264</v>
      </c>
    </row>
    <row r="165" spans="9:9" x14ac:dyDescent="0.3">
      <c r="I165" s="208">
        <v>43265</v>
      </c>
    </row>
    <row r="166" spans="9:9" x14ac:dyDescent="0.3">
      <c r="I166" s="208">
        <v>43266</v>
      </c>
    </row>
    <row r="167" spans="9:9" x14ac:dyDescent="0.3">
      <c r="I167" s="208">
        <v>43267</v>
      </c>
    </row>
    <row r="168" spans="9:9" x14ac:dyDescent="0.3">
      <c r="I168" s="208">
        <v>43268</v>
      </c>
    </row>
    <row r="169" spans="9:9" x14ac:dyDescent="0.3">
      <c r="I169" s="208">
        <v>43269</v>
      </c>
    </row>
    <row r="170" spans="9:9" x14ac:dyDescent="0.3">
      <c r="I170" s="208">
        <v>43270</v>
      </c>
    </row>
    <row r="171" spans="9:9" x14ac:dyDescent="0.3">
      <c r="I171" s="208">
        <v>43271</v>
      </c>
    </row>
    <row r="172" spans="9:9" x14ac:dyDescent="0.3">
      <c r="I172" s="208">
        <v>43272</v>
      </c>
    </row>
    <row r="173" spans="9:9" x14ac:dyDescent="0.3">
      <c r="I173" s="208">
        <v>43273</v>
      </c>
    </row>
    <row r="174" spans="9:9" x14ac:dyDescent="0.3">
      <c r="I174" s="208">
        <v>43274</v>
      </c>
    </row>
    <row r="175" spans="9:9" x14ac:dyDescent="0.3">
      <c r="I175" s="208">
        <v>43275</v>
      </c>
    </row>
    <row r="176" spans="9:9" x14ac:dyDescent="0.3">
      <c r="I176" s="208">
        <v>43276</v>
      </c>
    </row>
    <row r="177" spans="9:9" x14ac:dyDescent="0.3">
      <c r="I177" s="208">
        <v>43277</v>
      </c>
    </row>
    <row r="178" spans="9:9" x14ac:dyDescent="0.3">
      <c r="I178" s="208">
        <v>43278</v>
      </c>
    </row>
    <row r="179" spans="9:9" x14ac:dyDescent="0.3">
      <c r="I179" s="208">
        <v>43279</v>
      </c>
    </row>
    <row r="180" spans="9:9" x14ac:dyDescent="0.3">
      <c r="I180" s="208">
        <v>43280</v>
      </c>
    </row>
    <row r="181" spans="9:9" x14ac:dyDescent="0.3">
      <c r="I181" s="208">
        <v>43281</v>
      </c>
    </row>
    <row r="182" spans="9:9" x14ac:dyDescent="0.3">
      <c r="I182" s="208">
        <v>43282</v>
      </c>
    </row>
    <row r="183" spans="9:9" x14ac:dyDescent="0.3">
      <c r="I183" s="208">
        <v>43283</v>
      </c>
    </row>
    <row r="184" spans="9:9" x14ac:dyDescent="0.3">
      <c r="I184" s="208">
        <v>43284</v>
      </c>
    </row>
    <row r="185" spans="9:9" x14ac:dyDescent="0.3">
      <c r="I185" s="208">
        <v>43285</v>
      </c>
    </row>
    <row r="186" spans="9:9" x14ac:dyDescent="0.3">
      <c r="I186" s="208">
        <v>43286</v>
      </c>
    </row>
    <row r="187" spans="9:9" x14ac:dyDescent="0.3">
      <c r="I187" s="208">
        <v>43287</v>
      </c>
    </row>
    <row r="188" spans="9:9" x14ac:dyDescent="0.3">
      <c r="I188" s="208">
        <v>43288</v>
      </c>
    </row>
    <row r="189" spans="9:9" x14ac:dyDescent="0.3">
      <c r="I189" s="208">
        <v>43289</v>
      </c>
    </row>
    <row r="190" spans="9:9" x14ac:dyDescent="0.3">
      <c r="I190" s="208">
        <v>43290</v>
      </c>
    </row>
    <row r="191" spans="9:9" x14ac:dyDescent="0.3">
      <c r="I191" s="208">
        <v>43291</v>
      </c>
    </row>
    <row r="192" spans="9:9" x14ac:dyDescent="0.3">
      <c r="I192" s="208">
        <v>43292</v>
      </c>
    </row>
    <row r="193" spans="9:9" x14ac:dyDescent="0.3">
      <c r="I193" s="208">
        <v>43293</v>
      </c>
    </row>
    <row r="194" spans="9:9" x14ac:dyDescent="0.3">
      <c r="I194" s="208">
        <v>43294</v>
      </c>
    </row>
    <row r="195" spans="9:9" x14ac:dyDescent="0.3">
      <c r="I195" s="208">
        <v>43295</v>
      </c>
    </row>
    <row r="196" spans="9:9" x14ac:dyDescent="0.3">
      <c r="I196" s="208">
        <v>43296</v>
      </c>
    </row>
    <row r="197" spans="9:9" x14ac:dyDescent="0.3">
      <c r="I197" s="208">
        <v>43297</v>
      </c>
    </row>
    <row r="198" spans="9:9" x14ac:dyDescent="0.3">
      <c r="I198" s="208">
        <v>43298</v>
      </c>
    </row>
    <row r="199" spans="9:9" x14ac:dyDescent="0.3">
      <c r="I199" s="208">
        <v>43299</v>
      </c>
    </row>
    <row r="200" spans="9:9" x14ac:dyDescent="0.3">
      <c r="I200" s="208">
        <v>43300</v>
      </c>
    </row>
    <row r="201" spans="9:9" x14ac:dyDescent="0.3">
      <c r="I201" s="208">
        <v>43301</v>
      </c>
    </row>
    <row r="202" spans="9:9" x14ac:dyDescent="0.3">
      <c r="I202" s="208">
        <v>43302</v>
      </c>
    </row>
    <row r="203" spans="9:9" x14ac:dyDescent="0.3">
      <c r="I203" s="208">
        <v>43303</v>
      </c>
    </row>
    <row r="204" spans="9:9" x14ac:dyDescent="0.3">
      <c r="I204" s="208">
        <v>43304</v>
      </c>
    </row>
    <row r="205" spans="9:9" x14ac:dyDescent="0.3">
      <c r="I205" s="208">
        <v>43305</v>
      </c>
    </row>
    <row r="206" spans="9:9" x14ac:dyDescent="0.3">
      <c r="I206" s="208">
        <v>43306</v>
      </c>
    </row>
    <row r="207" spans="9:9" x14ac:dyDescent="0.3">
      <c r="I207" s="208">
        <v>43307</v>
      </c>
    </row>
    <row r="208" spans="9:9" x14ac:dyDescent="0.3">
      <c r="I208" s="208">
        <v>43308</v>
      </c>
    </row>
    <row r="209" spans="9:9" x14ac:dyDescent="0.3">
      <c r="I209" s="208">
        <v>43309</v>
      </c>
    </row>
    <row r="210" spans="9:9" x14ac:dyDescent="0.3">
      <c r="I210" s="208">
        <v>43310</v>
      </c>
    </row>
    <row r="211" spans="9:9" x14ac:dyDescent="0.3">
      <c r="I211" s="208">
        <v>43311</v>
      </c>
    </row>
    <row r="212" spans="9:9" x14ac:dyDescent="0.3">
      <c r="I212" s="208">
        <v>43312</v>
      </c>
    </row>
    <row r="213" spans="9:9" x14ac:dyDescent="0.3">
      <c r="I213" s="208">
        <v>43313</v>
      </c>
    </row>
    <row r="214" spans="9:9" x14ac:dyDescent="0.3">
      <c r="I214" s="208">
        <v>43314</v>
      </c>
    </row>
    <row r="215" spans="9:9" x14ac:dyDescent="0.3">
      <c r="I215" s="208">
        <v>43315</v>
      </c>
    </row>
    <row r="216" spans="9:9" x14ac:dyDescent="0.3">
      <c r="I216" s="208">
        <v>43316</v>
      </c>
    </row>
    <row r="217" spans="9:9" x14ac:dyDescent="0.3">
      <c r="I217" s="208">
        <v>43317</v>
      </c>
    </row>
    <row r="218" spans="9:9" x14ac:dyDescent="0.3">
      <c r="I218" s="208">
        <v>43318</v>
      </c>
    </row>
    <row r="219" spans="9:9" x14ac:dyDescent="0.3">
      <c r="I219" s="208">
        <v>43319</v>
      </c>
    </row>
    <row r="220" spans="9:9" x14ac:dyDescent="0.3">
      <c r="I220" s="208">
        <v>43320</v>
      </c>
    </row>
    <row r="221" spans="9:9" x14ac:dyDescent="0.3">
      <c r="I221" s="208">
        <v>43321</v>
      </c>
    </row>
    <row r="222" spans="9:9" x14ac:dyDescent="0.3">
      <c r="I222" s="208">
        <v>43322</v>
      </c>
    </row>
    <row r="223" spans="9:9" x14ac:dyDescent="0.3">
      <c r="I223" s="208">
        <v>43323</v>
      </c>
    </row>
    <row r="224" spans="9:9" x14ac:dyDescent="0.3">
      <c r="I224" s="208">
        <v>43324</v>
      </c>
    </row>
    <row r="225" spans="9:9" x14ac:dyDescent="0.3">
      <c r="I225" s="208">
        <v>43325</v>
      </c>
    </row>
    <row r="226" spans="9:9" x14ac:dyDescent="0.3">
      <c r="I226" s="208">
        <v>43326</v>
      </c>
    </row>
    <row r="227" spans="9:9" x14ac:dyDescent="0.3">
      <c r="I227" s="208">
        <v>43327</v>
      </c>
    </row>
    <row r="228" spans="9:9" x14ac:dyDescent="0.3">
      <c r="I228" s="208">
        <v>43328</v>
      </c>
    </row>
    <row r="229" spans="9:9" x14ac:dyDescent="0.3">
      <c r="I229" s="208">
        <v>43329</v>
      </c>
    </row>
    <row r="230" spans="9:9" x14ac:dyDescent="0.3">
      <c r="I230" s="208">
        <v>43330</v>
      </c>
    </row>
    <row r="231" spans="9:9" x14ac:dyDescent="0.3">
      <c r="I231" s="208">
        <v>43331</v>
      </c>
    </row>
    <row r="232" spans="9:9" x14ac:dyDescent="0.3">
      <c r="I232" s="208">
        <v>43332</v>
      </c>
    </row>
    <row r="233" spans="9:9" x14ac:dyDescent="0.3">
      <c r="I233" s="208">
        <v>43333</v>
      </c>
    </row>
    <row r="234" spans="9:9" x14ac:dyDescent="0.3">
      <c r="I234" s="208">
        <v>43334</v>
      </c>
    </row>
    <row r="235" spans="9:9" x14ac:dyDescent="0.3">
      <c r="I235" s="208">
        <v>43335</v>
      </c>
    </row>
    <row r="236" spans="9:9" x14ac:dyDescent="0.3">
      <c r="I236" s="208">
        <v>43336</v>
      </c>
    </row>
    <row r="237" spans="9:9" x14ac:dyDescent="0.3">
      <c r="I237" s="208">
        <v>43337</v>
      </c>
    </row>
    <row r="238" spans="9:9" x14ac:dyDescent="0.3">
      <c r="I238" s="208">
        <v>43338</v>
      </c>
    </row>
    <row r="239" spans="9:9" x14ac:dyDescent="0.3">
      <c r="I239" s="208">
        <v>43339</v>
      </c>
    </row>
    <row r="240" spans="9:9" x14ac:dyDescent="0.3">
      <c r="I240" s="208">
        <v>43340</v>
      </c>
    </row>
    <row r="241" spans="9:9" x14ac:dyDescent="0.3">
      <c r="I241" s="208">
        <v>43341</v>
      </c>
    </row>
    <row r="242" spans="9:9" x14ac:dyDescent="0.3">
      <c r="I242" s="208">
        <v>43342</v>
      </c>
    </row>
    <row r="243" spans="9:9" x14ac:dyDescent="0.3">
      <c r="I243" s="208">
        <v>43343</v>
      </c>
    </row>
    <row r="244" spans="9:9" x14ac:dyDescent="0.3">
      <c r="I244" s="208">
        <v>43344</v>
      </c>
    </row>
    <row r="245" spans="9:9" x14ac:dyDescent="0.3">
      <c r="I245" s="208">
        <v>43345</v>
      </c>
    </row>
    <row r="246" spans="9:9" x14ac:dyDescent="0.3">
      <c r="I246" s="208">
        <v>43346</v>
      </c>
    </row>
    <row r="247" spans="9:9" x14ac:dyDescent="0.3">
      <c r="I247" s="208">
        <v>43347</v>
      </c>
    </row>
    <row r="248" spans="9:9" x14ac:dyDescent="0.3">
      <c r="I248" s="208">
        <v>43348</v>
      </c>
    </row>
    <row r="249" spans="9:9" x14ac:dyDescent="0.3">
      <c r="I249" s="208">
        <v>43349</v>
      </c>
    </row>
    <row r="250" spans="9:9" x14ac:dyDescent="0.3">
      <c r="I250" s="208">
        <v>43350</v>
      </c>
    </row>
    <row r="251" spans="9:9" x14ac:dyDescent="0.3">
      <c r="I251" s="208">
        <v>43351</v>
      </c>
    </row>
    <row r="252" spans="9:9" x14ac:dyDescent="0.3">
      <c r="I252" s="208">
        <v>43352</v>
      </c>
    </row>
    <row r="253" spans="9:9" x14ac:dyDescent="0.3">
      <c r="I253" s="208">
        <v>43353</v>
      </c>
    </row>
    <row r="254" spans="9:9" x14ac:dyDescent="0.3">
      <c r="I254" s="208">
        <v>43354</v>
      </c>
    </row>
    <row r="255" spans="9:9" x14ac:dyDescent="0.3">
      <c r="I255" s="208">
        <v>43355</v>
      </c>
    </row>
    <row r="256" spans="9:9" x14ac:dyDescent="0.3">
      <c r="I256" s="208">
        <v>43356</v>
      </c>
    </row>
    <row r="257" spans="9:9" x14ac:dyDescent="0.3">
      <c r="I257" s="208">
        <v>43357</v>
      </c>
    </row>
    <row r="258" spans="9:9" x14ac:dyDescent="0.3">
      <c r="I258" s="208">
        <v>43358</v>
      </c>
    </row>
    <row r="259" spans="9:9" x14ac:dyDescent="0.3">
      <c r="I259" s="208">
        <v>43359</v>
      </c>
    </row>
    <row r="260" spans="9:9" x14ac:dyDescent="0.3">
      <c r="I260" s="208">
        <v>43360</v>
      </c>
    </row>
    <row r="261" spans="9:9" x14ac:dyDescent="0.3">
      <c r="I261" s="208">
        <v>43361</v>
      </c>
    </row>
    <row r="262" spans="9:9" x14ac:dyDescent="0.3">
      <c r="I262" s="208">
        <v>43362</v>
      </c>
    </row>
    <row r="263" spans="9:9" x14ac:dyDescent="0.3">
      <c r="I263" s="208">
        <v>43363</v>
      </c>
    </row>
    <row r="264" spans="9:9" x14ac:dyDescent="0.3">
      <c r="I264" s="208">
        <v>43364</v>
      </c>
    </row>
    <row r="265" spans="9:9" x14ac:dyDescent="0.3">
      <c r="I265" s="208">
        <v>43365</v>
      </c>
    </row>
    <row r="266" spans="9:9" x14ac:dyDescent="0.3">
      <c r="I266" s="208">
        <v>43366</v>
      </c>
    </row>
    <row r="267" spans="9:9" x14ac:dyDescent="0.3">
      <c r="I267" s="208">
        <v>43367</v>
      </c>
    </row>
    <row r="268" spans="9:9" x14ac:dyDescent="0.3">
      <c r="I268" s="208">
        <v>43368</v>
      </c>
    </row>
    <row r="269" spans="9:9" x14ac:dyDescent="0.3">
      <c r="I269" s="208">
        <v>43369</v>
      </c>
    </row>
    <row r="270" spans="9:9" x14ac:dyDescent="0.3">
      <c r="I270" s="208">
        <v>43370</v>
      </c>
    </row>
    <row r="271" spans="9:9" x14ac:dyDescent="0.3">
      <c r="I271" s="208">
        <v>43371</v>
      </c>
    </row>
    <row r="272" spans="9:9" x14ac:dyDescent="0.3">
      <c r="I272" s="208">
        <v>43372</v>
      </c>
    </row>
    <row r="273" spans="9:9" x14ac:dyDescent="0.3">
      <c r="I273" s="208">
        <v>43373</v>
      </c>
    </row>
    <row r="274" spans="9:9" x14ac:dyDescent="0.3">
      <c r="I274" s="208">
        <v>43374</v>
      </c>
    </row>
    <row r="275" spans="9:9" x14ac:dyDescent="0.3">
      <c r="I275" s="208">
        <v>43375</v>
      </c>
    </row>
    <row r="276" spans="9:9" x14ac:dyDescent="0.3">
      <c r="I276" s="208">
        <v>43376</v>
      </c>
    </row>
    <row r="277" spans="9:9" x14ac:dyDescent="0.3">
      <c r="I277" s="208">
        <v>43377</v>
      </c>
    </row>
    <row r="278" spans="9:9" x14ac:dyDescent="0.3">
      <c r="I278" s="208">
        <v>43378</v>
      </c>
    </row>
    <row r="279" spans="9:9" x14ac:dyDescent="0.3">
      <c r="I279" s="208">
        <v>43379</v>
      </c>
    </row>
    <row r="280" spans="9:9" x14ac:dyDescent="0.3">
      <c r="I280" s="208">
        <v>43380</v>
      </c>
    </row>
    <row r="281" spans="9:9" x14ac:dyDescent="0.3">
      <c r="I281" s="208">
        <v>43381</v>
      </c>
    </row>
    <row r="282" spans="9:9" x14ac:dyDescent="0.3">
      <c r="I282" s="208">
        <v>43382</v>
      </c>
    </row>
    <row r="283" spans="9:9" x14ac:dyDescent="0.3">
      <c r="I283" s="208">
        <v>43383</v>
      </c>
    </row>
    <row r="284" spans="9:9" x14ac:dyDescent="0.3">
      <c r="I284" s="208">
        <v>43384</v>
      </c>
    </row>
    <row r="285" spans="9:9" x14ac:dyDescent="0.3">
      <c r="I285" s="208">
        <v>43385</v>
      </c>
    </row>
    <row r="286" spans="9:9" x14ac:dyDescent="0.3">
      <c r="I286" s="208">
        <v>43386</v>
      </c>
    </row>
    <row r="287" spans="9:9" x14ac:dyDescent="0.3">
      <c r="I287" s="208">
        <v>43387</v>
      </c>
    </row>
    <row r="288" spans="9:9" x14ac:dyDescent="0.3">
      <c r="I288" s="208">
        <v>43388</v>
      </c>
    </row>
    <row r="289" spans="9:9" x14ac:dyDescent="0.3">
      <c r="I289" s="208">
        <v>43389</v>
      </c>
    </row>
    <row r="290" spans="9:9" x14ac:dyDescent="0.3">
      <c r="I290" s="208">
        <v>43390</v>
      </c>
    </row>
    <row r="291" spans="9:9" x14ac:dyDescent="0.3">
      <c r="I291" s="208">
        <v>43391</v>
      </c>
    </row>
    <row r="292" spans="9:9" x14ac:dyDescent="0.3">
      <c r="I292" s="208">
        <v>43392</v>
      </c>
    </row>
    <row r="293" spans="9:9" x14ac:dyDescent="0.3">
      <c r="I293" s="208">
        <v>43393</v>
      </c>
    </row>
    <row r="294" spans="9:9" x14ac:dyDescent="0.3">
      <c r="I294" s="208">
        <v>43394</v>
      </c>
    </row>
    <row r="295" spans="9:9" x14ac:dyDescent="0.3">
      <c r="I295" s="208">
        <v>43395</v>
      </c>
    </row>
    <row r="296" spans="9:9" x14ac:dyDescent="0.3">
      <c r="I296" s="208">
        <v>43396</v>
      </c>
    </row>
    <row r="297" spans="9:9" x14ac:dyDescent="0.3">
      <c r="I297" s="208">
        <v>43397</v>
      </c>
    </row>
    <row r="298" spans="9:9" x14ac:dyDescent="0.3">
      <c r="I298" s="208">
        <v>43398</v>
      </c>
    </row>
    <row r="299" spans="9:9" x14ac:dyDescent="0.3">
      <c r="I299" s="208">
        <v>43399</v>
      </c>
    </row>
    <row r="300" spans="9:9" x14ac:dyDescent="0.3">
      <c r="I300" s="208">
        <v>43400</v>
      </c>
    </row>
    <row r="301" spans="9:9" x14ac:dyDescent="0.3">
      <c r="I301" s="208">
        <v>43401</v>
      </c>
    </row>
    <row r="302" spans="9:9" x14ac:dyDescent="0.3">
      <c r="I302" s="208">
        <v>43402</v>
      </c>
    </row>
    <row r="303" spans="9:9" x14ac:dyDescent="0.3">
      <c r="I303" s="208">
        <v>43403</v>
      </c>
    </row>
    <row r="304" spans="9:9" x14ac:dyDescent="0.3">
      <c r="I304" s="208">
        <v>43404</v>
      </c>
    </row>
    <row r="305" spans="9:9" x14ac:dyDescent="0.3">
      <c r="I305" s="208">
        <v>43405</v>
      </c>
    </row>
    <row r="306" spans="9:9" x14ac:dyDescent="0.3">
      <c r="I306" s="208">
        <v>43406</v>
      </c>
    </row>
    <row r="307" spans="9:9" x14ac:dyDescent="0.3">
      <c r="I307" s="208">
        <v>43407</v>
      </c>
    </row>
    <row r="308" spans="9:9" x14ac:dyDescent="0.3">
      <c r="I308" s="208">
        <v>43408</v>
      </c>
    </row>
    <row r="309" spans="9:9" x14ac:dyDescent="0.3">
      <c r="I309" s="208">
        <v>43409</v>
      </c>
    </row>
    <row r="310" spans="9:9" x14ac:dyDescent="0.3">
      <c r="I310" s="208">
        <v>43410</v>
      </c>
    </row>
    <row r="311" spans="9:9" x14ac:dyDescent="0.3">
      <c r="I311" s="208">
        <v>43411</v>
      </c>
    </row>
    <row r="312" spans="9:9" x14ac:dyDescent="0.3">
      <c r="I312" s="208">
        <v>43412</v>
      </c>
    </row>
    <row r="313" spans="9:9" x14ac:dyDescent="0.3">
      <c r="I313" s="208">
        <v>43413</v>
      </c>
    </row>
    <row r="314" spans="9:9" x14ac:dyDescent="0.3">
      <c r="I314" s="208">
        <v>43414</v>
      </c>
    </row>
    <row r="315" spans="9:9" x14ac:dyDescent="0.3">
      <c r="I315" s="208">
        <v>43415</v>
      </c>
    </row>
    <row r="316" spans="9:9" x14ac:dyDescent="0.3">
      <c r="I316" s="208">
        <v>43416</v>
      </c>
    </row>
    <row r="317" spans="9:9" x14ac:dyDescent="0.3">
      <c r="I317" s="208">
        <v>43417</v>
      </c>
    </row>
    <row r="318" spans="9:9" x14ac:dyDescent="0.3">
      <c r="I318" s="208">
        <v>43418</v>
      </c>
    </row>
    <row r="319" spans="9:9" x14ac:dyDescent="0.3">
      <c r="I319" s="208">
        <v>43419</v>
      </c>
    </row>
    <row r="320" spans="9:9" x14ac:dyDescent="0.3">
      <c r="I320" s="208">
        <v>43420</v>
      </c>
    </row>
    <row r="321" spans="9:9" x14ac:dyDescent="0.3">
      <c r="I321" s="208">
        <v>43421</v>
      </c>
    </row>
    <row r="322" spans="9:9" x14ac:dyDescent="0.3">
      <c r="I322" s="208">
        <v>43422</v>
      </c>
    </row>
    <row r="323" spans="9:9" x14ac:dyDescent="0.3">
      <c r="I323" s="208">
        <v>43423</v>
      </c>
    </row>
    <row r="324" spans="9:9" x14ac:dyDescent="0.3">
      <c r="I324" s="208">
        <v>43424</v>
      </c>
    </row>
    <row r="325" spans="9:9" x14ac:dyDescent="0.3">
      <c r="I325" s="208">
        <v>43425</v>
      </c>
    </row>
    <row r="326" spans="9:9" x14ac:dyDescent="0.3">
      <c r="I326" s="208">
        <v>43426</v>
      </c>
    </row>
    <row r="327" spans="9:9" x14ac:dyDescent="0.3">
      <c r="I327" s="208">
        <v>43427</v>
      </c>
    </row>
    <row r="328" spans="9:9" x14ac:dyDescent="0.3">
      <c r="I328" s="208">
        <v>43428</v>
      </c>
    </row>
    <row r="329" spans="9:9" x14ac:dyDescent="0.3">
      <c r="I329" s="208">
        <v>43429</v>
      </c>
    </row>
    <row r="330" spans="9:9" x14ac:dyDescent="0.3">
      <c r="I330" s="208">
        <v>43430</v>
      </c>
    </row>
    <row r="331" spans="9:9" x14ac:dyDescent="0.3">
      <c r="I331" s="208">
        <v>43431</v>
      </c>
    </row>
    <row r="332" spans="9:9" x14ac:dyDescent="0.3">
      <c r="I332" s="208">
        <v>43432</v>
      </c>
    </row>
    <row r="333" spans="9:9" x14ac:dyDescent="0.3">
      <c r="I333" s="208">
        <v>43433</v>
      </c>
    </row>
    <row r="334" spans="9:9" x14ac:dyDescent="0.3">
      <c r="I334" s="208">
        <v>43434</v>
      </c>
    </row>
    <row r="335" spans="9:9" x14ac:dyDescent="0.3">
      <c r="I335" s="208">
        <v>43435</v>
      </c>
    </row>
    <row r="336" spans="9:9" x14ac:dyDescent="0.3">
      <c r="I336" s="208">
        <v>43436</v>
      </c>
    </row>
    <row r="337" spans="9:9" x14ac:dyDescent="0.3">
      <c r="I337" s="208">
        <v>43437</v>
      </c>
    </row>
    <row r="338" spans="9:9" x14ac:dyDescent="0.3">
      <c r="I338" s="208">
        <v>43438</v>
      </c>
    </row>
    <row r="339" spans="9:9" x14ac:dyDescent="0.3">
      <c r="I339" s="208">
        <v>43439</v>
      </c>
    </row>
    <row r="340" spans="9:9" x14ac:dyDescent="0.3">
      <c r="I340" s="208">
        <v>43440</v>
      </c>
    </row>
    <row r="341" spans="9:9" x14ac:dyDescent="0.3">
      <c r="I341" s="208">
        <v>43441</v>
      </c>
    </row>
    <row r="342" spans="9:9" x14ac:dyDescent="0.3">
      <c r="I342" s="208">
        <v>43442</v>
      </c>
    </row>
    <row r="343" spans="9:9" x14ac:dyDescent="0.3">
      <c r="I343" s="208">
        <v>43443</v>
      </c>
    </row>
    <row r="344" spans="9:9" x14ac:dyDescent="0.3">
      <c r="I344" s="208">
        <v>43444</v>
      </c>
    </row>
    <row r="345" spans="9:9" x14ac:dyDescent="0.3">
      <c r="I345" s="208">
        <v>43445</v>
      </c>
    </row>
    <row r="346" spans="9:9" x14ac:dyDescent="0.3">
      <c r="I346" s="208">
        <v>43446</v>
      </c>
    </row>
    <row r="347" spans="9:9" x14ac:dyDescent="0.3">
      <c r="I347" s="208">
        <v>43447</v>
      </c>
    </row>
    <row r="348" spans="9:9" x14ac:dyDescent="0.3">
      <c r="I348" s="208">
        <v>43448</v>
      </c>
    </row>
    <row r="349" spans="9:9" x14ac:dyDescent="0.3">
      <c r="I349" s="208">
        <v>43449</v>
      </c>
    </row>
    <row r="350" spans="9:9" x14ac:dyDescent="0.3">
      <c r="I350" s="208">
        <v>43450</v>
      </c>
    </row>
    <row r="351" spans="9:9" x14ac:dyDescent="0.3">
      <c r="I351" s="208">
        <v>43451</v>
      </c>
    </row>
    <row r="352" spans="9:9" x14ac:dyDescent="0.3">
      <c r="I352" s="208">
        <v>43452</v>
      </c>
    </row>
    <row r="353" spans="9:9" x14ac:dyDescent="0.3">
      <c r="I353" s="208">
        <v>43453</v>
      </c>
    </row>
    <row r="354" spans="9:9" x14ac:dyDescent="0.3">
      <c r="I354" s="208">
        <v>43454</v>
      </c>
    </row>
    <row r="355" spans="9:9" x14ac:dyDescent="0.3">
      <c r="I355" s="208">
        <v>43455</v>
      </c>
    </row>
    <row r="356" spans="9:9" x14ac:dyDescent="0.3">
      <c r="I356" s="208">
        <v>43456</v>
      </c>
    </row>
    <row r="357" spans="9:9" x14ac:dyDescent="0.3">
      <c r="I357" s="208">
        <v>43457</v>
      </c>
    </row>
    <row r="358" spans="9:9" x14ac:dyDescent="0.3">
      <c r="I358" s="208">
        <v>43458</v>
      </c>
    </row>
    <row r="359" spans="9:9" x14ac:dyDescent="0.3">
      <c r="I359" s="208">
        <v>43459</v>
      </c>
    </row>
    <row r="360" spans="9:9" x14ac:dyDescent="0.3">
      <c r="I360" s="208">
        <v>43460</v>
      </c>
    </row>
    <row r="361" spans="9:9" x14ac:dyDescent="0.3">
      <c r="I361" s="208">
        <v>43461</v>
      </c>
    </row>
    <row r="362" spans="9:9" x14ac:dyDescent="0.3">
      <c r="I362" s="208">
        <v>43462</v>
      </c>
    </row>
    <row r="363" spans="9:9" x14ac:dyDescent="0.3">
      <c r="I363" s="208">
        <v>43463</v>
      </c>
    </row>
    <row r="364" spans="9:9" x14ac:dyDescent="0.3">
      <c r="I364" s="208">
        <v>43464</v>
      </c>
    </row>
    <row r="365" spans="9:9" x14ac:dyDescent="0.3">
      <c r="I365" s="208">
        <v>43465</v>
      </c>
    </row>
    <row r="366" spans="9:9" x14ac:dyDescent="0.3">
      <c r="I366" s="208">
        <v>43466</v>
      </c>
    </row>
    <row r="367" spans="9:9" x14ac:dyDescent="0.3">
      <c r="I367" s="208">
        <v>43467</v>
      </c>
    </row>
    <row r="368" spans="9:9" x14ac:dyDescent="0.3">
      <c r="I368" s="208">
        <v>43468</v>
      </c>
    </row>
    <row r="369" spans="9:9" x14ac:dyDescent="0.3">
      <c r="I369" s="208">
        <v>43469</v>
      </c>
    </row>
    <row r="370" spans="9:9" x14ac:dyDescent="0.3">
      <c r="I370" s="208">
        <v>43470</v>
      </c>
    </row>
    <row r="371" spans="9:9" x14ac:dyDescent="0.3">
      <c r="I371" s="208">
        <v>43471</v>
      </c>
    </row>
    <row r="372" spans="9:9" x14ac:dyDescent="0.3">
      <c r="I372" s="208">
        <v>43472</v>
      </c>
    </row>
    <row r="373" spans="9:9" x14ac:dyDescent="0.3">
      <c r="I373" s="208">
        <v>43473</v>
      </c>
    </row>
    <row r="374" spans="9:9" x14ac:dyDescent="0.3">
      <c r="I374" s="208">
        <v>43474</v>
      </c>
    </row>
    <row r="375" spans="9:9" x14ac:dyDescent="0.3">
      <c r="I375" s="208">
        <v>43475</v>
      </c>
    </row>
    <row r="376" spans="9:9" x14ac:dyDescent="0.3">
      <c r="I376" s="208">
        <v>43476</v>
      </c>
    </row>
    <row r="377" spans="9:9" x14ac:dyDescent="0.3">
      <c r="I377" s="208">
        <v>43477</v>
      </c>
    </row>
    <row r="378" spans="9:9" x14ac:dyDescent="0.3">
      <c r="I378" s="208">
        <v>43478</v>
      </c>
    </row>
    <row r="379" spans="9:9" x14ac:dyDescent="0.3">
      <c r="I379" s="208">
        <v>43479</v>
      </c>
    </row>
    <row r="380" spans="9:9" x14ac:dyDescent="0.3">
      <c r="I380" s="208">
        <v>43480</v>
      </c>
    </row>
    <row r="381" spans="9:9" x14ac:dyDescent="0.3">
      <c r="I381" s="208">
        <v>43481</v>
      </c>
    </row>
    <row r="382" spans="9:9" x14ac:dyDescent="0.3">
      <c r="I382" s="208">
        <v>43482</v>
      </c>
    </row>
    <row r="383" spans="9:9" x14ac:dyDescent="0.3">
      <c r="I383" s="208">
        <v>43483</v>
      </c>
    </row>
    <row r="384" spans="9:9" x14ac:dyDescent="0.3">
      <c r="I384" s="208">
        <v>43484</v>
      </c>
    </row>
    <row r="385" spans="9:9" x14ac:dyDescent="0.3">
      <c r="I385" s="208">
        <v>43485</v>
      </c>
    </row>
    <row r="386" spans="9:9" x14ac:dyDescent="0.3">
      <c r="I386" s="208">
        <v>43486</v>
      </c>
    </row>
    <row r="387" spans="9:9" x14ac:dyDescent="0.3">
      <c r="I387" s="208">
        <v>43487</v>
      </c>
    </row>
    <row r="388" spans="9:9" x14ac:dyDescent="0.3">
      <c r="I388" s="208">
        <v>43488</v>
      </c>
    </row>
    <row r="389" spans="9:9" x14ac:dyDescent="0.3">
      <c r="I389" s="208">
        <v>43489</v>
      </c>
    </row>
    <row r="390" spans="9:9" x14ac:dyDescent="0.3">
      <c r="I390" s="208">
        <v>43490</v>
      </c>
    </row>
    <row r="391" spans="9:9" x14ac:dyDescent="0.3">
      <c r="I391" s="208">
        <v>43491</v>
      </c>
    </row>
    <row r="392" spans="9:9" x14ac:dyDescent="0.3">
      <c r="I392" s="208">
        <v>43492</v>
      </c>
    </row>
    <row r="393" spans="9:9" x14ac:dyDescent="0.3">
      <c r="I393" s="208">
        <v>43493</v>
      </c>
    </row>
    <row r="394" spans="9:9" x14ac:dyDescent="0.3">
      <c r="I394" s="208">
        <v>43494</v>
      </c>
    </row>
    <row r="395" spans="9:9" x14ac:dyDescent="0.3">
      <c r="I395" s="208">
        <v>43495</v>
      </c>
    </row>
    <row r="396" spans="9:9" x14ac:dyDescent="0.3">
      <c r="I396" s="208">
        <v>43496</v>
      </c>
    </row>
    <row r="397" spans="9:9" x14ac:dyDescent="0.3">
      <c r="I397" s="208">
        <v>43497</v>
      </c>
    </row>
    <row r="398" spans="9:9" x14ac:dyDescent="0.3">
      <c r="I398" s="208">
        <v>43498</v>
      </c>
    </row>
    <row r="399" spans="9:9" x14ac:dyDescent="0.3">
      <c r="I399" s="208">
        <v>43499</v>
      </c>
    </row>
    <row r="400" spans="9:9" x14ac:dyDescent="0.3">
      <c r="I400" s="208">
        <v>43500</v>
      </c>
    </row>
    <row r="401" spans="9:9" x14ac:dyDescent="0.3">
      <c r="I401" s="208">
        <v>43501</v>
      </c>
    </row>
    <row r="402" spans="9:9" x14ac:dyDescent="0.3">
      <c r="I402" s="208">
        <v>43502</v>
      </c>
    </row>
    <row r="403" spans="9:9" x14ac:dyDescent="0.3">
      <c r="I403" s="208">
        <v>43503</v>
      </c>
    </row>
    <row r="404" spans="9:9" x14ac:dyDescent="0.3">
      <c r="I404" s="208">
        <v>43504</v>
      </c>
    </row>
    <row r="405" spans="9:9" x14ac:dyDescent="0.3">
      <c r="I405" s="208">
        <v>43505</v>
      </c>
    </row>
    <row r="406" spans="9:9" x14ac:dyDescent="0.3">
      <c r="I406" s="208">
        <v>43506</v>
      </c>
    </row>
    <row r="407" spans="9:9" x14ac:dyDescent="0.3">
      <c r="I407" s="208">
        <v>43507</v>
      </c>
    </row>
    <row r="408" spans="9:9" x14ac:dyDescent="0.3">
      <c r="I408" s="208">
        <v>43508</v>
      </c>
    </row>
    <row r="409" spans="9:9" x14ac:dyDescent="0.3">
      <c r="I409" s="208">
        <v>43509</v>
      </c>
    </row>
    <row r="410" spans="9:9" x14ac:dyDescent="0.3">
      <c r="I410" s="208">
        <v>43510</v>
      </c>
    </row>
    <row r="411" spans="9:9" x14ac:dyDescent="0.3">
      <c r="I411" s="208">
        <v>43511</v>
      </c>
    </row>
    <row r="412" spans="9:9" x14ac:dyDescent="0.3">
      <c r="I412" s="208">
        <v>43512</v>
      </c>
    </row>
    <row r="413" spans="9:9" x14ac:dyDescent="0.3">
      <c r="I413" s="208">
        <v>43513</v>
      </c>
    </row>
    <row r="414" spans="9:9" x14ac:dyDescent="0.3">
      <c r="I414" s="208">
        <v>43514</v>
      </c>
    </row>
    <row r="415" spans="9:9" x14ac:dyDescent="0.3">
      <c r="I415" s="208">
        <v>43515</v>
      </c>
    </row>
    <row r="416" spans="9:9" x14ac:dyDescent="0.3">
      <c r="I416" s="208">
        <v>43516</v>
      </c>
    </row>
    <row r="417" spans="9:9" x14ac:dyDescent="0.3">
      <c r="I417" s="208">
        <v>43517</v>
      </c>
    </row>
    <row r="418" spans="9:9" x14ac:dyDescent="0.3">
      <c r="I418" s="208">
        <v>43518</v>
      </c>
    </row>
    <row r="419" spans="9:9" x14ac:dyDescent="0.3">
      <c r="I419" s="208">
        <v>43519</v>
      </c>
    </row>
    <row r="420" spans="9:9" x14ac:dyDescent="0.3">
      <c r="I420" s="208">
        <v>43520</v>
      </c>
    </row>
    <row r="421" spans="9:9" x14ac:dyDescent="0.3">
      <c r="I421" s="208">
        <v>43521</v>
      </c>
    </row>
    <row r="422" spans="9:9" x14ac:dyDescent="0.3">
      <c r="I422" s="208">
        <v>43522</v>
      </c>
    </row>
    <row r="423" spans="9:9" x14ac:dyDescent="0.3">
      <c r="I423" s="208">
        <v>43523</v>
      </c>
    </row>
    <row r="424" spans="9:9" x14ac:dyDescent="0.3">
      <c r="I424" s="208">
        <v>43524</v>
      </c>
    </row>
    <row r="425" spans="9:9" x14ac:dyDescent="0.3">
      <c r="I425" s="208">
        <v>43525</v>
      </c>
    </row>
    <row r="426" spans="9:9" x14ac:dyDescent="0.3">
      <c r="I426" s="208">
        <v>43526</v>
      </c>
    </row>
    <row r="427" spans="9:9" x14ac:dyDescent="0.3">
      <c r="I427" s="208">
        <v>43527</v>
      </c>
    </row>
    <row r="428" spans="9:9" x14ac:dyDescent="0.3">
      <c r="I428" s="208">
        <v>43528</v>
      </c>
    </row>
    <row r="429" spans="9:9" x14ac:dyDescent="0.3">
      <c r="I429" s="208">
        <v>43529</v>
      </c>
    </row>
    <row r="430" spans="9:9" x14ac:dyDescent="0.3">
      <c r="I430" s="208">
        <v>43530</v>
      </c>
    </row>
    <row r="431" spans="9:9" x14ac:dyDescent="0.3">
      <c r="I431" s="208">
        <v>43531</v>
      </c>
    </row>
    <row r="432" spans="9:9" x14ac:dyDescent="0.3">
      <c r="I432" s="208">
        <v>43532</v>
      </c>
    </row>
    <row r="433" spans="9:9" x14ac:dyDescent="0.3">
      <c r="I433" s="208">
        <v>43533</v>
      </c>
    </row>
    <row r="434" spans="9:9" x14ac:dyDescent="0.3">
      <c r="I434" s="208">
        <v>43534</v>
      </c>
    </row>
    <row r="435" spans="9:9" x14ac:dyDescent="0.3">
      <c r="I435" s="208">
        <v>43535</v>
      </c>
    </row>
    <row r="436" spans="9:9" x14ac:dyDescent="0.3">
      <c r="I436" s="208">
        <v>43536</v>
      </c>
    </row>
    <row r="437" spans="9:9" x14ac:dyDescent="0.3">
      <c r="I437" s="208">
        <v>43537</v>
      </c>
    </row>
    <row r="438" spans="9:9" x14ac:dyDescent="0.3">
      <c r="I438" s="208">
        <v>43538</v>
      </c>
    </row>
    <row r="439" spans="9:9" x14ac:dyDescent="0.3">
      <c r="I439" s="208">
        <v>43539</v>
      </c>
    </row>
    <row r="440" spans="9:9" x14ac:dyDescent="0.3">
      <c r="I440" s="208">
        <v>43540</v>
      </c>
    </row>
    <row r="441" spans="9:9" x14ac:dyDescent="0.3">
      <c r="I441" s="208">
        <v>43541</v>
      </c>
    </row>
    <row r="442" spans="9:9" x14ac:dyDescent="0.3">
      <c r="I442" s="208">
        <v>43542</v>
      </c>
    </row>
    <row r="443" spans="9:9" x14ac:dyDescent="0.3">
      <c r="I443" s="208">
        <v>43543</v>
      </c>
    </row>
    <row r="444" spans="9:9" x14ac:dyDescent="0.3">
      <c r="I444" s="208">
        <v>43544</v>
      </c>
    </row>
    <row r="445" spans="9:9" x14ac:dyDescent="0.3">
      <c r="I445" s="208">
        <v>43545</v>
      </c>
    </row>
    <row r="446" spans="9:9" x14ac:dyDescent="0.3">
      <c r="I446" s="208">
        <v>43546</v>
      </c>
    </row>
    <row r="447" spans="9:9" x14ac:dyDescent="0.3">
      <c r="I447" s="208">
        <v>43547</v>
      </c>
    </row>
    <row r="448" spans="9:9" x14ac:dyDescent="0.3">
      <c r="I448" s="208">
        <v>43548</v>
      </c>
    </row>
    <row r="449" spans="9:9" x14ac:dyDescent="0.3">
      <c r="I449" s="208">
        <v>43549</v>
      </c>
    </row>
    <row r="450" spans="9:9" x14ac:dyDescent="0.3">
      <c r="I450" s="208">
        <v>43550</v>
      </c>
    </row>
    <row r="451" spans="9:9" x14ac:dyDescent="0.3">
      <c r="I451" s="208">
        <v>43551</v>
      </c>
    </row>
    <row r="452" spans="9:9" x14ac:dyDescent="0.3">
      <c r="I452" s="208">
        <v>43552</v>
      </c>
    </row>
    <row r="453" spans="9:9" x14ac:dyDescent="0.3">
      <c r="I453" s="208">
        <v>43553</v>
      </c>
    </row>
    <row r="454" spans="9:9" x14ac:dyDescent="0.3">
      <c r="I454" s="208">
        <v>43554</v>
      </c>
    </row>
    <row r="455" spans="9:9" x14ac:dyDescent="0.3">
      <c r="I455" s="208">
        <v>43555</v>
      </c>
    </row>
    <row r="456" spans="9:9" x14ac:dyDescent="0.3">
      <c r="I456" s="208">
        <v>43556</v>
      </c>
    </row>
    <row r="457" spans="9:9" x14ac:dyDescent="0.3">
      <c r="I457" s="208">
        <v>43557</v>
      </c>
    </row>
    <row r="458" spans="9:9" x14ac:dyDescent="0.3">
      <c r="I458" s="208">
        <v>43558</v>
      </c>
    </row>
    <row r="459" spans="9:9" x14ac:dyDescent="0.3">
      <c r="I459" s="208">
        <v>43559</v>
      </c>
    </row>
    <row r="460" spans="9:9" x14ac:dyDescent="0.3">
      <c r="I460" s="208">
        <v>43560</v>
      </c>
    </row>
    <row r="461" spans="9:9" x14ac:dyDescent="0.3">
      <c r="I461" s="208">
        <v>43561</v>
      </c>
    </row>
    <row r="462" spans="9:9" x14ac:dyDescent="0.3">
      <c r="I462" s="208">
        <v>43562</v>
      </c>
    </row>
    <row r="463" spans="9:9" x14ac:dyDescent="0.3">
      <c r="I463" s="208">
        <v>43563</v>
      </c>
    </row>
    <row r="464" spans="9:9" x14ac:dyDescent="0.3">
      <c r="I464" s="208">
        <v>43564</v>
      </c>
    </row>
    <row r="465" spans="9:9" x14ac:dyDescent="0.3">
      <c r="I465" s="208">
        <v>43565</v>
      </c>
    </row>
    <row r="466" spans="9:9" x14ac:dyDescent="0.3">
      <c r="I466" s="208">
        <v>43566</v>
      </c>
    </row>
    <row r="467" spans="9:9" x14ac:dyDescent="0.3">
      <c r="I467" s="208">
        <v>43567</v>
      </c>
    </row>
    <row r="468" spans="9:9" x14ac:dyDescent="0.3">
      <c r="I468" s="208">
        <v>43568</v>
      </c>
    </row>
    <row r="469" spans="9:9" x14ac:dyDescent="0.3">
      <c r="I469" s="208">
        <v>43569</v>
      </c>
    </row>
    <row r="470" spans="9:9" x14ac:dyDescent="0.3">
      <c r="I470" s="208">
        <v>43570</v>
      </c>
    </row>
    <row r="471" spans="9:9" x14ac:dyDescent="0.3">
      <c r="I471" s="208">
        <v>43571</v>
      </c>
    </row>
    <row r="472" spans="9:9" x14ac:dyDescent="0.3">
      <c r="I472" s="208">
        <v>43572</v>
      </c>
    </row>
    <row r="473" spans="9:9" x14ac:dyDescent="0.3">
      <c r="I473" s="208">
        <v>43573</v>
      </c>
    </row>
    <row r="474" spans="9:9" x14ac:dyDescent="0.3">
      <c r="I474" s="208">
        <v>43574</v>
      </c>
    </row>
    <row r="475" spans="9:9" x14ac:dyDescent="0.3">
      <c r="I475" s="208">
        <v>43575</v>
      </c>
    </row>
    <row r="476" spans="9:9" x14ac:dyDescent="0.3">
      <c r="I476" s="208">
        <v>43576</v>
      </c>
    </row>
    <row r="477" spans="9:9" x14ac:dyDescent="0.3">
      <c r="I477" s="208">
        <v>43577</v>
      </c>
    </row>
    <row r="478" spans="9:9" x14ac:dyDescent="0.3">
      <c r="I478" s="208">
        <v>43578</v>
      </c>
    </row>
    <row r="479" spans="9:9" x14ac:dyDescent="0.3">
      <c r="I479" s="208">
        <v>43579</v>
      </c>
    </row>
    <row r="480" spans="9:9" x14ac:dyDescent="0.3">
      <c r="I480" s="208">
        <v>43580</v>
      </c>
    </row>
    <row r="481" spans="9:9" x14ac:dyDescent="0.3">
      <c r="I481" s="208">
        <v>43581</v>
      </c>
    </row>
    <row r="482" spans="9:9" x14ac:dyDescent="0.3">
      <c r="I482" s="208">
        <v>43582</v>
      </c>
    </row>
    <row r="483" spans="9:9" x14ac:dyDescent="0.3">
      <c r="I483" s="208">
        <v>43583</v>
      </c>
    </row>
    <row r="484" spans="9:9" x14ac:dyDescent="0.3">
      <c r="I484" s="208">
        <v>43584</v>
      </c>
    </row>
    <row r="485" spans="9:9" x14ac:dyDescent="0.3">
      <c r="I485" s="208">
        <v>43585</v>
      </c>
    </row>
    <row r="486" spans="9:9" x14ac:dyDescent="0.3">
      <c r="I486" s="208">
        <v>43586</v>
      </c>
    </row>
    <row r="487" spans="9:9" x14ac:dyDescent="0.3">
      <c r="I487" s="208">
        <v>43587</v>
      </c>
    </row>
    <row r="488" spans="9:9" x14ac:dyDescent="0.3">
      <c r="I488" s="208">
        <v>43588</v>
      </c>
    </row>
    <row r="489" spans="9:9" x14ac:dyDescent="0.3">
      <c r="I489" s="208">
        <v>43589</v>
      </c>
    </row>
    <row r="490" spans="9:9" x14ac:dyDescent="0.3">
      <c r="I490" s="208">
        <v>43590</v>
      </c>
    </row>
    <row r="491" spans="9:9" x14ac:dyDescent="0.3">
      <c r="I491" s="208">
        <v>43591</v>
      </c>
    </row>
    <row r="492" spans="9:9" x14ac:dyDescent="0.3">
      <c r="I492" s="208">
        <v>43592</v>
      </c>
    </row>
    <row r="493" spans="9:9" x14ac:dyDescent="0.3">
      <c r="I493" s="208">
        <v>43593</v>
      </c>
    </row>
    <row r="494" spans="9:9" x14ac:dyDescent="0.3">
      <c r="I494" s="208">
        <v>43594</v>
      </c>
    </row>
    <row r="495" spans="9:9" x14ac:dyDescent="0.3">
      <c r="I495" s="208">
        <v>43595</v>
      </c>
    </row>
    <row r="496" spans="9:9" x14ac:dyDescent="0.3">
      <c r="I496" s="208">
        <v>43596</v>
      </c>
    </row>
    <row r="497" spans="9:9" x14ac:dyDescent="0.3">
      <c r="I497" s="208">
        <v>43597</v>
      </c>
    </row>
    <row r="498" spans="9:9" x14ac:dyDescent="0.3">
      <c r="I498" s="208">
        <v>43598</v>
      </c>
    </row>
    <row r="499" spans="9:9" x14ac:dyDescent="0.3">
      <c r="I499" s="208">
        <v>43599</v>
      </c>
    </row>
    <row r="500" spans="9:9" x14ac:dyDescent="0.3">
      <c r="I500" s="208">
        <v>43600</v>
      </c>
    </row>
    <row r="501" spans="9:9" x14ac:dyDescent="0.3">
      <c r="I501" s="208">
        <v>43601</v>
      </c>
    </row>
    <row r="502" spans="9:9" x14ac:dyDescent="0.3">
      <c r="I502" s="208">
        <v>43602</v>
      </c>
    </row>
    <row r="503" spans="9:9" x14ac:dyDescent="0.3">
      <c r="I503" s="208">
        <v>43603</v>
      </c>
    </row>
    <row r="504" spans="9:9" x14ac:dyDescent="0.3">
      <c r="I504" s="208">
        <v>43604</v>
      </c>
    </row>
    <row r="505" spans="9:9" x14ac:dyDescent="0.3">
      <c r="I505" s="208">
        <v>43605</v>
      </c>
    </row>
    <row r="506" spans="9:9" x14ac:dyDescent="0.3">
      <c r="I506" s="208">
        <v>43606</v>
      </c>
    </row>
    <row r="507" spans="9:9" x14ac:dyDescent="0.3">
      <c r="I507" s="208">
        <v>43607</v>
      </c>
    </row>
    <row r="508" spans="9:9" x14ac:dyDescent="0.3">
      <c r="I508" s="208">
        <v>43608</v>
      </c>
    </row>
    <row r="509" spans="9:9" x14ac:dyDescent="0.3">
      <c r="I509" s="208">
        <v>43609</v>
      </c>
    </row>
    <row r="510" spans="9:9" x14ac:dyDescent="0.3">
      <c r="I510" s="208">
        <v>43610</v>
      </c>
    </row>
    <row r="511" spans="9:9" x14ac:dyDescent="0.3">
      <c r="I511" s="208">
        <v>43611</v>
      </c>
    </row>
    <row r="512" spans="9:9" x14ac:dyDescent="0.3">
      <c r="I512" s="208">
        <v>43612</v>
      </c>
    </row>
    <row r="513" spans="9:9" x14ac:dyDescent="0.3">
      <c r="I513" s="208">
        <v>43613</v>
      </c>
    </row>
    <row r="514" spans="9:9" x14ac:dyDescent="0.3">
      <c r="I514" s="208">
        <v>43614</v>
      </c>
    </row>
    <row r="515" spans="9:9" x14ac:dyDescent="0.3">
      <c r="I515" s="208">
        <v>43615</v>
      </c>
    </row>
    <row r="516" spans="9:9" x14ac:dyDescent="0.3">
      <c r="I516" s="208">
        <v>43616</v>
      </c>
    </row>
    <row r="517" spans="9:9" x14ac:dyDescent="0.3">
      <c r="I517" s="208">
        <v>43617</v>
      </c>
    </row>
    <row r="518" spans="9:9" x14ac:dyDescent="0.3">
      <c r="I518" s="208">
        <v>43618</v>
      </c>
    </row>
    <row r="519" spans="9:9" x14ac:dyDescent="0.3">
      <c r="I519" s="208">
        <v>43619</v>
      </c>
    </row>
    <row r="520" spans="9:9" x14ac:dyDescent="0.3">
      <c r="I520" s="208">
        <v>43620</v>
      </c>
    </row>
    <row r="521" spans="9:9" x14ac:dyDescent="0.3">
      <c r="I521" s="208">
        <v>43621</v>
      </c>
    </row>
    <row r="522" spans="9:9" x14ac:dyDescent="0.3">
      <c r="I522" s="208">
        <v>43622</v>
      </c>
    </row>
    <row r="523" spans="9:9" x14ac:dyDescent="0.3">
      <c r="I523" s="208">
        <v>43623</v>
      </c>
    </row>
    <row r="524" spans="9:9" x14ac:dyDescent="0.3">
      <c r="I524" s="208">
        <v>43624</v>
      </c>
    </row>
    <row r="525" spans="9:9" x14ac:dyDescent="0.3">
      <c r="I525" s="208">
        <v>43625</v>
      </c>
    </row>
    <row r="526" spans="9:9" x14ac:dyDescent="0.3">
      <c r="I526" s="208">
        <v>43626</v>
      </c>
    </row>
    <row r="527" spans="9:9" x14ac:dyDescent="0.3">
      <c r="I527" s="208">
        <v>43627</v>
      </c>
    </row>
    <row r="528" spans="9:9" x14ac:dyDescent="0.3">
      <c r="I528" s="208">
        <v>43628</v>
      </c>
    </row>
    <row r="529" spans="9:9" x14ac:dyDescent="0.3">
      <c r="I529" s="208">
        <v>43629</v>
      </c>
    </row>
    <row r="530" spans="9:9" x14ac:dyDescent="0.3">
      <c r="I530" s="208">
        <v>43630</v>
      </c>
    </row>
    <row r="531" spans="9:9" x14ac:dyDescent="0.3">
      <c r="I531" s="208">
        <v>43631</v>
      </c>
    </row>
    <row r="532" spans="9:9" x14ac:dyDescent="0.3">
      <c r="I532" s="208">
        <v>43632</v>
      </c>
    </row>
    <row r="533" spans="9:9" x14ac:dyDescent="0.3">
      <c r="I533" s="208">
        <v>43633</v>
      </c>
    </row>
    <row r="534" spans="9:9" x14ac:dyDescent="0.3">
      <c r="I534" s="208">
        <v>43634</v>
      </c>
    </row>
    <row r="535" spans="9:9" x14ac:dyDescent="0.3">
      <c r="I535" s="208">
        <v>43635</v>
      </c>
    </row>
    <row r="536" spans="9:9" x14ac:dyDescent="0.3">
      <c r="I536" s="208">
        <v>43636</v>
      </c>
    </row>
    <row r="537" spans="9:9" x14ac:dyDescent="0.3">
      <c r="I537" s="208">
        <v>43637</v>
      </c>
    </row>
    <row r="538" spans="9:9" x14ac:dyDescent="0.3">
      <c r="I538" s="208">
        <v>43638</v>
      </c>
    </row>
    <row r="539" spans="9:9" x14ac:dyDescent="0.3">
      <c r="I539" s="208">
        <v>43639</v>
      </c>
    </row>
    <row r="540" spans="9:9" x14ac:dyDescent="0.3">
      <c r="I540" s="208">
        <v>43640</v>
      </c>
    </row>
    <row r="541" spans="9:9" x14ac:dyDescent="0.3">
      <c r="I541" s="208">
        <v>43641</v>
      </c>
    </row>
    <row r="542" spans="9:9" x14ac:dyDescent="0.3">
      <c r="I542" s="208">
        <v>43642</v>
      </c>
    </row>
    <row r="543" spans="9:9" x14ac:dyDescent="0.3">
      <c r="I543" s="208">
        <v>43643</v>
      </c>
    </row>
    <row r="544" spans="9:9" x14ac:dyDescent="0.3">
      <c r="I544" s="208">
        <v>43644</v>
      </c>
    </row>
    <row r="545" spans="9:9" x14ac:dyDescent="0.3">
      <c r="I545" s="208">
        <v>43645</v>
      </c>
    </row>
    <row r="546" spans="9:9" x14ac:dyDescent="0.3">
      <c r="I546" s="208">
        <v>43646</v>
      </c>
    </row>
    <row r="547" spans="9:9" x14ac:dyDescent="0.3">
      <c r="I547" s="208">
        <v>43647</v>
      </c>
    </row>
    <row r="548" spans="9:9" x14ac:dyDescent="0.3">
      <c r="I548" s="208">
        <v>43648</v>
      </c>
    </row>
    <row r="549" spans="9:9" x14ac:dyDescent="0.3">
      <c r="I549" s="208">
        <v>43649</v>
      </c>
    </row>
    <row r="550" spans="9:9" x14ac:dyDescent="0.3">
      <c r="I550" s="208">
        <v>43650</v>
      </c>
    </row>
    <row r="551" spans="9:9" x14ac:dyDescent="0.3">
      <c r="I551" s="208">
        <v>43651</v>
      </c>
    </row>
    <row r="552" spans="9:9" x14ac:dyDescent="0.3">
      <c r="I552" s="208">
        <v>43652</v>
      </c>
    </row>
    <row r="553" spans="9:9" x14ac:dyDescent="0.3">
      <c r="I553" s="208">
        <v>43653</v>
      </c>
    </row>
    <row r="554" spans="9:9" x14ac:dyDescent="0.3">
      <c r="I554" s="208">
        <v>43654</v>
      </c>
    </row>
    <row r="555" spans="9:9" x14ac:dyDescent="0.3">
      <c r="I555" s="208">
        <v>43655</v>
      </c>
    </row>
    <row r="556" spans="9:9" x14ac:dyDescent="0.3">
      <c r="I556" s="208">
        <v>43656</v>
      </c>
    </row>
    <row r="557" spans="9:9" x14ac:dyDescent="0.3">
      <c r="I557" s="208">
        <v>43657</v>
      </c>
    </row>
    <row r="558" spans="9:9" x14ac:dyDescent="0.3">
      <c r="I558" s="208">
        <v>43658</v>
      </c>
    </row>
    <row r="559" spans="9:9" x14ac:dyDescent="0.3">
      <c r="I559" s="208">
        <v>43659</v>
      </c>
    </row>
    <row r="560" spans="9:9" x14ac:dyDescent="0.3">
      <c r="I560" s="208">
        <v>43660</v>
      </c>
    </row>
    <row r="561" spans="9:9" x14ac:dyDescent="0.3">
      <c r="I561" s="208">
        <v>43661</v>
      </c>
    </row>
    <row r="562" spans="9:9" x14ac:dyDescent="0.3">
      <c r="I562" s="208">
        <v>43662</v>
      </c>
    </row>
    <row r="563" spans="9:9" x14ac:dyDescent="0.3">
      <c r="I563" s="208">
        <v>43663</v>
      </c>
    </row>
    <row r="564" spans="9:9" x14ac:dyDescent="0.3">
      <c r="I564" s="208">
        <v>43664</v>
      </c>
    </row>
    <row r="565" spans="9:9" x14ac:dyDescent="0.3">
      <c r="I565" s="208">
        <v>43665</v>
      </c>
    </row>
    <row r="566" spans="9:9" x14ac:dyDescent="0.3">
      <c r="I566" s="208">
        <v>43666</v>
      </c>
    </row>
    <row r="567" spans="9:9" x14ac:dyDescent="0.3">
      <c r="I567" s="208">
        <v>43667</v>
      </c>
    </row>
    <row r="568" spans="9:9" x14ac:dyDescent="0.3">
      <c r="I568" s="208">
        <v>43668</v>
      </c>
    </row>
    <row r="569" spans="9:9" x14ac:dyDescent="0.3">
      <c r="I569" s="208">
        <v>43669</v>
      </c>
    </row>
    <row r="570" spans="9:9" x14ac:dyDescent="0.3">
      <c r="I570" s="208">
        <v>43670</v>
      </c>
    </row>
    <row r="571" spans="9:9" x14ac:dyDescent="0.3">
      <c r="I571" s="208">
        <v>43671</v>
      </c>
    </row>
    <row r="572" spans="9:9" x14ac:dyDescent="0.3">
      <c r="I572" s="208">
        <v>43672</v>
      </c>
    </row>
    <row r="573" spans="9:9" x14ac:dyDescent="0.3">
      <c r="I573" s="208">
        <v>43673</v>
      </c>
    </row>
    <row r="574" spans="9:9" x14ac:dyDescent="0.3">
      <c r="I574" s="208">
        <v>43674</v>
      </c>
    </row>
    <row r="575" spans="9:9" x14ac:dyDescent="0.3">
      <c r="I575" s="208">
        <v>43675</v>
      </c>
    </row>
    <row r="576" spans="9:9" x14ac:dyDescent="0.3">
      <c r="I576" s="208">
        <v>43676</v>
      </c>
    </row>
    <row r="577" spans="9:9" x14ac:dyDescent="0.3">
      <c r="I577" s="208">
        <v>43677</v>
      </c>
    </row>
    <row r="578" spans="9:9" x14ac:dyDescent="0.3">
      <c r="I578" s="208">
        <v>43678</v>
      </c>
    </row>
    <row r="579" spans="9:9" x14ac:dyDescent="0.3">
      <c r="I579" s="208">
        <v>43679</v>
      </c>
    </row>
    <row r="580" spans="9:9" x14ac:dyDescent="0.3">
      <c r="I580" s="208">
        <v>43680</v>
      </c>
    </row>
    <row r="581" spans="9:9" x14ac:dyDescent="0.3">
      <c r="I581" s="208">
        <v>43681</v>
      </c>
    </row>
    <row r="582" spans="9:9" x14ac:dyDescent="0.3">
      <c r="I582" s="208">
        <v>43682</v>
      </c>
    </row>
    <row r="583" spans="9:9" x14ac:dyDescent="0.3">
      <c r="I583" s="208">
        <v>43683</v>
      </c>
    </row>
    <row r="584" spans="9:9" x14ac:dyDescent="0.3">
      <c r="I584" s="208">
        <v>43684</v>
      </c>
    </row>
    <row r="585" spans="9:9" x14ac:dyDescent="0.3">
      <c r="I585" s="208">
        <v>43685</v>
      </c>
    </row>
    <row r="586" spans="9:9" x14ac:dyDescent="0.3">
      <c r="I586" s="208">
        <v>43686</v>
      </c>
    </row>
    <row r="587" spans="9:9" x14ac:dyDescent="0.3">
      <c r="I587" s="208">
        <v>43687</v>
      </c>
    </row>
    <row r="588" spans="9:9" x14ac:dyDescent="0.3">
      <c r="I588" s="208">
        <v>43688</v>
      </c>
    </row>
    <row r="589" spans="9:9" x14ac:dyDescent="0.3">
      <c r="I589" s="208">
        <v>43689</v>
      </c>
    </row>
    <row r="590" spans="9:9" x14ac:dyDescent="0.3">
      <c r="I590" s="208">
        <v>43690</v>
      </c>
    </row>
    <row r="591" spans="9:9" x14ac:dyDescent="0.3">
      <c r="I591" s="208">
        <v>43691</v>
      </c>
    </row>
    <row r="592" spans="9:9" x14ac:dyDescent="0.3">
      <c r="I592" s="208">
        <v>43692</v>
      </c>
    </row>
    <row r="593" spans="9:9" x14ac:dyDescent="0.3">
      <c r="I593" s="208">
        <v>43693</v>
      </c>
    </row>
    <row r="594" spans="9:9" x14ac:dyDescent="0.3">
      <c r="I594" s="208">
        <v>43694</v>
      </c>
    </row>
    <row r="595" spans="9:9" x14ac:dyDescent="0.3">
      <c r="I595" s="208">
        <v>43695</v>
      </c>
    </row>
    <row r="596" spans="9:9" x14ac:dyDescent="0.3">
      <c r="I596" s="208">
        <v>43696</v>
      </c>
    </row>
    <row r="597" spans="9:9" x14ac:dyDescent="0.3">
      <c r="I597" s="208">
        <v>43697</v>
      </c>
    </row>
    <row r="598" spans="9:9" x14ac:dyDescent="0.3">
      <c r="I598" s="208">
        <v>43698</v>
      </c>
    </row>
    <row r="599" spans="9:9" x14ac:dyDescent="0.3">
      <c r="I599" s="208">
        <v>43699</v>
      </c>
    </row>
    <row r="600" spans="9:9" x14ac:dyDescent="0.3">
      <c r="I600" s="208">
        <v>43700</v>
      </c>
    </row>
    <row r="601" spans="9:9" x14ac:dyDescent="0.3">
      <c r="I601" s="208">
        <v>43701</v>
      </c>
    </row>
    <row r="602" spans="9:9" x14ac:dyDescent="0.3">
      <c r="I602" s="208">
        <v>43702</v>
      </c>
    </row>
    <row r="603" spans="9:9" x14ac:dyDescent="0.3">
      <c r="I603" s="208">
        <v>43703</v>
      </c>
    </row>
    <row r="604" spans="9:9" x14ac:dyDescent="0.3">
      <c r="I604" s="208">
        <v>43704</v>
      </c>
    </row>
    <row r="605" spans="9:9" x14ac:dyDescent="0.3">
      <c r="I605" s="208">
        <v>43705</v>
      </c>
    </row>
    <row r="606" spans="9:9" x14ac:dyDescent="0.3">
      <c r="I606" s="208">
        <v>43706</v>
      </c>
    </row>
    <row r="607" spans="9:9" x14ac:dyDescent="0.3">
      <c r="I607" s="208">
        <v>43707</v>
      </c>
    </row>
    <row r="608" spans="9:9" x14ac:dyDescent="0.3">
      <c r="I608" s="208">
        <v>43708</v>
      </c>
    </row>
    <row r="609" spans="9:9" x14ac:dyDescent="0.3">
      <c r="I609" s="208">
        <v>43709</v>
      </c>
    </row>
    <row r="610" spans="9:9" x14ac:dyDescent="0.3">
      <c r="I610" s="208">
        <v>43710</v>
      </c>
    </row>
    <row r="611" spans="9:9" x14ac:dyDescent="0.3">
      <c r="I611" s="208">
        <v>43711</v>
      </c>
    </row>
    <row r="612" spans="9:9" x14ac:dyDescent="0.3">
      <c r="I612" s="208">
        <v>43712</v>
      </c>
    </row>
    <row r="613" spans="9:9" x14ac:dyDescent="0.3">
      <c r="I613" s="208">
        <v>43713</v>
      </c>
    </row>
    <row r="614" spans="9:9" x14ac:dyDescent="0.3">
      <c r="I614" s="208">
        <v>43714</v>
      </c>
    </row>
    <row r="615" spans="9:9" x14ac:dyDescent="0.3">
      <c r="I615" s="208">
        <v>43715</v>
      </c>
    </row>
    <row r="616" spans="9:9" x14ac:dyDescent="0.3">
      <c r="I616" s="208">
        <v>43716</v>
      </c>
    </row>
    <row r="617" spans="9:9" x14ac:dyDescent="0.3">
      <c r="I617" s="208">
        <v>43717</v>
      </c>
    </row>
    <row r="618" spans="9:9" x14ac:dyDescent="0.3">
      <c r="I618" s="208">
        <v>43718</v>
      </c>
    </row>
    <row r="619" spans="9:9" x14ac:dyDescent="0.3">
      <c r="I619" s="208">
        <v>43719</v>
      </c>
    </row>
    <row r="620" spans="9:9" x14ac:dyDescent="0.3">
      <c r="I620" s="208">
        <v>43720</v>
      </c>
    </row>
    <row r="621" spans="9:9" x14ac:dyDescent="0.3">
      <c r="I621" s="208">
        <v>43721</v>
      </c>
    </row>
    <row r="622" spans="9:9" x14ac:dyDescent="0.3">
      <c r="I622" s="208">
        <v>43722</v>
      </c>
    </row>
    <row r="623" spans="9:9" x14ac:dyDescent="0.3">
      <c r="I623" s="208">
        <v>43723</v>
      </c>
    </row>
    <row r="624" spans="9:9" x14ac:dyDescent="0.3">
      <c r="I624" s="208">
        <v>43724</v>
      </c>
    </row>
    <row r="625" spans="9:9" x14ac:dyDescent="0.3">
      <c r="I625" s="208">
        <v>43725</v>
      </c>
    </row>
    <row r="626" spans="9:9" x14ac:dyDescent="0.3">
      <c r="I626" s="208">
        <v>43726</v>
      </c>
    </row>
    <row r="627" spans="9:9" x14ac:dyDescent="0.3">
      <c r="I627" s="208">
        <v>43727</v>
      </c>
    </row>
    <row r="628" spans="9:9" x14ac:dyDescent="0.3">
      <c r="I628" s="208">
        <v>43728</v>
      </c>
    </row>
    <row r="629" spans="9:9" x14ac:dyDescent="0.3">
      <c r="I629" s="208">
        <v>43729</v>
      </c>
    </row>
    <row r="630" spans="9:9" x14ac:dyDescent="0.3">
      <c r="I630" s="208">
        <v>43730</v>
      </c>
    </row>
    <row r="631" spans="9:9" x14ac:dyDescent="0.3">
      <c r="I631" s="208">
        <v>43731</v>
      </c>
    </row>
    <row r="632" spans="9:9" x14ac:dyDescent="0.3">
      <c r="I632" s="208">
        <v>43732</v>
      </c>
    </row>
    <row r="633" spans="9:9" x14ac:dyDescent="0.3">
      <c r="I633" s="208">
        <v>43733</v>
      </c>
    </row>
    <row r="634" spans="9:9" x14ac:dyDescent="0.3">
      <c r="I634" s="208">
        <v>43734</v>
      </c>
    </row>
    <row r="635" spans="9:9" x14ac:dyDescent="0.3">
      <c r="I635" s="208">
        <v>43735</v>
      </c>
    </row>
    <row r="636" spans="9:9" x14ac:dyDescent="0.3">
      <c r="I636" s="208">
        <v>43736</v>
      </c>
    </row>
    <row r="637" spans="9:9" x14ac:dyDescent="0.3">
      <c r="I637" s="208">
        <v>43737</v>
      </c>
    </row>
    <row r="638" spans="9:9" x14ac:dyDescent="0.3">
      <c r="I638" s="208">
        <v>43738</v>
      </c>
    </row>
    <row r="639" spans="9:9" x14ac:dyDescent="0.3">
      <c r="I639" s="208">
        <v>43739</v>
      </c>
    </row>
    <row r="640" spans="9:9" x14ac:dyDescent="0.3">
      <c r="I640" s="208">
        <v>43740</v>
      </c>
    </row>
    <row r="641" spans="9:9" x14ac:dyDescent="0.3">
      <c r="I641" s="208">
        <v>43741</v>
      </c>
    </row>
    <row r="642" spans="9:9" x14ac:dyDescent="0.3">
      <c r="I642" s="208">
        <v>43742</v>
      </c>
    </row>
    <row r="643" spans="9:9" x14ac:dyDescent="0.3">
      <c r="I643" s="208">
        <v>43743</v>
      </c>
    </row>
    <row r="644" spans="9:9" x14ac:dyDescent="0.3">
      <c r="I644" s="208">
        <v>43744</v>
      </c>
    </row>
    <row r="645" spans="9:9" x14ac:dyDescent="0.3">
      <c r="I645" s="208">
        <v>43745</v>
      </c>
    </row>
    <row r="646" spans="9:9" x14ac:dyDescent="0.3">
      <c r="I646" s="208">
        <v>43746</v>
      </c>
    </row>
    <row r="647" spans="9:9" x14ac:dyDescent="0.3">
      <c r="I647" s="208">
        <v>43747</v>
      </c>
    </row>
    <row r="648" spans="9:9" x14ac:dyDescent="0.3">
      <c r="I648" s="208">
        <v>43748</v>
      </c>
    </row>
    <row r="649" spans="9:9" x14ac:dyDescent="0.3">
      <c r="I649" s="208">
        <v>43749</v>
      </c>
    </row>
    <row r="650" spans="9:9" x14ac:dyDescent="0.3">
      <c r="I650" s="208">
        <v>43750</v>
      </c>
    </row>
    <row r="651" spans="9:9" x14ac:dyDescent="0.3">
      <c r="I651" s="208">
        <v>43751</v>
      </c>
    </row>
    <row r="652" spans="9:9" x14ac:dyDescent="0.3">
      <c r="I652" s="208">
        <v>43752</v>
      </c>
    </row>
    <row r="653" spans="9:9" x14ac:dyDescent="0.3">
      <c r="I653" s="208">
        <v>43753</v>
      </c>
    </row>
    <row r="654" spans="9:9" x14ac:dyDescent="0.3">
      <c r="I654" s="208">
        <v>43754</v>
      </c>
    </row>
    <row r="655" spans="9:9" x14ac:dyDescent="0.3">
      <c r="I655" s="208">
        <v>43755</v>
      </c>
    </row>
    <row r="656" spans="9:9" x14ac:dyDescent="0.3">
      <c r="I656" s="208">
        <v>43756</v>
      </c>
    </row>
    <row r="657" spans="9:9" x14ac:dyDescent="0.3">
      <c r="I657" s="208">
        <v>43757</v>
      </c>
    </row>
    <row r="658" spans="9:9" x14ac:dyDescent="0.3">
      <c r="I658" s="208">
        <v>43758</v>
      </c>
    </row>
    <row r="659" spans="9:9" x14ac:dyDescent="0.3">
      <c r="I659" s="208">
        <v>43759</v>
      </c>
    </row>
    <row r="660" spans="9:9" x14ac:dyDescent="0.3">
      <c r="I660" s="208">
        <v>43760</v>
      </c>
    </row>
    <row r="661" spans="9:9" x14ac:dyDescent="0.3">
      <c r="I661" s="208">
        <v>43761</v>
      </c>
    </row>
    <row r="662" spans="9:9" x14ac:dyDescent="0.3">
      <c r="I662" s="208">
        <v>43762</v>
      </c>
    </row>
    <row r="663" spans="9:9" x14ac:dyDescent="0.3">
      <c r="I663" s="208">
        <v>43763</v>
      </c>
    </row>
    <row r="664" spans="9:9" x14ac:dyDescent="0.3">
      <c r="I664" s="208">
        <v>43764</v>
      </c>
    </row>
    <row r="665" spans="9:9" x14ac:dyDescent="0.3">
      <c r="I665" s="208">
        <v>43765</v>
      </c>
    </row>
    <row r="666" spans="9:9" x14ac:dyDescent="0.3">
      <c r="I666" s="208">
        <v>43766</v>
      </c>
    </row>
    <row r="667" spans="9:9" x14ac:dyDescent="0.3">
      <c r="I667" s="208">
        <v>43767</v>
      </c>
    </row>
    <row r="668" spans="9:9" x14ac:dyDescent="0.3">
      <c r="I668" s="208">
        <v>43768</v>
      </c>
    </row>
    <row r="669" spans="9:9" x14ac:dyDescent="0.3">
      <c r="I669" s="208">
        <v>43769</v>
      </c>
    </row>
    <row r="670" spans="9:9" x14ac:dyDescent="0.3">
      <c r="I670" s="208">
        <v>43770</v>
      </c>
    </row>
    <row r="671" spans="9:9" x14ac:dyDescent="0.3">
      <c r="I671" s="208">
        <v>43771</v>
      </c>
    </row>
    <row r="672" spans="9:9" x14ac:dyDescent="0.3">
      <c r="I672" s="208">
        <v>43772</v>
      </c>
    </row>
    <row r="673" spans="9:9" x14ac:dyDescent="0.3">
      <c r="I673" s="208">
        <v>43773</v>
      </c>
    </row>
    <row r="674" spans="9:9" x14ac:dyDescent="0.3">
      <c r="I674" s="208">
        <v>43774</v>
      </c>
    </row>
    <row r="675" spans="9:9" x14ac:dyDescent="0.3">
      <c r="I675" s="208">
        <v>43775</v>
      </c>
    </row>
    <row r="676" spans="9:9" x14ac:dyDescent="0.3">
      <c r="I676" s="208">
        <v>43776</v>
      </c>
    </row>
    <row r="677" spans="9:9" x14ac:dyDescent="0.3">
      <c r="I677" s="208">
        <v>43777</v>
      </c>
    </row>
    <row r="678" spans="9:9" x14ac:dyDescent="0.3">
      <c r="I678" s="208">
        <v>43778</v>
      </c>
    </row>
    <row r="679" spans="9:9" x14ac:dyDescent="0.3">
      <c r="I679" s="208">
        <v>43779</v>
      </c>
    </row>
    <row r="680" spans="9:9" x14ac:dyDescent="0.3">
      <c r="I680" s="208">
        <v>43780</v>
      </c>
    </row>
    <row r="681" spans="9:9" x14ac:dyDescent="0.3">
      <c r="I681" s="208">
        <v>43781</v>
      </c>
    </row>
    <row r="682" spans="9:9" x14ac:dyDescent="0.3">
      <c r="I682" s="208">
        <v>43782</v>
      </c>
    </row>
    <row r="683" spans="9:9" x14ac:dyDescent="0.3">
      <c r="I683" s="208">
        <v>43783</v>
      </c>
    </row>
    <row r="684" spans="9:9" x14ac:dyDescent="0.3">
      <c r="I684" s="208">
        <v>43784</v>
      </c>
    </row>
    <row r="685" spans="9:9" x14ac:dyDescent="0.3">
      <c r="I685" s="208">
        <v>43785</v>
      </c>
    </row>
    <row r="686" spans="9:9" x14ac:dyDescent="0.3">
      <c r="I686" s="208">
        <v>43786</v>
      </c>
    </row>
    <row r="687" spans="9:9" x14ac:dyDescent="0.3">
      <c r="I687" s="208">
        <v>43787</v>
      </c>
    </row>
    <row r="688" spans="9:9" x14ac:dyDescent="0.3">
      <c r="I688" s="208">
        <v>43788</v>
      </c>
    </row>
    <row r="689" spans="9:9" x14ac:dyDescent="0.3">
      <c r="I689" s="208">
        <v>43789</v>
      </c>
    </row>
    <row r="690" spans="9:9" x14ac:dyDescent="0.3">
      <c r="I690" s="208">
        <v>43790</v>
      </c>
    </row>
    <row r="691" spans="9:9" x14ac:dyDescent="0.3">
      <c r="I691" s="208">
        <v>43791</v>
      </c>
    </row>
    <row r="692" spans="9:9" x14ac:dyDescent="0.3">
      <c r="I692" s="208">
        <v>43792</v>
      </c>
    </row>
    <row r="693" spans="9:9" x14ac:dyDescent="0.3">
      <c r="I693" s="208">
        <v>43793</v>
      </c>
    </row>
    <row r="694" spans="9:9" x14ac:dyDescent="0.3">
      <c r="I694" s="208">
        <v>43794</v>
      </c>
    </row>
    <row r="695" spans="9:9" x14ac:dyDescent="0.3">
      <c r="I695" s="208">
        <v>43795</v>
      </c>
    </row>
    <row r="696" spans="9:9" x14ac:dyDescent="0.3">
      <c r="I696" s="208">
        <v>43796</v>
      </c>
    </row>
    <row r="697" spans="9:9" x14ac:dyDescent="0.3">
      <c r="I697" s="208">
        <v>43797</v>
      </c>
    </row>
    <row r="698" spans="9:9" x14ac:dyDescent="0.3">
      <c r="I698" s="208">
        <v>43798</v>
      </c>
    </row>
    <row r="699" spans="9:9" x14ac:dyDescent="0.3">
      <c r="I699" s="208">
        <v>43799</v>
      </c>
    </row>
    <row r="700" spans="9:9" x14ac:dyDescent="0.3">
      <c r="I700" s="208">
        <v>43800</v>
      </c>
    </row>
    <row r="701" spans="9:9" x14ac:dyDescent="0.3">
      <c r="I701" s="208">
        <v>43801</v>
      </c>
    </row>
    <row r="702" spans="9:9" x14ac:dyDescent="0.3">
      <c r="I702" s="208">
        <v>43802</v>
      </c>
    </row>
    <row r="703" spans="9:9" x14ac:dyDescent="0.3">
      <c r="I703" s="208">
        <v>43803</v>
      </c>
    </row>
    <row r="704" spans="9:9" x14ac:dyDescent="0.3">
      <c r="I704" s="208">
        <v>43804</v>
      </c>
    </row>
    <row r="705" spans="9:9" x14ac:dyDescent="0.3">
      <c r="I705" s="208">
        <v>43805</v>
      </c>
    </row>
    <row r="706" spans="9:9" x14ac:dyDescent="0.3">
      <c r="I706" s="208">
        <v>43806</v>
      </c>
    </row>
    <row r="707" spans="9:9" x14ac:dyDescent="0.3">
      <c r="I707" s="208">
        <v>43807</v>
      </c>
    </row>
    <row r="708" spans="9:9" x14ac:dyDescent="0.3">
      <c r="I708" s="208">
        <v>43808</v>
      </c>
    </row>
    <row r="709" spans="9:9" x14ac:dyDescent="0.3">
      <c r="I709" s="208">
        <v>43809</v>
      </c>
    </row>
    <row r="710" spans="9:9" x14ac:dyDescent="0.3">
      <c r="I710" s="208">
        <v>43810</v>
      </c>
    </row>
    <row r="711" spans="9:9" x14ac:dyDescent="0.3">
      <c r="I711" s="208">
        <v>43811</v>
      </c>
    </row>
    <row r="712" spans="9:9" x14ac:dyDescent="0.3">
      <c r="I712" s="208">
        <v>43812</v>
      </c>
    </row>
    <row r="713" spans="9:9" x14ac:dyDescent="0.3">
      <c r="I713" s="208">
        <v>43813</v>
      </c>
    </row>
    <row r="714" spans="9:9" x14ac:dyDescent="0.3">
      <c r="I714" s="208">
        <v>43814</v>
      </c>
    </row>
    <row r="715" spans="9:9" x14ac:dyDescent="0.3">
      <c r="I715" s="208">
        <v>43815</v>
      </c>
    </row>
    <row r="716" spans="9:9" x14ac:dyDescent="0.3">
      <c r="I716" s="208">
        <v>43816</v>
      </c>
    </row>
    <row r="717" spans="9:9" x14ac:dyDescent="0.3">
      <c r="I717" s="208">
        <v>43817</v>
      </c>
    </row>
    <row r="718" spans="9:9" x14ac:dyDescent="0.3">
      <c r="I718" s="208">
        <v>43818</v>
      </c>
    </row>
    <row r="719" spans="9:9" x14ac:dyDescent="0.3">
      <c r="I719" s="208">
        <v>43819</v>
      </c>
    </row>
    <row r="720" spans="9:9" x14ac:dyDescent="0.3">
      <c r="I720" s="208">
        <v>43820</v>
      </c>
    </row>
    <row r="721" spans="9:9" x14ac:dyDescent="0.3">
      <c r="I721" s="208">
        <v>43821</v>
      </c>
    </row>
    <row r="722" spans="9:9" x14ac:dyDescent="0.3">
      <c r="I722" s="208">
        <v>43822</v>
      </c>
    </row>
    <row r="723" spans="9:9" x14ac:dyDescent="0.3">
      <c r="I723" s="208">
        <v>43823</v>
      </c>
    </row>
    <row r="724" spans="9:9" x14ac:dyDescent="0.3">
      <c r="I724" s="208">
        <v>43824</v>
      </c>
    </row>
    <row r="725" spans="9:9" x14ac:dyDescent="0.3">
      <c r="I725" s="208">
        <v>43825</v>
      </c>
    </row>
    <row r="726" spans="9:9" x14ac:dyDescent="0.3">
      <c r="I726" s="208">
        <v>43826</v>
      </c>
    </row>
    <row r="727" spans="9:9" x14ac:dyDescent="0.3">
      <c r="I727" s="208">
        <v>43827</v>
      </c>
    </row>
    <row r="728" spans="9:9" x14ac:dyDescent="0.3">
      <c r="I728" s="208">
        <v>43828</v>
      </c>
    </row>
    <row r="729" spans="9:9" x14ac:dyDescent="0.3">
      <c r="I729" s="208">
        <v>43829</v>
      </c>
    </row>
    <row r="730" spans="9:9" x14ac:dyDescent="0.3">
      <c r="I730" s="208">
        <v>43830</v>
      </c>
    </row>
    <row r="731" spans="9:9" x14ac:dyDescent="0.3">
      <c r="I731" s="208">
        <v>43831</v>
      </c>
    </row>
    <row r="732" spans="9:9" x14ac:dyDescent="0.3">
      <c r="I732" s="208">
        <v>43832</v>
      </c>
    </row>
    <row r="733" spans="9:9" x14ac:dyDescent="0.3">
      <c r="I733" s="208">
        <v>43833</v>
      </c>
    </row>
    <row r="734" spans="9:9" x14ac:dyDescent="0.3">
      <c r="I734" s="208">
        <v>43834</v>
      </c>
    </row>
    <row r="735" spans="9:9" x14ac:dyDescent="0.3">
      <c r="I735" s="208">
        <v>43835</v>
      </c>
    </row>
    <row r="736" spans="9:9" x14ac:dyDescent="0.3">
      <c r="I736" s="208">
        <v>43836</v>
      </c>
    </row>
    <row r="737" spans="9:9" x14ac:dyDescent="0.3">
      <c r="I737" s="208">
        <v>43837</v>
      </c>
    </row>
    <row r="738" spans="9:9" x14ac:dyDescent="0.3">
      <c r="I738" s="208">
        <v>43838</v>
      </c>
    </row>
    <row r="739" spans="9:9" x14ac:dyDescent="0.3">
      <c r="I739" s="208">
        <v>43839</v>
      </c>
    </row>
    <row r="740" spans="9:9" x14ac:dyDescent="0.3">
      <c r="I740" s="208">
        <v>43840</v>
      </c>
    </row>
    <row r="741" spans="9:9" x14ac:dyDescent="0.3">
      <c r="I741" s="208">
        <v>43841</v>
      </c>
    </row>
    <row r="742" spans="9:9" x14ac:dyDescent="0.3">
      <c r="I742" s="208">
        <v>43842</v>
      </c>
    </row>
    <row r="743" spans="9:9" x14ac:dyDescent="0.3">
      <c r="I743" s="208">
        <v>43843</v>
      </c>
    </row>
    <row r="744" spans="9:9" x14ac:dyDescent="0.3">
      <c r="I744" s="208">
        <v>43844</v>
      </c>
    </row>
    <row r="745" spans="9:9" x14ac:dyDescent="0.3">
      <c r="I745" s="208">
        <v>43845</v>
      </c>
    </row>
    <row r="746" spans="9:9" x14ac:dyDescent="0.3">
      <c r="I746" s="208">
        <v>43846</v>
      </c>
    </row>
    <row r="747" spans="9:9" x14ac:dyDescent="0.3">
      <c r="I747" s="208">
        <v>43847</v>
      </c>
    </row>
    <row r="748" spans="9:9" x14ac:dyDescent="0.3">
      <c r="I748" s="208">
        <v>43848</v>
      </c>
    </row>
    <row r="749" spans="9:9" x14ac:dyDescent="0.3">
      <c r="I749" s="208">
        <v>43849</v>
      </c>
    </row>
    <row r="750" spans="9:9" x14ac:dyDescent="0.3">
      <c r="I750" s="208">
        <v>43850</v>
      </c>
    </row>
    <row r="751" spans="9:9" x14ac:dyDescent="0.3">
      <c r="I751" s="208">
        <v>43851</v>
      </c>
    </row>
    <row r="752" spans="9:9" x14ac:dyDescent="0.3">
      <c r="I752" s="208">
        <v>43852</v>
      </c>
    </row>
    <row r="753" spans="9:9" x14ac:dyDescent="0.3">
      <c r="I753" s="208">
        <v>43853</v>
      </c>
    </row>
    <row r="754" spans="9:9" x14ac:dyDescent="0.3">
      <c r="I754" s="208">
        <v>43854</v>
      </c>
    </row>
    <row r="755" spans="9:9" x14ac:dyDescent="0.3">
      <c r="I755" s="208">
        <v>43855</v>
      </c>
    </row>
    <row r="756" spans="9:9" x14ac:dyDescent="0.3">
      <c r="I756" s="208">
        <v>43856</v>
      </c>
    </row>
    <row r="757" spans="9:9" x14ac:dyDescent="0.3">
      <c r="I757" s="208">
        <v>43857</v>
      </c>
    </row>
    <row r="758" spans="9:9" x14ac:dyDescent="0.3">
      <c r="I758" s="208">
        <v>43858</v>
      </c>
    </row>
    <row r="759" spans="9:9" x14ac:dyDescent="0.3">
      <c r="I759" s="208">
        <v>43859</v>
      </c>
    </row>
    <row r="760" spans="9:9" x14ac:dyDescent="0.3">
      <c r="I760" s="208">
        <v>43860</v>
      </c>
    </row>
    <row r="761" spans="9:9" x14ac:dyDescent="0.3">
      <c r="I761" s="208">
        <v>43861</v>
      </c>
    </row>
    <row r="762" spans="9:9" x14ac:dyDescent="0.3">
      <c r="I762" s="208">
        <v>43862</v>
      </c>
    </row>
    <row r="763" spans="9:9" x14ac:dyDescent="0.3">
      <c r="I763" s="208">
        <v>43863</v>
      </c>
    </row>
    <row r="764" spans="9:9" x14ac:dyDescent="0.3">
      <c r="I764" s="208">
        <v>43864</v>
      </c>
    </row>
    <row r="765" spans="9:9" x14ac:dyDescent="0.3">
      <c r="I765" s="208">
        <v>43865</v>
      </c>
    </row>
    <row r="766" spans="9:9" x14ac:dyDescent="0.3">
      <c r="I766" s="208">
        <v>43866</v>
      </c>
    </row>
    <row r="767" spans="9:9" x14ac:dyDescent="0.3">
      <c r="I767" s="208">
        <v>43867</v>
      </c>
    </row>
    <row r="768" spans="9:9" x14ac:dyDescent="0.3">
      <c r="I768" s="208">
        <v>43868</v>
      </c>
    </row>
    <row r="769" spans="9:9" x14ac:dyDescent="0.3">
      <c r="I769" s="208">
        <v>43869</v>
      </c>
    </row>
    <row r="770" spans="9:9" x14ac:dyDescent="0.3">
      <c r="I770" s="208">
        <v>43870</v>
      </c>
    </row>
    <row r="771" spans="9:9" x14ac:dyDescent="0.3">
      <c r="I771" s="208">
        <v>43871</v>
      </c>
    </row>
    <row r="772" spans="9:9" x14ac:dyDescent="0.3">
      <c r="I772" s="208">
        <v>43872</v>
      </c>
    </row>
    <row r="773" spans="9:9" x14ac:dyDescent="0.3">
      <c r="I773" s="208">
        <v>43873</v>
      </c>
    </row>
    <row r="774" spans="9:9" x14ac:dyDescent="0.3">
      <c r="I774" s="208">
        <v>43874</v>
      </c>
    </row>
    <row r="775" spans="9:9" x14ac:dyDescent="0.3">
      <c r="I775" s="208">
        <v>43875</v>
      </c>
    </row>
    <row r="776" spans="9:9" x14ac:dyDescent="0.3">
      <c r="I776" s="208">
        <v>43876</v>
      </c>
    </row>
    <row r="777" spans="9:9" x14ac:dyDescent="0.3">
      <c r="I777" s="208">
        <v>43877</v>
      </c>
    </row>
    <row r="778" spans="9:9" x14ac:dyDescent="0.3">
      <c r="I778" s="208">
        <v>43878</v>
      </c>
    </row>
    <row r="779" spans="9:9" x14ac:dyDescent="0.3">
      <c r="I779" s="208">
        <v>43879</v>
      </c>
    </row>
    <row r="780" spans="9:9" x14ac:dyDescent="0.3">
      <c r="I780" s="208">
        <v>43880</v>
      </c>
    </row>
    <row r="781" spans="9:9" x14ac:dyDescent="0.3">
      <c r="I781" s="208">
        <v>43881</v>
      </c>
    </row>
    <row r="782" spans="9:9" x14ac:dyDescent="0.3">
      <c r="I782" s="208">
        <v>43882</v>
      </c>
    </row>
    <row r="783" spans="9:9" x14ac:dyDescent="0.3">
      <c r="I783" s="208">
        <v>43883</v>
      </c>
    </row>
    <row r="784" spans="9:9" x14ac:dyDescent="0.3">
      <c r="I784" s="208">
        <v>43884</v>
      </c>
    </row>
    <row r="785" spans="9:9" x14ac:dyDescent="0.3">
      <c r="I785" s="208">
        <v>43885</v>
      </c>
    </row>
    <row r="786" spans="9:9" x14ac:dyDescent="0.3">
      <c r="I786" s="208">
        <v>43886</v>
      </c>
    </row>
    <row r="787" spans="9:9" x14ac:dyDescent="0.3">
      <c r="I787" s="208">
        <v>43887</v>
      </c>
    </row>
    <row r="788" spans="9:9" x14ac:dyDescent="0.3">
      <c r="I788" s="208">
        <v>43888</v>
      </c>
    </row>
    <row r="789" spans="9:9" x14ac:dyDescent="0.3">
      <c r="I789" s="208">
        <v>43889</v>
      </c>
    </row>
    <row r="790" spans="9:9" x14ac:dyDescent="0.3">
      <c r="I790" s="208">
        <v>43890</v>
      </c>
    </row>
    <row r="791" spans="9:9" x14ac:dyDescent="0.3">
      <c r="I791" s="208">
        <v>43891</v>
      </c>
    </row>
    <row r="792" spans="9:9" x14ac:dyDescent="0.3">
      <c r="I792" s="208">
        <v>43892</v>
      </c>
    </row>
    <row r="793" spans="9:9" x14ac:dyDescent="0.3">
      <c r="I793" s="208">
        <v>43893</v>
      </c>
    </row>
    <row r="794" spans="9:9" x14ac:dyDescent="0.3">
      <c r="I794" s="208">
        <v>43894</v>
      </c>
    </row>
    <row r="795" spans="9:9" x14ac:dyDescent="0.3">
      <c r="I795" s="208">
        <v>43895</v>
      </c>
    </row>
    <row r="796" spans="9:9" x14ac:dyDescent="0.3">
      <c r="I796" s="208">
        <v>43896</v>
      </c>
    </row>
    <row r="797" spans="9:9" x14ac:dyDescent="0.3">
      <c r="I797" s="208">
        <v>43897</v>
      </c>
    </row>
    <row r="798" spans="9:9" x14ac:dyDescent="0.3">
      <c r="I798" s="208">
        <v>43898</v>
      </c>
    </row>
    <row r="799" spans="9:9" x14ac:dyDescent="0.3">
      <c r="I799" s="208">
        <v>43899</v>
      </c>
    </row>
    <row r="800" spans="9:9" x14ac:dyDescent="0.3">
      <c r="I800" s="208">
        <v>43900</v>
      </c>
    </row>
    <row r="801" spans="9:9" x14ac:dyDescent="0.3">
      <c r="I801" s="208">
        <v>43901</v>
      </c>
    </row>
    <row r="802" spans="9:9" x14ac:dyDescent="0.3">
      <c r="I802" s="208">
        <v>43902</v>
      </c>
    </row>
    <row r="803" spans="9:9" x14ac:dyDescent="0.3">
      <c r="I803" s="208">
        <v>43903</v>
      </c>
    </row>
    <row r="804" spans="9:9" x14ac:dyDescent="0.3">
      <c r="I804" s="208">
        <v>43904</v>
      </c>
    </row>
    <row r="805" spans="9:9" x14ac:dyDescent="0.3">
      <c r="I805" s="208">
        <v>43905</v>
      </c>
    </row>
    <row r="806" spans="9:9" x14ac:dyDescent="0.3">
      <c r="I806" s="208">
        <v>43906</v>
      </c>
    </row>
    <row r="807" spans="9:9" x14ac:dyDescent="0.3">
      <c r="I807" s="208">
        <v>43907</v>
      </c>
    </row>
    <row r="808" spans="9:9" x14ac:dyDescent="0.3">
      <c r="I808" s="208">
        <v>43908</v>
      </c>
    </row>
    <row r="809" spans="9:9" x14ac:dyDescent="0.3">
      <c r="I809" s="208">
        <v>43909</v>
      </c>
    </row>
    <row r="810" spans="9:9" x14ac:dyDescent="0.3">
      <c r="I810" s="208">
        <v>43910</v>
      </c>
    </row>
    <row r="811" spans="9:9" x14ac:dyDescent="0.3">
      <c r="I811" s="208">
        <v>43911</v>
      </c>
    </row>
    <row r="812" spans="9:9" x14ac:dyDescent="0.3">
      <c r="I812" s="208">
        <v>43912</v>
      </c>
    </row>
    <row r="813" spans="9:9" x14ac:dyDescent="0.3">
      <c r="I813" s="208">
        <v>43913</v>
      </c>
    </row>
    <row r="814" spans="9:9" x14ac:dyDescent="0.3">
      <c r="I814" s="208">
        <v>43914</v>
      </c>
    </row>
    <row r="815" spans="9:9" x14ac:dyDescent="0.3">
      <c r="I815" s="208">
        <v>43915</v>
      </c>
    </row>
    <row r="816" spans="9:9" x14ac:dyDescent="0.3">
      <c r="I816" s="208">
        <v>43916</v>
      </c>
    </row>
    <row r="817" spans="9:9" x14ac:dyDescent="0.3">
      <c r="I817" s="208">
        <v>43917</v>
      </c>
    </row>
    <row r="818" spans="9:9" x14ac:dyDescent="0.3">
      <c r="I818" s="208">
        <v>43918</v>
      </c>
    </row>
    <row r="819" spans="9:9" x14ac:dyDescent="0.3">
      <c r="I819" s="208">
        <v>43919</v>
      </c>
    </row>
    <row r="820" spans="9:9" x14ac:dyDescent="0.3">
      <c r="I820" s="208">
        <v>43920</v>
      </c>
    </row>
    <row r="821" spans="9:9" x14ac:dyDescent="0.3">
      <c r="I821" s="208">
        <v>43921</v>
      </c>
    </row>
    <row r="822" spans="9:9" x14ac:dyDescent="0.3">
      <c r="I822" s="208">
        <v>43922</v>
      </c>
    </row>
    <row r="823" spans="9:9" x14ac:dyDescent="0.3">
      <c r="I823" s="208">
        <v>43923</v>
      </c>
    </row>
    <row r="824" spans="9:9" x14ac:dyDescent="0.3">
      <c r="I824" s="208">
        <v>43924</v>
      </c>
    </row>
    <row r="825" spans="9:9" x14ac:dyDescent="0.3">
      <c r="I825" s="208">
        <v>43925</v>
      </c>
    </row>
    <row r="826" spans="9:9" x14ac:dyDescent="0.3">
      <c r="I826" s="208">
        <v>43926</v>
      </c>
    </row>
    <row r="827" spans="9:9" x14ac:dyDescent="0.3">
      <c r="I827" s="208">
        <v>43927</v>
      </c>
    </row>
    <row r="828" spans="9:9" x14ac:dyDescent="0.3">
      <c r="I828" s="208">
        <v>43928</v>
      </c>
    </row>
    <row r="829" spans="9:9" x14ac:dyDescent="0.3">
      <c r="I829" s="208">
        <v>43929</v>
      </c>
    </row>
    <row r="830" spans="9:9" x14ac:dyDescent="0.3">
      <c r="I830" s="208">
        <v>43930</v>
      </c>
    </row>
    <row r="831" spans="9:9" x14ac:dyDescent="0.3">
      <c r="I831" s="208">
        <v>43931</v>
      </c>
    </row>
    <row r="832" spans="9:9" x14ac:dyDescent="0.3">
      <c r="I832" s="208">
        <v>43932</v>
      </c>
    </row>
    <row r="833" spans="9:9" x14ac:dyDescent="0.3">
      <c r="I833" s="208">
        <v>43933</v>
      </c>
    </row>
    <row r="834" spans="9:9" x14ac:dyDescent="0.3">
      <c r="I834" s="208">
        <v>43934</v>
      </c>
    </row>
    <row r="835" spans="9:9" x14ac:dyDescent="0.3">
      <c r="I835" s="208">
        <v>43935</v>
      </c>
    </row>
    <row r="836" spans="9:9" x14ac:dyDescent="0.3">
      <c r="I836" s="208">
        <v>43936</v>
      </c>
    </row>
    <row r="837" spans="9:9" x14ac:dyDescent="0.3">
      <c r="I837" s="208">
        <v>43937</v>
      </c>
    </row>
    <row r="838" spans="9:9" x14ac:dyDescent="0.3">
      <c r="I838" s="208">
        <v>43938</v>
      </c>
    </row>
    <row r="839" spans="9:9" x14ac:dyDescent="0.3">
      <c r="I839" s="208">
        <v>43939</v>
      </c>
    </row>
    <row r="840" spans="9:9" x14ac:dyDescent="0.3">
      <c r="I840" s="208">
        <v>43940</v>
      </c>
    </row>
    <row r="841" spans="9:9" x14ac:dyDescent="0.3">
      <c r="I841" s="208">
        <v>43941</v>
      </c>
    </row>
    <row r="842" spans="9:9" x14ac:dyDescent="0.3">
      <c r="I842" s="208">
        <v>43942</v>
      </c>
    </row>
    <row r="843" spans="9:9" x14ac:dyDescent="0.3">
      <c r="I843" s="208">
        <v>43943</v>
      </c>
    </row>
    <row r="844" spans="9:9" x14ac:dyDescent="0.3">
      <c r="I844" s="208">
        <v>43944</v>
      </c>
    </row>
    <row r="845" spans="9:9" x14ac:dyDescent="0.3">
      <c r="I845" s="208">
        <v>43945</v>
      </c>
    </row>
    <row r="846" spans="9:9" x14ac:dyDescent="0.3">
      <c r="I846" s="208">
        <v>43946</v>
      </c>
    </row>
    <row r="847" spans="9:9" x14ac:dyDescent="0.3">
      <c r="I847" s="208">
        <v>43947</v>
      </c>
    </row>
    <row r="848" spans="9:9" x14ac:dyDescent="0.3">
      <c r="I848" s="208">
        <v>43948</v>
      </c>
    </row>
    <row r="849" spans="9:9" x14ac:dyDescent="0.3">
      <c r="I849" s="208">
        <v>43949</v>
      </c>
    </row>
    <row r="850" spans="9:9" x14ac:dyDescent="0.3">
      <c r="I850" s="208">
        <v>43950</v>
      </c>
    </row>
    <row r="851" spans="9:9" x14ac:dyDescent="0.3">
      <c r="I851" s="208">
        <v>43951</v>
      </c>
    </row>
    <row r="852" spans="9:9" x14ac:dyDescent="0.3">
      <c r="I852" s="208">
        <v>43952</v>
      </c>
    </row>
    <row r="853" spans="9:9" x14ac:dyDescent="0.3">
      <c r="I853" s="208">
        <v>43953</v>
      </c>
    </row>
    <row r="854" spans="9:9" x14ac:dyDescent="0.3">
      <c r="I854" s="208">
        <v>43954</v>
      </c>
    </row>
    <row r="855" spans="9:9" x14ac:dyDescent="0.3">
      <c r="I855" s="208">
        <v>43955</v>
      </c>
    </row>
    <row r="856" spans="9:9" x14ac:dyDescent="0.3">
      <c r="I856" s="208">
        <v>43956</v>
      </c>
    </row>
    <row r="857" spans="9:9" x14ac:dyDescent="0.3">
      <c r="I857" s="208">
        <v>43957</v>
      </c>
    </row>
    <row r="858" spans="9:9" x14ac:dyDescent="0.3">
      <c r="I858" s="208">
        <v>43958</v>
      </c>
    </row>
    <row r="859" spans="9:9" x14ac:dyDescent="0.3">
      <c r="I859" s="208">
        <v>43959</v>
      </c>
    </row>
    <row r="860" spans="9:9" x14ac:dyDescent="0.3">
      <c r="I860" s="208">
        <v>43960</v>
      </c>
    </row>
    <row r="861" spans="9:9" x14ac:dyDescent="0.3">
      <c r="I861" s="208">
        <v>43961</v>
      </c>
    </row>
    <row r="862" spans="9:9" x14ac:dyDescent="0.3">
      <c r="I862" s="208">
        <v>43962</v>
      </c>
    </row>
    <row r="863" spans="9:9" x14ac:dyDescent="0.3">
      <c r="I863" s="208">
        <v>43963</v>
      </c>
    </row>
    <row r="864" spans="9:9" x14ac:dyDescent="0.3">
      <c r="I864" s="208">
        <v>43964</v>
      </c>
    </row>
    <row r="865" spans="9:9" x14ac:dyDescent="0.3">
      <c r="I865" s="208">
        <v>43965</v>
      </c>
    </row>
    <row r="866" spans="9:9" x14ac:dyDescent="0.3">
      <c r="I866" s="208">
        <v>43966</v>
      </c>
    </row>
    <row r="867" spans="9:9" x14ac:dyDescent="0.3">
      <c r="I867" s="208">
        <v>43967</v>
      </c>
    </row>
    <row r="868" spans="9:9" x14ac:dyDescent="0.3">
      <c r="I868" s="208">
        <v>43968</v>
      </c>
    </row>
    <row r="869" spans="9:9" x14ac:dyDescent="0.3">
      <c r="I869" s="208">
        <v>43969</v>
      </c>
    </row>
    <row r="870" spans="9:9" x14ac:dyDescent="0.3">
      <c r="I870" s="208">
        <v>43970</v>
      </c>
    </row>
    <row r="871" spans="9:9" x14ac:dyDescent="0.3">
      <c r="I871" s="208">
        <v>43971</v>
      </c>
    </row>
    <row r="872" spans="9:9" x14ac:dyDescent="0.3">
      <c r="I872" s="208">
        <v>43972</v>
      </c>
    </row>
    <row r="873" spans="9:9" x14ac:dyDescent="0.3">
      <c r="I873" s="208">
        <v>43973</v>
      </c>
    </row>
    <row r="874" spans="9:9" x14ac:dyDescent="0.3">
      <c r="I874" s="208">
        <v>43974</v>
      </c>
    </row>
    <row r="875" spans="9:9" x14ac:dyDescent="0.3">
      <c r="I875" s="208">
        <v>43975</v>
      </c>
    </row>
    <row r="876" spans="9:9" x14ac:dyDescent="0.3">
      <c r="I876" s="208">
        <v>43976</v>
      </c>
    </row>
    <row r="877" spans="9:9" x14ac:dyDescent="0.3">
      <c r="I877" s="208">
        <v>43977</v>
      </c>
    </row>
    <row r="878" spans="9:9" x14ac:dyDescent="0.3">
      <c r="I878" s="208">
        <v>43978</v>
      </c>
    </row>
    <row r="879" spans="9:9" x14ac:dyDescent="0.3">
      <c r="I879" s="208">
        <v>43979</v>
      </c>
    </row>
    <row r="880" spans="9:9" x14ac:dyDescent="0.3">
      <c r="I880" s="208">
        <v>43980</v>
      </c>
    </row>
    <row r="881" spans="9:9" x14ac:dyDescent="0.3">
      <c r="I881" s="208">
        <v>43981</v>
      </c>
    </row>
    <row r="882" spans="9:9" x14ac:dyDescent="0.3">
      <c r="I882" s="208">
        <v>43982</v>
      </c>
    </row>
    <row r="883" spans="9:9" x14ac:dyDescent="0.3">
      <c r="I883" s="208">
        <v>43983</v>
      </c>
    </row>
    <row r="884" spans="9:9" x14ac:dyDescent="0.3">
      <c r="I884" s="208">
        <v>43984</v>
      </c>
    </row>
    <row r="885" spans="9:9" x14ac:dyDescent="0.3">
      <c r="I885" s="208">
        <v>43985</v>
      </c>
    </row>
    <row r="886" spans="9:9" x14ac:dyDescent="0.3">
      <c r="I886" s="208">
        <v>43986</v>
      </c>
    </row>
    <row r="887" spans="9:9" x14ac:dyDescent="0.3">
      <c r="I887" s="208">
        <v>43987</v>
      </c>
    </row>
    <row r="888" spans="9:9" x14ac:dyDescent="0.3">
      <c r="I888" s="208">
        <v>43988</v>
      </c>
    </row>
    <row r="889" spans="9:9" x14ac:dyDescent="0.3">
      <c r="I889" s="208">
        <v>43989</v>
      </c>
    </row>
    <row r="890" spans="9:9" x14ac:dyDescent="0.3">
      <c r="I890" s="208">
        <v>43990</v>
      </c>
    </row>
    <row r="891" spans="9:9" x14ac:dyDescent="0.3">
      <c r="I891" s="208">
        <v>43991</v>
      </c>
    </row>
    <row r="892" spans="9:9" x14ac:dyDescent="0.3">
      <c r="I892" s="208">
        <v>43992</v>
      </c>
    </row>
    <row r="893" spans="9:9" x14ac:dyDescent="0.3">
      <c r="I893" s="208">
        <v>43993</v>
      </c>
    </row>
    <row r="894" spans="9:9" x14ac:dyDescent="0.3">
      <c r="I894" s="208">
        <v>43994</v>
      </c>
    </row>
    <row r="895" spans="9:9" x14ac:dyDescent="0.3">
      <c r="I895" s="208">
        <v>43995</v>
      </c>
    </row>
    <row r="896" spans="9:9" x14ac:dyDescent="0.3">
      <c r="I896" s="208">
        <v>43996</v>
      </c>
    </row>
    <row r="897" spans="9:9" x14ac:dyDescent="0.3">
      <c r="I897" s="208">
        <v>43997</v>
      </c>
    </row>
    <row r="898" spans="9:9" x14ac:dyDescent="0.3">
      <c r="I898" s="208">
        <v>43998</v>
      </c>
    </row>
    <row r="899" spans="9:9" x14ac:dyDescent="0.3">
      <c r="I899" s="208">
        <v>43999</v>
      </c>
    </row>
    <row r="900" spans="9:9" x14ac:dyDescent="0.3">
      <c r="I900" s="208">
        <v>44000</v>
      </c>
    </row>
    <row r="901" spans="9:9" x14ac:dyDescent="0.3">
      <c r="I901" s="208">
        <v>44001</v>
      </c>
    </row>
    <row r="902" spans="9:9" x14ac:dyDescent="0.3">
      <c r="I902" s="208">
        <v>44002</v>
      </c>
    </row>
    <row r="903" spans="9:9" x14ac:dyDescent="0.3">
      <c r="I903" s="208">
        <v>44003</v>
      </c>
    </row>
    <row r="904" spans="9:9" x14ac:dyDescent="0.3">
      <c r="I904" s="208">
        <v>44004</v>
      </c>
    </row>
    <row r="905" spans="9:9" x14ac:dyDescent="0.3">
      <c r="I905" s="208">
        <v>44005</v>
      </c>
    </row>
    <row r="906" spans="9:9" x14ac:dyDescent="0.3">
      <c r="I906" s="208">
        <v>44006</v>
      </c>
    </row>
    <row r="907" spans="9:9" x14ac:dyDescent="0.3">
      <c r="I907" s="208">
        <v>44007</v>
      </c>
    </row>
    <row r="908" spans="9:9" x14ac:dyDescent="0.3">
      <c r="I908" s="208">
        <v>44008</v>
      </c>
    </row>
    <row r="909" spans="9:9" x14ac:dyDescent="0.3">
      <c r="I909" s="208">
        <v>44009</v>
      </c>
    </row>
    <row r="910" spans="9:9" x14ac:dyDescent="0.3">
      <c r="I910" s="208">
        <v>44010</v>
      </c>
    </row>
    <row r="911" spans="9:9" x14ac:dyDescent="0.3">
      <c r="I911" s="208">
        <v>44011</v>
      </c>
    </row>
    <row r="912" spans="9:9" x14ac:dyDescent="0.3">
      <c r="I912" s="208">
        <v>44012</v>
      </c>
    </row>
    <row r="913" spans="9:9" x14ac:dyDescent="0.3">
      <c r="I913" s="208">
        <v>44013</v>
      </c>
    </row>
    <row r="914" spans="9:9" x14ac:dyDescent="0.3">
      <c r="I914" s="208">
        <v>44014</v>
      </c>
    </row>
    <row r="915" spans="9:9" x14ac:dyDescent="0.3">
      <c r="I915" s="208">
        <v>44015</v>
      </c>
    </row>
    <row r="916" spans="9:9" x14ac:dyDescent="0.3">
      <c r="I916" s="208">
        <v>44016</v>
      </c>
    </row>
    <row r="917" spans="9:9" x14ac:dyDescent="0.3">
      <c r="I917" s="208">
        <v>44017</v>
      </c>
    </row>
    <row r="918" spans="9:9" x14ac:dyDescent="0.3">
      <c r="I918" s="208">
        <v>44018</v>
      </c>
    </row>
    <row r="919" spans="9:9" x14ac:dyDescent="0.3">
      <c r="I919" s="208">
        <v>44019</v>
      </c>
    </row>
    <row r="920" spans="9:9" x14ac:dyDescent="0.3">
      <c r="I920" s="208">
        <v>44020</v>
      </c>
    </row>
    <row r="921" spans="9:9" x14ac:dyDescent="0.3">
      <c r="I921" s="208">
        <v>44021</v>
      </c>
    </row>
    <row r="922" spans="9:9" x14ac:dyDescent="0.3">
      <c r="I922" s="208">
        <v>44022</v>
      </c>
    </row>
    <row r="923" spans="9:9" x14ac:dyDescent="0.3">
      <c r="I923" s="208">
        <v>44023</v>
      </c>
    </row>
    <row r="924" spans="9:9" x14ac:dyDescent="0.3">
      <c r="I924" s="208">
        <v>44024</v>
      </c>
    </row>
    <row r="925" spans="9:9" x14ac:dyDescent="0.3">
      <c r="I925" s="208">
        <v>44025</v>
      </c>
    </row>
    <row r="926" spans="9:9" x14ac:dyDescent="0.3">
      <c r="I926" s="208">
        <v>44026</v>
      </c>
    </row>
    <row r="927" spans="9:9" x14ac:dyDescent="0.3">
      <c r="I927" s="208">
        <v>44027</v>
      </c>
    </row>
    <row r="928" spans="9:9" x14ac:dyDescent="0.3">
      <c r="I928" s="208">
        <v>44028</v>
      </c>
    </row>
    <row r="929" spans="9:9" x14ac:dyDescent="0.3">
      <c r="I929" s="208">
        <v>44029</v>
      </c>
    </row>
    <row r="930" spans="9:9" x14ac:dyDescent="0.3">
      <c r="I930" s="208">
        <v>44030</v>
      </c>
    </row>
    <row r="931" spans="9:9" x14ac:dyDescent="0.3">
      <c r="I931" s="208">
        <v>44031</v>
      </c>
    </row>
    <row r="932" spans="9:9" x14ac:dyDescent="0.3">
      <c r="I932" s="208">
        <v>44032</v>
      </c>
    </row>
    <row r="933" spans="9:9" x14ac:dyDescent="0.3">
      <c r="I933" s="208">
        <v>44033</v>
      </c>
    </row>
    <row r="934" spans="9:9" x14ac:dyDescent="0.3">
      <c r="I934" s="208">
        <v>44034</v>
      </c>
    </row>
    <row r="935" spans="9:9" x14ac:dyDescent="0.3">
      <c r="I935" s="208">
        <v>44035</v>
      </c>
    </row>
    <row r="936" spans="9:9" x14ac:dyDescent="0.3">
      <c r="I936" s="208">
        <v>44036</v>
      </c>
    </row>
    <row r="937" spans="9:9" x14ac:dyDescent="0.3">
      <c r="I937" s="208">
        <v>44037</v>
      </c>
    </row>
    <row r="938" spans="9:9" x14ac:dyDescent="0.3">
      <c r="I938" s="208">
        <v>44038</v>
      </c>
    </row>
    <row r="939" spans="9:9" x14ac:dyDescent="0.3">
      <c r="I939" s="208">
        <v>44039</v>
      </c>
    </row>
    <row r="940" spans="9:9" x14ac:dyDescent="0.3">
      <c r="I940" s="208">
        <v>44040</v>
      </c>
    </row>
    <row r="941" spans="9:9" x14ac:dyDescent="0.3">
      <c r="I941" s="208">
        <v>44041</v>
      </c>
    </row>
    <row r="942" spans="9:9" x14ac:dyDescent="0.3">
      <c r="I942" s="208">
        <v>44042</v>
      </c>
    </row>
    <row r="943" spans="9:9" x14ac:dyDescent="0.3">
      <c r="I943" s="208">
        <v>44043</v>
      </c>
    </row>
    <row r="944" spans="9:9" x14ac:dyDescent="0.3">
      <c r="I944" s="208">
        <v>44044</v>
      </c>
    </row>
    <row r="945" spans="9:9" x14ac:dyDescent="0.3">
      <c r="I945" s="208">
        <v>44045</v>
      </c>
    </row>
    <row r="946" spans="9:9" x14ac:dyDescent="0.3">
      <c r="I946" s="208">
        <v>44046</v>
      </c>
    </row>
    <row r="947" spans="9:9" x14ac:dyDescent="0.3">
      <c r="I947" s="208">
        <v>44047</v>
      </c>
    </row>
    <row r="948" spans="9:9" x14ac:dyDescent="0.3">
      <c r="I948" s="208">
        <v>44048</v>
      </c>
    </row>
    <row r="949" spans="9:9" x14ac:dyDescent="0.3">
      <c r="I949" s="208">
        <v>44049</v>
      </c>
    </row>
    <row r="950" spans="9:9" x14ac:dyDescent="0.3">
      <c r="I950" s="208">
        <v>44050</v>
      </c>
    </row>
    <row r="951" spans="9:9" x14ac:dyDescent="0.3">
      <c r="I951" s="208">
        <v>44051</v>
      </c>
    </row>
    <row r="952" spans="9:9" x14ac:dyDescent="0.3">
      <c r="I952" s="208">
        <v>44052</v>
      </c>
    </row>
    <row r="953" spans="9:9" x14ac:dyDescent="0.3">
      <c r="I953" s="208">
        <v>44053</v>
      </c>
    </row>
    <row r="954" spans="9:9" x14ac:dyDescent="0.3">
      <c r="I954" s="208">
        <v>44054</v>
      </c>
    </row>
    <row r="955" spans="9:9" x14ac:dyDescent="0.3">
      <c r="I955" s="208">
        <v>44055</v>
      </c>
    </row>
    <row r="956" spans="9:9" x14ac:dyDescent="0.3">
      <c r="I956" s="208">
        <v>44056</v>
      </c>
    </row>
    <row r="957" spans="9:9" x14ac:dyDescent="0.3">
      <c r="I957" s="208">
        <v>44057</v>
      </c>
    </row>
    <row r="958" spans="9:9" x14ac:dyDescent="0.3">
      <c r="I958" s="208">
        <v>44058</v>
      </c>
    </row>
    <row r="959" spans="9:9" x14ac:dyDescent="0.3">
      <c r="I959" s="208">
        <v>44059</v>
      </c>
    </row>
    <row r="960" spans="9:9" x14ac:dyDescent="0.3">
      <c r="I960" s="208">
        <v>44060</v>
      </c>
    </row>
    <row r="961" spans="9:9" x14ac:dyDescent="0.3">
      <c r="I961" s="208">
        <v>44061</v>
      </c>
    </row>
    <row r="962" spans="9:9" x14ac:dyDescent="0.3">
      <c r="I962" s="208">
        <v>44062</v>
      </c>
    </row>
    <row r="963" spans="9:9" x14ac:dyDescent="0.3">
      <c r="I963" s="208">
        <v>44063</v>
      </c>
    </row>
    <row r="964" spans="9:9" x14ac:dyDescent="0.3">
      <c r="I964" s="208">
        <v>44064</v>
      </c>
    </row>
    <row r="965" spans="9:9" x14ac:dyDescent="0.3">
      <c r="I965" s="208">
        <v>44065</v>
      </c>
    </row>
    <row r="966" spans="9:9" x14ac:dyDescent="0.3">
      <c r="I966" s="208">
        <v>44066</v>
      </c>
    </row>
    <row r="967" spans="9:9" x14ac:dyDescent="0.3">
      <c r="I967" s="208">
        <v>44067</v>
      </c>
    </row>
    <row r="968" spans="9:9" x14ac:dyDescent="0.3">
      <c r="I968" s="208">
        <v>44068</v>
      </c>
    </row>
    <row r="969" spans="9:9" x14ac:dyDescent="0.3">
      <c r="I969" s="208">
        <v>44069</v>
      </c>
    </row>
    <row r="970" spans="9:9" x14ac:dyDescent="0.3">
      <c r="I970" s="208">
        <v>44070</v>
      </c>
    </row>
    <row r="971" spans="9:9" x14ac:dyDescent="0.3">
      <c r="I971" s="208">
        <v>44071</v>
      </c>
    </row>
    <row r="972" spans="9:9" x14ac:dyDescent="0.3">
      <c r="I972" s="208">
        <v>44072</v>
      </c>
    </row>
    <row r="973" spans="9:9" x14ac:dyDescent="0.3">
      <c r="I973" s="208">
        <v>44073</v>
      </c>
    </row>
    <row r="974" spans="9:9" x14ac:dyDescent="0.3">
      <c r="I974" s="208">
        <v>44074</v>
      </c>
    </row>
    <row r="975" spans="9:9" x14ac:dyDescent="0.3">
      <c r="I975" s="208">
        <v>44075</v>
      </c>
    </row>
    <row r="976" spans="9:9" x14ac:dyDescent="0.3">
      <c r="I976" s="208">
        <v>44076</v>
      </c>
    </row>
    <row r="977" spans="9:9" x14ac:dyDescent="0.3">
      <c r="I977" s="208">
        <v>44077</v>
      </c>
    </row>
    <row r="978" spans="9:9" x14ac:dyDescent="0.3">
      <c r="I978" s="208">
        <v>44078</v>
      </c>
    </row>
    <row r="979" spans="9:9" x14ac:dyDescent="0.3">
      <c r="I979" s="208">
        <v>44079</v>
      </c>
    </row>
    <row r="980" spans="9:9" x14ac:dyDescent="0.3">
      <c r="I980" s="208">
        <v>44080</v>
      </c>
    </row>
    <row r="981" spans="9:9" x14ac:dyDescent="0.3">
      <c r="I981" s="208">
        <v>44081</v>
      </c>
    </row>
    <row r="982" spans="9:9" x14ac:dyDescent="0.3">
      <c r="I982" s="208">
        <v>44082</v>
      </c>
    </row>
    <row r="983" spans="9:9" x14ac:dyDescent="0.3">
      <c r="I983" s="208">
        <v>44083</v>
      </c>
    </row>
    <row r="984" spans="9:9" x14ac:dyDescent="0.3">
      <c r="I984" s="208">
        <v>44084</v>
      </c>
    </row>
    <row r="985" spans="9:9" x14ac:dyDescent="0.3">
      <c r="I985" s="208">
        <v>44085</v>
      </c>
    </row>
    <row r="986" spans="9:9" x14ac:dyDescent="0.3">
      <c r="I986" s="208">
        <v>44086</v>
      </c>
    </row>
    <row r="987" spans="9:9" x14ac:dyDescent="0.3">
      <c r="I987" s="208">
        <v>44087</v>
      </c>
    </row>
    <row r="988" spans="9:9" x14ac:dyDescent="0.3">
      <c r="I988" s="208">
        <v>44088</v>
      </c>
    </row>
    <row r="989" spans="9:9" x14ac:dyDescent="0.3">
      <c r="I989" s="208">
        <v>44089</v>
      </c>
    </row>
    <row r="990" spans="9:9" x14ac:dyDescent="0.3">
      <c r="I990" s="208">
        <v>44090</v>
      </c>
    </row>
    <row r="991" spans="9:9" x14ac:dyDescent="0.3">
      <c r="I991" s="208">
        <v>44091</v>
      </c>
    </row>
    <row r="992" spans="9:9" x14ac:dyDescent="0.3">
      <c r="I992" s="208">
        <v>44092</v>
      </c>
    </row>
    <row r="993" spans="9:9" x14ac:dyDescent="0.3">
      <c r="I993" s="208">
        <v>44093</v>
      </c>
    </row>
    <row r="994" spans="9:9" x14ac:dyDescent="0.3">
      <c r="I994" s="208">
        <v>44094</v>
      </c>
    </row>
    <row r="995" spans="9:9" x14ac:dyDescent="0.3">
      <c r="I995" s="208">
        <v>44095</v>
      </c>
    </row>
    <row r="996" spans="9:9" x14ac:dyDescent="0.3">
      <c r="I996" s="208">
        <v>44096</v>
      </c>
    </row>
    <row r="997" spans="9:9" x14ac:dyDescent="0.3">
      <c r="I997" s="208">
        <v>44097</v>
      </c>
    </row>
    <row r="998" spans="9:9" x14ac:dyDescent="0.3">
      <c r="I998" s="208">
        <v>44098</v>
      </c>
    </row>
    <row r="999" spans="9:9" x14ac:dyDescent="0.3">
      <c r="I999" s="208">
        <v>44099</v>
      </c>
    </row>
    <row r="1000" spans="9:9" x14ac:dyDescent="0.3">
      <c r="I1000" s="208">
        <v>44100</v>
      </c>
    </row>
    <row r="1001" spans="9:9" x14ac:dyDescent="0.3">
      <c r="I1001" s="208">
        <v>44101</v>
      </c>
    </row>
    <row r="1002" spans="9:9" x14ac:dyDescent="0.3">
      <c r="I1002" s="208">
        <v>44102</v>
      </c>
    </row>
    <row r="1003" spans="9:9" x14ac:dyDescent="0.3">
      <c r="I1003" s="208">
        <v>44103</v>
      </c>
    </row>
    <row r="1004" spans="9:9" x14ac:dyDescent="0.3">
      <c r="I1004" s="208">
        <v>44104</v>
      </c>
    </row>
    <row r="1005" spans="9:9" x14ac:dyDescent="0.3">
      <c r="I1005" s="208">
        <v>44105</v>
      </c>
    </row>
    <row r="1006" spans="9:9" x14ac:dyDescent="0.3">
      <c r="I1006" s="208">
        <v>44106</v>
      </c>
    </row>
    <row r="1007" spans="9:9" x14ac:dyDescent="0.3">
      <c r="I1007" s="208">
        <v>44107</v>
      </c>
    </row>
    <row r="1008" spans="9:9" x14ac:dyDescent="0.3">
      <c r="I1008" s="208">
        <v>44108</v>
      </c>
    </row>
    <row r="1009" spans="9:9" x14ac:dyDescent="0.3">
      <c r="I1009" s="208">
        <v>44109</v>
      </c>
    </row>
    <row r="1010" spans="9:9" x14ac:dyDescent="0.3">
      <c r="I1010" s="208">
        <v>44110</v>
      </c>
    </row>
    <row r="1011" spans="9:9" x14ac:dyDescent="0.3">
      <c r="I1011" s="208">
        <v>44111</v>
      </c>
    </row>
    <row r="1012" spans="9:9" x14ac:dyDescent="0.3">
      <c r="I1012" s="208">
        <v>44112</v>
      </c>
    </row>
    <row r="1013" spans="9:9" x14ac:dyDescent="0.3">
      <c r="I1013" s="208">
        <v>44113</v>
      </c>
    </row>
    <row r="1014" spans="9:9" x14ac:dyDescent="0.3">
      <c r="I1014" s="208">
        <v>44114</v>
      </c>
    </row>
    <row r="1015" spans="9:9" x14ac:dyDescent="0.3">
      <c r="I1015" s="208">
        <v>44115</v>
      </c>
    </row>
    <row r="1016" spans="9:9" x14ac:dyDescent="0.3">
      <c r="I1016" s="208">
        <v>44116</v>
      </c>
    </row>
    <row r="1017" spans="9:9" x14ac:dyDescent="0.3">
      <c r="I1017" s="208">
        <v>44117</v>
      </c>
    </row>
    <row r="1018" spans="9:9" x14ac:dyDescent="0.3">
      <c r="I1018" s="208">
        <v>44118</v>
      </c>
    </row>
    <row r="1019" spans="9:9" x14ac:dyDescent="0.3">
      <c r="I1019" s="208">
        <v>44119</v>
      </c>
    </row>
    <row r="1020" spans="9:9" x14ac:dyDescent="0.3">
      <c r="I1020" s="208">
        <v>44120</v>
      </c>
    </row>
    <row r="1021" spans="9:9" x14ac:dyDescent="0.3">
      <c r="I1021" s="208">
        <v>44121</v>
      </c>
    </row>
    <row r="1022" spans="9:9" x14ac:dyDescent="0.3">
      <c r="I1022" s="208">
        <v>44122</v>
      </c>
    </row>
    <row r="1023" spans="9:9" x14ac:dyDescent="0.3">
      <c r="I1023" s="208">
        <v>44123</v>
      </c>
    </row>
    <row r="1024" spans="9:9" x14ac:dyDescent="0.3">
      <c r="I1024" s="208">
        <v>44124</v>
      </c>
    </row>
    <row r="1025" spans="9:9" x14ac:dyDescent="0.3">
      <c r="I1025" s="208">
        <v>44125</v>
      </c>
    </row>
    <row r="1026" spans="9:9" x14ac:dyDescent="0.3">
      <c r="I1026" s="208">
        <v>44126</v>
      </c>
    </row>
    <row r="1027" spans="9:9" x14ac:dyDescent="0.3">
      <c r="I1027" s="208">
        <v>44127</v>
      </c>
    </row>
    <row r="1028" spans="9:9" x14ac:dyDescent="0.3">
      <c r="I1028" s="208">
        <v>44128</v>
      </c>
    </row>
    <row r="1029" spans="9:9" x14ac:dyDescent="0.3">
      <c r="I1029" s="208">
        <v>44129</v>
      </c>
    </row>
    <row r="1030" spans="9:9" x14ac:dyDescent="0.3">
      <c r="I1030" s="208">
        <v>44130</v>
      </c>
    </row>
    <row r="1031" spans="9:9" x14ac:dyDescent="0.3">
      <c r="I1031" s="208">
        <v>44131</v>
      </c>
    </row>
    <row r="1032" spans="9:9" x14ac:dyDescent="0.3">
      <c r="I1032" s="208">
        <v>44132</v>
      </c>
    </row>
    <row r="1033" spans="9:9" x14ac:dyDescent="0.3">
      <c r="I1033" s="208">
        <v>44133</v>
      </c>
    </row>
    <row r="1034" spans="9:9" x14ac:dyDescent="0.3">
      <c r="I1034" s="208">
        <v>44134</v>
      </c>
    </row>
    <row r="1035" spans="9:9" x14ac:dyDescent="0.3">
      <c r="I1035" s="208">
        <v>44135</v>
      </c>
    </row>
    <row r="1036" spans="9:9" x14ac:dyDescent="0.3">
      <c r="I1036" s="208">
        <v>44136</v>
      </c>
    </row>
    <row r="1037" spans="9:9" x14ac:dyDescent="0.3">
      <c r="I1037" s="208">
        <v>44137</v>
      </c>
    </row>
    <row r="1038" spans="9:9" x14ac:dyDescent="0.3">
      <c r="I1038" s="208">
        <v>44138</v>
      </c>
    </row>
    <row r="1039" spans="9:9" x14ac:dyDescent="0.3">
      <c r="I1039" s="208">
        <v>44139</v>
      </c>
    </row>
    <row r="1040" spans="9:9" x14ac:dyDescent="0.3">
      <c r="I1040" s="208">
        <v>44140</v>
      </c>
    </row>
    <row r="1041" spans="9:9" x14ac:dyDescent="0.3">
      <c r="I1041" s="208">
        <v>44141</v>
      </c>
    </row>
    <row r="1042" spans="9:9" x14ac:dyDescent="0.3">
      <c r="I1042" s="208">
        <v>44142</v>
      </c>
    </row>
    <row r="1043" spans="9:9" x14ac:dyDescent="0.3">
      <c r="I1043" s="208">
        <v>44143</v>
      </c>
    </row>
    <row r="1044" spans="9:9" x14ac:dyDescent="0.3">
      <c r="I1044" s="208">
        <v>44144</v>
      </c>
    </row>
    <row r="1045" spans="9:9" x14ac:dyDescent="0.3">
      <c r="I1045" s="208">
        <v>44145</v>
      </c>
    </row>
    <row r="1046" spans="9:9" x14ac:dyDescent="0.3">
      <c r="I1046" s="208">
        <v>44146</v>
      </c>
    </row>
    <row r="1047" spans="9:9" x14ac:dyDescent="0.3">
      <c r="I1047" s="208">
        <v>44147</v>
      </c>
    </row>
    <row r="1048" spans="9:9" x14ac:dyDescent="0.3">
      <c r="I1048" s="208">
        <v>44148</v>
      </c>
    </row>
    <row r="1049" spans="9:9" x14ac:dyDescent="0.3">
      <c r="I1049" s="208">
        <v>44149</v>
      </c>
    </row>
    <row r="1050" spans="9:9" x14ac:dyDescent="0.3">
      <c r="I1050" s="208">
        <v>44150</v>
      </c>
    </row>
    <row r="1051" spans="9:9" x14ac:dyDescent="0.3">
      <c r="I1051" s="208">
        <v>44151</v>
      </c>
    </row>
    <row r="1052" spans="9:9" x14ac:dyDescent="0.3">
      <c r="I1052" s="208">
        <v>44152</v>
      </c>
    </row>
    <row r="1053" spans="9:9" x14ac:dyDescent="0.3">
      <c r="I1053" s="208">
        <v>44153</v>
      </c>
    </row>
    <row r="1054" spans="9:9" x14ac:dyDescent="0.3">
      <c r="I1054" s="208">
        <v>44154</v>
      </c>
    </row>
    <row r="1055" spans="9:9" x14ac:dyDescent="0.3">
      <c r="I1055" s="208">
        <v>44155</v>
      </c>
    </row>
    <row r="1056" spans="9:9" x14ac:dyDescent="0.3">
      <c r="I1056" s="208">
        <v>44156</v>
      </c>
    </row>
    <row r="1057" spans="9:9" x14ac:dyDescent="0.3">
      <c r="I1057" s="208">
        <v>44157</v>
      </c>
    </row>
    <row r="1058" spans="9:9" x14ac:dyDescent="0.3">
      <c r="I1058" s="208">
        <v>44158</v>
      </c>
    </row>
    <row r="1059" spans="9:9" x14ac:dyDescent="0.3">
      <c r="I1059" s="208">
        <v>44159</v>
      </c>
    </row>
    <row r="1060" spans="9:9" x14ac:dyDescent="0.3">
      <c r="I1060" s="208">
        <v>44160</v>
      </c>
    </row>
    <row r="1061" spans="9:9" x14ac:dyDescent="0.3">
      <c r="I1061" s="208">
        <v>44161</v>
      </c>
    </row>
    <row r="1062" spans="9:9" x14ac:dyDescent="0.3">
      <c r="I1062" s="208">
        <v>44162</v>
      </c>
    </row>
    <row r="1063" spans="9:9" x14ac:dyDescent="0.3">
      <c r="I1063" s="208">
        <v>44163</v>
      </c>
    </row>
    <row r="1064" spans="9:9" x14ac:dyDescent="0.3">
      <c r="I1064" s="208">
        <v>44164</v>
      </c>
    </row>
    <row r="1065" spans="9:9" x14ac:dyDescent="0.3">
      <c r="I1065" s="208">
        <v>44165</v>
      </c>
    </row>
    <row r="1066" spans="9:9" x14ac:dyDescent="0.3">
      <c r="I1066" s="208">
        <v>44166</v>
      </c>
    </row>
    <row r="1067" spans="9:9" x14ac:dyDescent="0.3">
      <c r="I1067" s="208">
        <v>44167</v>
      </c>
    </row>
    <row r="1068" spans="9:9" x14ac:dyDescent="0.3">
      <c r="I1068" s="208">
        <v>44168</v>
      </c>
    </row>
    <row r="1069" spans="9:9" x14ac:dyDescent="0.3">
      <c r="I1069" s="208">
        <v>44169</v>
      </c>
    </row>
    <row r="1070" spans="9:9" x14ac:dyDescent="0.3">
      <c r="I1070" s="208">
        <v>44170</v>
      </c>
    </row>
    <row r="1071" spans="9:9" x14ac:dyDescent="0.3">
      <c r="I1071" s="208">
        <v>44171</v>
      </c>
    </row>
    <row r="1072" spans="9:9" x14ac:dyDescent="0.3">
      <c r="I1072" s="208">
        <v>44172</v>
      </c>
    </row>
    <row r="1073" spans="9:9" x14ac:dyDescent="0.3">
      <c r="I1073" s="208">
        <v>44173</v>
      </c>
    </row>
    <row r="1074" spans="9:9" x14ac:dyDescent="0.3">
      <c r="I1074" s="208">
        <v>44174</v>
      </c>
    </row>
    <row r="1075" spans="9:9" x14ac:dyDescent="0.3">
      <c r="I1075" s="208">
        <v>44175</v>
      </c>
    </row>
    <row r="1076" spans="9:9" x14ac:dyDescent="0.3">
      <c r="I1076" s="208">
        <v>44176</v>
      </c>
    </row>
    <row r="1077" spans="9:9" x14ac:dyDescent="0.3">
      <c r="I1077" s="208">
        <v>44177</v>
      </c>
    </row>
    <row r="1078" spans="9:9" x14ac:dyDescent="0.3">
      <c r="I1078" s="208">
        <v>44178</v>
      </c>
    </row>
    <row r="1079" spans="9:9" x14ac:dyDescent="0.3">
      <c r="I1079" s="208">
        <v>44179</v>
      </c>
    </row>
    <row r="1080" spans="9:9" x14ac:dyDescent="0.3">
      <c r="I1080" s="208">
        <v>44180</v>
      </c>
    </row>
    <row r="1081" spans="9:9" x14ac:dyDescent="0.3">
      <c r="I1081" s="208">
        <v>44181</v>
      </c>
    </row>
    <row r="1082" spans="9:9" x14ac:dyDescent="0.3">
      <c r="I1082" s="208">
        <v>44182</v>
      </c>
    </row>
    <row r="1083" spans="9:9" x14ac:dyDescent="0.3">
      <c r="I1083" s="208">
        <v>44183</v>
      </c>
    </row>
    <row r="1084" spans="9:9" x14ac:dyDescent="0.3">
      <c r="I1084" s="208">
        <v>44184</v>
      </c>
    </row>
    <row r="1085" spans="9:9" x14ac:dyDescent="0.3">
      <c r="I1085" s="208">
        <v>44185</v>
      </c>
    </row>
    <row r="1086" spans="9:9" x14ac:dyDescent="0.3">
      <c r="I1086" s="208">
        <v>44186</v>
      </c>
    </row>
    <row r="1087" spans="9:9" x14ac:dyDescent="0.3">
      <c r="I1087" s="208">
        <v>44187</v>
      </c>
    </row>
    <row r="1088" spans="9:9" x14ac:dyDescent="0.3">
      <c r="I1088" s="208">
        <v>44188</v>
      </c>
    </row>
    <row r="1089" spans="9:9" x14ac:dyDescent="0.3">
      <c r="I1089" s="208">
        <v>44189</v>
      </c>
    </row>
    <row r="1090" spans="9:9" x14ac:dyDescent="0.3">
      <c r="I1090" s="208">
        <v>44190</v>
      </c>
    </row>
    <row r="1091" spans="9:9" x14ac:dyDescent="0.3">
      <c r="I1091" s="208">
        <v>44191</v>
      </c>
    </row>
    <row r="1092" spans="9:9" x14ac:dyDescent="0.3">
      <c r="I1092" s="208">
        <v>44192</v>
      </c>
    </row>
    <row r="1093" spans="9:9" x14ac:dyDescent="0.3">
      <c r="I1093" s="208">
        <v>44193</v>
      </c>
    </row>
    <row r="1094" spans="9:9" x14ac:dyDescent="0.3">
      <c r="I1094" s="208">
        <v>44194</v>
      </c>
    </row>
    <row r="1095" spans="9:9" x14ac:dyDescent="0.3">
      <c r="I1095" s="208">
        <v>44195</v>
      </c>
    </row>
    <row r="1096" spans="9:9" x14ac:dyDescent="0.3">
      <c r="I1096" s="208">
        <v>44196</v>
      </c>
    </row>
    <row r="1097" spans="9:9" x14ac:dyDescent="0.3">
      <c r="I1097" s="208">
        <v>44197</v>
      </c>
    </row>
    <row r="1098" spans="9:9" x14ac:dyDescent="0.3">
      <c r="I1098" s="208">
        <v>44198</v>
      </c>
    </row>
    <row r="1099" spans="9:9" x14ac:dyDescent="0.3">
      <c r="I1099" s="208">
        <v>44199</v>
      </c>
    </row>
    <row r="1100" spans="9:9" x14ac:dyDescent="0.3">
      <c r="I1100" s="208">
        <v>44200</v>
      </c>
    </row>
    <row r="1101" spans="9:9" x14ac:dyDescent="0.3">
      <c r="I1101" s="208">
        <v>44201</v>
      </c>
    </row>
    <row r="1102" spans="9:9" x14ac:dyDescent="0.3">
      <c r="I1102" s="208">
        <v>44202</v>
      </c>
    </row>
    <row r="1103" spans="9:9" x14ac:dyDescent="0.3">
      <c r="I1103" s="208">
        <v>44203</v>
      </c>
    </row>
    <row r="1104" spans="9:9" x14ac:dyDescent="0.3">
      <c r="I1104" s="208">
        <v>44204</v>
      </c>
    </row>
    <row r="1105" spans="9:9" x14ac:dyDescent="0.3">
      <c r="I1105" s="208">
        <v>44205</v>
      </c>
    </row>
    <row r="1106" spans="9:9" x14ac:dyDescent="0.3">
      <c r="I1106" s="208">
        <v>44206</v>
      </c>
    </row>
    <row r="1107" spans="9:9" x14ac:dyDescent="0.3">
      <c r="I1107" s="208">
        <v>44207</v>
      </c>
    </row>
    <row r="1108" spans="9:9" x14ac:dyDescent="0.3">
      <c r="I1108" s="208">
        <v>44208</v>
      </c>
    </row>
    <row r="1109" spans="9:9" x14ac:dyDescent="0.3">
      <c r="I1109" s="208">
        <v>44209</v>
      </c>
    </row>
    <row r="1110" spans="9:9" x14ac:dyDescent="0.3">
      <c r="I1110" s="208">
        <v>44210</v>
      </c>
    </row>
    <row r="1111" spans="9:9" x14ac:dyDescent="0.3">
      <c r="I1111" s="208">
        <v>44211</v>
      </c>
    </row>
    <row r="1112" spans="9:9" x14ac:dyDescent="0.3">
      <c r="I1112" s="208">
        <v>44212</v>
      </c>
    </row>
    <row r="1113" spans="9:9" x14ac:dyDescent="0.3">
      <c r="I1113" s="208">
        <v>44213</v>
      </c>
    </row>
    <row r="1114" spans="9:9" x14ac:dyDescent="0.3">
      <c r="I1114" s="208">
        <v>44214</v>
      </c>
    </row>
    <row r="1115" spans="9:9" x14ac:dyDescent="0.3">
      <c r="I1115" s="208">
        <v>44215</v>
      </c>
    </row>
    <row r="1116" spans="9:9" x14ac:dyDescent="0.3">
      <c r="I1116" s="208">
        <v>44216</v>
      </c>
    </row>
    <row r="1117" spans="9:9" x14ac:dyDescent="0.3">
      <c r="I1117" s="208">
        <v>44217</v>
      </c>
    </row>
    <row r="1118" spans="9:9" x14ac:dyDescent="0.3">
      <c r="I1118" s="208">
        <v>44218</v>
      </c>
    </row>
    <row r="1119" spans="9:9" x14ac:dyDescent="0.3">
      <c r="I1119" s="208">
        <v>44219</v>
      </c>
    </row>
    <row r="1120" spans="9:9" x14ac:dyDescent="0.3">
      <c r="I1120" s="208">
        <v>44220</v>
      </c>
    </row>
    <row r="1121" spans="9:9" x14ac:dyDescent="0.3">
      <c r="I1121" s="208">
        <v>44221</v>
      </c>
    </row>
    <row r="1122" spans="9:9" x14ac:dyDescent="0.3">
      <c r="I1122" s="208">
        <v>44222</v>
      </c>
    </row>
    <row r="1123" spans="9:9" x14ac:dyDescent="0.3">
      <c r="I1123" s="208">
        <v>44223</v>
      </c>
    </row>
    <row r="1124" spans="9:9" x14ac:dyDescent="0.3">
      <c r="I1124" s="208">
        <v>44224</v>
      </c>
    </row>
    <row r="1125" spans="9:9" x14ac:dyDescent="0.3">
      <c r="I1125" s="208">
        <v>44225</v>
      </c>
    </row>
    <row r="1126" spans="9:9" x14ac:dyDescent="0.3">
      <c r="I1126" s="208">
        <v>44226</v>
      </c>
    </row>
    <row r="1127" spans="9:9" x14ac:dyDescent="0.3">
      <c r="I1127" s="208">
        <v>44227</v>
      </c>
    </row>
    <row r="1128" spans="9:9" x14ac:dyDescent="0.3">
      <c r="I1128" s="208">
        <v>44228</v>
      </c>
    </row>
    <row r="1129" spans="9:9" x14ac:dyDescent="0.3">
      <c r="I1129" s="208">
        <v>44229</v>
      </c>
    </row>
    <row r="1130" spans="9:9" x14ac:dyDescent="0.3">
      <c r="I1130" s="208">
        <v>44230</v>
      </c>
    </row>
    <row r="1131" spans="9:9" x14ac:dyDescent="0.3">
      <c r="I1131" s="208">
        <v>44231</v>
      </c>
    </row>
    <row r="1132" spans="9:9" x14ac:dyDescent="0.3">
      <c r="I1132" s="208">
        <v>44232</v>
      </c>
    </row>
    <row r="1133" spans="9:9" x14ac:dyDescent="0.3">
      <c r="I1133" s="208">
        <v>44233</v>
      </c>
    </row>
    <row r="1134" spans="9:9" x14ac:dyDescent="0.3">
      <c r="I1134" s="208">
        <v>44234</v>
      </c>
    </row>
    <row r="1135" spans="9:9" x14ac:dyDescent="0.3">
      <c r="I1135" s="208">
        <v>44235</v>
      </c>
    </row>
    <row r="1136" spans="9:9" x14ac:dyDescent="0.3">
      <c r="I1136" s="208">
        <v>44236</v>
      </c>
    </row>
    <row r="1137" spans="9:9" x14ac:dyDescent="0.3">
      <c r="I1137" s="208">
        <v>44237</v>
      </c>
    </row>
    <row r="1138" spans="9:9" x14ac:dyDescent="0.3">
      <c r="I1138" s="208">
        <v>44238</v>
      </c>
    </row>
    <row r="1139" spans="9:9" x14ac:dyDescent="0.3">
      <c r="I1139" s="208">
        <v>44239</v>
      </c>
    </row>
    <row r="1140" spans="9:9" x14ac:dyDescent="0.3">
      <c r="I1140" s="208">
        <v>44240</v>
      </c>
    </row>
    <row r="1141" spans="9:9" x14ac:dyDescent="0.3">
      <c r="I1141" s="208">
        <v>44241</v>
      </c>
    </row>
    <row r="1142" spans="9:9" x14ac:dyDescent="0.3">
      <c r="I1142" s="208">
        <v>44242</v>
      </c>
    </row>
    <row r="1143" spans="9:9" x14ac:dyDescent="0.3">
      <c r="I1143" s="208">
        <v>44243</v>
      </c>
    </row>
    <row r="1144" spans="9:9" x14ac:dyDescent="0.3">
      <c r="I1144" s="208">
        <v>44244</v>
      </c>
    </row>
    <row r="1145" spans="9:9" x14ac:dyDescent="0.3">
      <c r="I1145" s="208">
        <v>44245</v>
      </c>
    </row>
    <row r="1146" spans="9:9" x14ac:dyDescent="0.3">
      <c r="I1146" s="208">
        <v>44246</v>
      </c>
    </row>
    <row r="1147" spans="9:9" x14ac:dyDescent="0.3">
      <c r="I1147" s="208">
        <v>44247</v>
      </c>
    </row>
    <row r="1148" spans="9:9" x14ac:dyDescent="0.3">
      <c r="I1148" s="208">
        <v>44248</v>
      </c>
    </row>
    <row r="1149" spans="9:9" x14ac:dyDescent="0.3">
      <c r="I1149" s="208">
        <v>44249</v>
      </c>
    </row>
    <row r="1150" spans="9:9" x14ac:dyDescent="0.3">
      <c r="I1150" s="208">
        <v>44250</v>
      </c>
    </row>
    <row r="1151" spans="9:9" x14ac:dyDescent="0.3">
      <c r="I1151" s="208">
        <v>44251</v>
      </c>
    </row>
    <row r="1152" spans="9:9" x14ac:dyDescent="0.3">
      <c r="I1152" s="208">
        <v>44252</v>
      </c>
    </row>
    <row r="1153" spans="9:9" x14ac:dyDescent="0.3">
      <c r="I1153" s="208">
        <v>44253</v>
      </c>
    </row>
    <row r="1154" spans="9:9" x14ac:dyDescent="0.3">
      <c r="I1154" s="208">
        <v>44254</v>
      </c>
    </row>
    <row r="1155" spans="9:9" x14ac:dyDescent="0.3">
      <c r="I1155" s="208">
        <v>44255</v>
      </c>
    </row>
    <row r="1156" spans="9:9" x14ac:dyDescent="0.3">
      <c r="I1156" s="208">
        <v>44256</v>
      </c>
    </row>
    <row r="1157" spans="9:9" x14ac:dyDescent="0.3">
      <c r="I1157" s="208">
        <v>44257</v>
      </c>
    </row>
    <row r="1158" spans="9:9" x14ac:dyDescent="0.3">
      <c r="I1158" s="208">
        <v>44258</v>
      </c>
    </row>
    <row r="1159" spans="9:9" x14ac:dyDescent="0.3">
      <c r="I1159" s="208">
        <v>44259</v>
      </c>
    </row>
    <row r="1160" spans="9:9" x14ac:dyDescent="0.3">
      <c r="I1160" s="208">
        <v>44260</v>
      </c>
    </row>
    <row r="1161" spans="9:9" x14ac:dyDescent="0.3">
      <c r="I1161" s="208">
        <v>44261</v>
      </c>
    </row>
    <row r="1162" spans="9:9" x14ac:dyDescent="0.3">
      <c r="I1162" s="208">
        <v>44262</v>
      </c>
    </row>
    <row r="1163" spans="9:9" x14ac:dyDescent="0.3">
      <c r="I1163" s="208">
        <v>44263</v>
      </c>
    </row>
    <row r="1164" spans="9:9" x14ac:dyDescent="0.3">
      <c r="I1164" s="208">
        <v>44264</v>
      </c>
    </row>
    <row r="1165" spans="9:9" x14ac:dyDescent="0.3">
      <c r="I1165" s="208">
        <v>44265</v>
      </c>
    </row>
    <row r="1166" spans="9:9" x14ac:dyDescent="0.3">
      <c r="I1166" s="208">
        <v>44266</v>
      </c>
    </row>
    <row r="1167" spans="9:9" x14ac:dyDescent="0.3">
      <c r="I1167" s="208">
        <v>44267</v>
      </c>
    </row>
    <row r="1168" spans="9:9" x14ac:dyDescent="0.3">
      <c r="I1168" s="208">
        <v>44268</v>
      </c>
    </row>
    <row r="1169" spans="9:9" x14ac:dyDescent="0.3">
      <c r="I1169" s="208">
        <v>44269</v>
      </c>
    </row>
    <row r="1170" spans="9:9" x14ac:dyDescent="0.3">
      <c r="I1170" s="208">
        <v>44270</v>
      </c>
    </row>
    <row r="1171" spans="9:9" x14ac:dyDescent="0.3">
      <c r="I1171" s="208">
        <v>44271</v>
      </c>
    </row>
    <row r="1172" spans="9:9" x14ac:dyDescent="0.3">
      <c r="I1172" s="208">
        <v>44272</v>
      </c>
    </row>
    <row r="1173" spans="9:9" x14ac:dyDescent="0.3">
      <c r="I1173" s="208">
        <v>44273</v>
      </c>
    </row>
    <row r="1174" spans="9:9" x14ac:dyDescent="0.3">
      <c r="I1174" s="208">
        <v>44274</v>
      </c>
    </row>
    <row r="1175" spans="9:9" x14ac:dyDescent="0.3">
      <c r="I1175" s="208">
        <v>44275</v>
      </c>
    </row>
    <row r="1176" spans="9:9" x14ac:dyDescent="0.3">
      <c r="I1176" s="208">
        <v>44276</v>
      </c>
    </row>
    <row r="1177" spans="9:9" x14ac:dyDescent="0.3">
      <c r="I1177" s="208">
        <v>44277</v>
      </c>
    </row>
    <row r="1178" spans="9:9" x14ac:dyDescent="0.3">
      <c r="I1178" s="208">
        <v>44278</v>
      </c>
    </row>
    <row r="1179" spans="9:9" x14ac:dyDescent="0.3">
      <c r="I1179" s="208">
        <v>44279</v>
      </c>
    </row>
    <row r="1180" spans="9:9" x14ac:dyDescent="0.3">
      <c r="I1180" s="208">
        <v>44280</v>
      </c>
    </row>
    <row r="1181" spans="9:9" x14ac:dyDescent="0.3">
      <c r="I1181" s="208">
        <v>44281</v>
      </c>
    </row>
    <row r="1182" spans="9:9" x14ac:dyDescent="0.3">
      <c r="I1182" s="208">
        <v>44282</v>
      </c>
    </row>
    <row r="1183" spans="9:9" x14ac:dyDescent="0.3">
      <c r="I1183" s="208">
        <v>44283</v>
      </c>
    </row>
    <row r="1184" spans="9:9" x14ac:dyDescent="0.3">
      <c r="I1184" s="208">
        <v>44284</v>
      </c>
    </row>
    <row r="1185" spans="9:9" x14ac:dyDescent="0.3">
      <c r="I1185" s="208">
        <v>44285</v>
      </c>
    </row>
    <row r="1186" spans="9:9" x14ac:dyDescent="0.3">
      <c r="I1186" s="208">
        <v>44286</v>
      </c>
    </row>
    <row r="1187" spans="9:9" x14ac:dyDescent="0.3">
      <c r="I1187" s="208">
        <v>44287</v>
      </c>
    </row>
    <row r="1188" spans="9:9" x14ac:dyDescent="0.3">
      <c r="I1188" s="208">
        <v>44288</v>
      </c>
    </row>
    <row r="1189" spans="9:9" x14ac:dyDescent="0.3">
      <c r="I1189" s="208">
        <v>44289</v>
      </c>
    </row>
    <row r="1190" spans="9:9" x14ac:dyDescent="0.3">
      <c r="I1190" s="208">
        <v>44290</v>
      </c>
    </row>
    <row r="1191" spans="9:9" x14ac:dyDescent="0.3">
      <c r="I1191" s="208">
        <v>44291</v>
      </c>
    </row>
    <row r="1192" spans="9:9" x14ac:dyDescent="0.3">
      <c r="I1192" s="208">
        <v>44292</v>
      </c>
    </row>
    <row r="1193" spans="9:9" x14ac:dyDescent="0.3">
      <c r="I1193" s="208">
        <v>44293</v>
      </c>
    </row>
    <row r="1194" spans="9:9" x14ac:dyDescent="0.3">
      <c r="I1194" s="208">
        <v>44294</v>
      </c>
    </row>
    <row r="1195" spans="9:9" x14ac:dyDescent="0.3">
      <c r="I1195" s="208">
        <v>44295</v>
      </c>
    </row>
    <row r="1196" spans="9:9" x14ac:dyDescent="0.3">
      <c r="I1196" s="208">
        <v>44296</v>
      </c>
    </row>
    <row r="1197" spans="9:9" x14ac:dyDescent="0.3">
      <c r="I1197" s="208">
        <v>44297</v>
      </c>
    </row>
    <row r="1198" spans="9:9" x14ac:dyDescent="0.3">
      <c r="I1198" s="208">
        <v>44298</v>
      </c>
    </row>
    <row r="1199" spans="9:9" x14ac:dyDescent="0.3">
      <c r="I1199" s="208">
        <v>44299</v>
      </c>
    </row>
    <row r="1200" spans="9:9" x14ac:dyDescent="0.3">
      <c r="I1200" s="208">
        <v>44300</v>
      </c>
    </row>
    <row r="1201" spans="9:9" x14ac:dyDescent="0.3">
      <c r="I1201" s="208">
        <v>44301</v>
      </c>
    </row>
    <row r="1202" spans="9:9" x14ac:dyDescent="0.3">
      <c r="I1202" s="208">
        <v>44302</v>
      </c>
    </row>
    <row r="1203" spans="9:9" x14ac:dyDescent="0.3">
      <c r="I1203" s="208">
        <v>44303</v>
      </c>
    </row>
    <row r="1204" spans="9:9" x14ac:dyDescent="0.3">
      <c r="I1204" s="208">
        <v>44304</v>
      </c>
    </row>
    <row r="1205" spans="9:9" x14ac:dyDescent="0.3">
      <c r="I1205" s="208">
        <v>44305</v>
      </c>
    </row>
    <row r="1206" spans="9:9" x14ac:dyDescent="0.3">
      <c r="I1206" s="208">
        <v>44306</v>
      </c>
    </row>
    <row r="1207" spans="9:9" x14ac:dyDescent="0.3">
      <c r="I1207" s="208">
        <v>44307</v>
      </c>
    </row>
    <row r="1208" spans="9:9" x14ac:dyDescent="0.3">
      <c r="I1208" s="208">
        <v>44308</v>
      </c>
    </row>
    <row r="1209" spans="9:9" x14ac:dyDescent="0.3">
      <c r="I1209" s="208">
        <v>44309</v>
      </c>
    </row>
    <row r="1210" spans="9:9" x14ac:dyDescent="0.3">
      <c r="I1210" s="208">
        <v>44310</v>
      </c>
    </row>
    <row r="1211" spans="9:9" x14ac:dyDescent="0.3">
      <c r="I1211" s="208">
        <v>44311</v>
      </c>
    </row>
    <row r="1212" spans="9:9" x14ac:dyDescent="0.3">
      <c r="I1212" s="208">
        <v>44312</v>
      </c>
    </row>
    <row r="1213" spans="9:9" x14ac:dyDescent="0.3">
      <c r="I1213" s="208">
        <v>44313</v>
      </c>
    </row>
    <row r="1214" spans="9:9" x14ac:dyDescent="0.3">
      <c r="I1214" s="208">
        <v>44314</v>
      </c>
    </row>
    <row r="1215" spans="9:9" x14ac:dyDescent="0.3">
      <c r="I1215" s="208">
        <v>44315</v>
      </c>
    </row>
    <row r="1216" spans="9:9" x14ac:dyDescent="0.3">
      <c r="I1216" s="208">
        <v>44316</v>
      </c>
    </row>
    <row r="1217" spans="9:9" x14ac:dyDescent="0.3">
      <c r="I1217" s="208">
        <v>44317</v>
      </c>
    </row>
    <row r="1218" spans="9:9" x14ac:dyDescent="0.3">
      <c r="I1218" s="208">
        <v>44318</v>
      </c>
    </row>
    <row r="1219" spans="9:9" x14ac:dyDescent="0.3">
      <c r="I1219" s="208">
        <v>44319</v>
      </c>
    </row>
    <row r="1220" spans="9:9" x14ac:dyDescent="0.3">
      <c r="I1220" s="208">
        <v>44320</v>
      </c>
    </row>
    <row r="1221" spans="9:9" x14ac:dyDescent="0.3">
      <c r="I1221" s="208">
        <v>44321</v>
      </c>
    </row>
    <row r="1222" spans="9:9" x14ac:dyDescent="0.3">
      <c r="I1222" s="208">
        <v>44322</v>
      </c>
    </row>
    <row r="1223" spans="9:9" x14ac:dyDescent="0.3">
      <c r="I1223" s="208">
        <v>44323</v>
      </c>
    </row>
    <row r="1224" spans="9:9" x14ac:dyDescent="0.3">
      <c r="I1224" s="208">
        <v>44324</v>
      </c>
    </row>
    <row r="1225" spans="9:9" x14ac:dyDescent="0.3">
      <c r="I1225" s="208">
        <v>44325</v>
      </c>
    </row>
    <row r="1226" spans="9:9" x14ac:dyDescent="0.3">
      <c r="I1226" s="208">
        <v>44326</v>
      </c>
    </row>
    <row r="1227" spans="9:9" x14ac:dyDescent="0.3">
      <c r="I1227" s="208">
        <v>44327</v>
      </c>
    </row>
    <row r="1228" spans="9:9" x14ac:dyDescent="0.3">
      <c r="I1228" s="208">
        <v>44328</v>
      </c>
    </row>
    <row r="1229" spans="9:9" x14ac:dyDescent="0.3">
      <c r="I1229" s="208">
        <v>44329</v>
      </c>
    </row>
    <row r="1230" spans="9:9" x14ac:dyDescent="0.3">
      <c r="I1230" s="208">
        <v>44330</v>
      </c>
    </row>
    <row r="1231" spans="9:9" x14ac:dyDescent="0.3">
      <c r="I1231" s="208">
        <v>44331</v>
      </c>
    </row>
    <row r="1232" spans="9:9" x14ac:dyDescent="0.3">
      <c r="I1232" s="208">
        <v>44332</v>
      </c>
    </row>
    <row r="1233" spans="9:9" x14ac:dyDescent="0.3">
      <c r="I1233" s="208">
        <v>44333</v>
      </c>
    </row>
    <row r="1234" spans="9:9" x14ac:dyDescent="0.3">
      <c r="I1234" s="208">
        <v>44334</v>
      </c>
    </row>
    <row r="1235" spans="9:9" x14ac:dyDescent="0.3">
      <c r="I1235" s="208">
        <v>44335</v>
      </c>
    </row>
    <row r="1236" spans="9:9" x14ac:dyDescent="0.3">
      <c r="I1236" s="208">
        <v>44336</v>
      </c>
    </row>
    <row r="1237" spans="9:9" x14ac:dyDescent="0.3">
      <c r="I1237" s="208">
        <v>44337</v>
      </c>
    </row>
    <row r="1238" spans="9:9" x14ac:dyDescent="0.3">
      <c r="I1238" s="208">
        <v>44338</v>
      </c>
    </row>
    <row r="1239" spans="9:9" x14ac:dyDescent="0.3">
      <c r="I1239" s="208">
        <v>44339</v>
      </c>
    </row>
    <row r="1240" spans="9:9" x14ac:dyDescent="0.3">
      <c r="I1240" s="208">
        <v>44340</v>
      </c>
    </row>
    <row r="1241" spans="9:9" x14ac:dyDescent="0.3">
      <c r="I1241" s="208">
        <v>44341</v>
      </c>
    </row>
    <row r="1242" spans="9:9" x14ac:dyDescent="0.3">
      <c r="I1242" s="208">
        <v>44342</v>
      </c>
    </row>
    <row r="1243" spans="9:9" x14ac:dyDescent="0.3">
      <c r="I1243" s="208">
        <v>44343</v>
      </c>
    </row>
    <row r="1244" spans="9:9" x14ac:dyDescent="0.3">
      <c r="I1244" s="208">
        <v>44344</v>
      </c>
    </row>
    <row r="1245" spans="9:9" x14ac:dyDescent="0.3">
      <c r="I1245" s="208">
        <v>44345</v>
      </c>
    </row>
    <row r="1246" spans="9:9" x14ac:dyDescent="0.3">
      <c r="I1246" s="208">
        <v>44346</v>
      </c>
    </row>
    <row r="1247" spans="9:9" x14ac:dyDescent="0.3">
      <c r="I1247" s="208">
        <v>44347</v>
      </c>
    </row>
    <row r="1248" spans="9:9" x14ac:dyDescent="0.3">
      <c r="I1248" s="208">
        <v>44348</v>
      </c>
    </row>
    <row r="1249" spans="9:9" x14ac:dyDescent="0.3">
      <c r="I1249" s="208">
        <v>44349</v>
      </c>
    </row>
    <row r="1250" spans="9:9" x14ac:dyDescent="0.3">
      <c r="I1250" s="208">
        <v>44350</v>
      </c>
    </row>
    <row r="1251" spans="9:9" x14ac:dyDescent="0.3">
      <c r="I1251" s="208">
        <v>44351</v>
      </c>
    </row>
    <row r="1252" spans="9:9" x14ac:dyDescent="0.3">
      <c r="I1252" s="208">
        <v>44352</v>
      </c>
    </row>
    <row r="1253" spans="9:9" x14ac:dyDescent="0.3">
      <c r="I1253" s="208">
        <v>44353</v>
      </c>
    </row>
    <row r="1254" spans="9:9" x14ac:dyDescent="0.3">
      <c r="I1254" s="208">
        <v>44354</v>
      </c>
    </row>
    <row r="1255" spans="9:9" x14ac:dyDescent="0.3">
      <c r="I1255" s="208">
        <v>44355</v>
      </c>
    </row>
    <row r="1256" spans="9:9" x14ac:dyDescent="0.3">
      <c r="I1256" s="208">
        <v>44356</v>
      </c>
    </row>
    <row r="1257" spans="9:9" x14ac:dyDescent="0.3">
      <c r="I1257" s="208">
        <v>44357</v>
      </c>
    </row>
    <row r="1258" spans="9:9" x14ac:dyDescent="0.3">
      <c r="I1258" s="208">
        <v>44358</v>
      </c>
    </row>
    <row r="1259" spans="9:9" x14ac:dyDescent="0.3">
      <c r="I1259" s="208">
        <v>44359</v>
      </c>
    </row>
    <row r="1260" spans="9:9" x14ac:dyDescent="0.3">
      <c r="I1260" s="208">
        <v>44360</v>
      </c>
    </row>
    <row r="1261" spans="9:9" x14ac:dyDescent="0.3">
      <c r="I1261" s="208">
        <v>44361</v>
      </c>
    </row>
    <row r="1262" spans="9:9" x14ac:dyDescent="0.3">
      <c r="I1262" s="208">
        <v>44362</v>
      </c>
    </row>
    <row r="1263" spans="9:9" x14ac:dyDescent="0.3">
      <c r="I1263" s="208">
        <v>44363</v>
      </c>
    </row>
    <row r="1264" spans="9:9" x14ac:dyDescent="0.3">
      <c r="I1264" s="208">
        <v>44364</v>
      </c>
    </row>
    <row r="1265" spans="9:9" x14ac:dyDescent="0.3">
      <c r="I1265" s="208">
        <v>44365</v>
      </c>
    </row>
    <row r="1266" spans="9:9" x14ac:dyDescent="0.3">
      <c r="I1266" s="208">
        <v>44366</v>
      </c>
    </row>
    <row r="1267" spans="9:9" x14ac:dyDescent="0.3">
      <c r="I1267" s="208">
        <v>44367</v>
      </c>
    </row>
    <row r="1268" spans="9:9" x14ac:dyDescent="0.3">
      <c r="I1268" s="208">
        <v>44368</v>
      </c>
    </row>
    <row r="1269" spans="9:9" x14ac:dyDescent="0.3">
      <c r="I1269" s="208">
        <v>44369</v>
      </c>
    </row>
    <row r="1270" spans="9:9" x14ac:dyDescent="0.3">
      <c r="I1270" s="208">
        <v>44370</v>
      </c>
    </row>
    <row r="1271" spans="9:9" x14ac:dyDescent="0.3">
      <c r="I1271" s="208">
        <v>44371</v>
      </c>
    </row>
    <row r="1272" spans="9:9" x14ac:dyDescent="0.3">
      <c r="I1272" s="208">
        <v>44372</v>
      </c>
    </row>
    <row r="1273" spans="9:9" x14ac:dyDescent="0.3">
      <c r="I1273" s="208">
        <v>44373</v>
      </c>
    </row>
    <row r="1274" spans="9:9" x14ac:dyDescent="0.3">
      <c r="I1274" s="208">
        <v>44374</v>
      </c>
    </row>
    <row r="1275" spans="9:9" x14ac:dyDescent="0.3">
      <c r="I1275" s="208">
        <v>44375</v>
      </c>
    </row>
    <row r="1276" spans="9:9" x14ac:dyDescent="0.3">
      <c r="I1276" s="208">
        <v>44376</v>
      </c>
    </row>
    <row r="1277" spans="9:9" x14ac:dyDescent="0.3">
      <c r="I1277" s="208">
        <v>44377</v>
      </c>
    </row>
    <row r="1278" spans="9:9" x14ac:dyDescent="0.3">
      <c r="I1278" s="208">
        <v>44378</v>
      </c>
    </row>
    <row r="1279" spans="9:9" x14ac:dyDescent="0.3">
      <c r="I1279" s="208">
        <v>44379</v>
      </c>
    </row>
    <row r="1280" spans="9:9" x14ac:dyDescent="0.3">
      <c r="I1280" s="208">
        <v>44380</v>
      </c>
    </row>
    <row r="1281" spans="9:9" x14ac:dyDescent="0.3">
      <c r="I1281" s="208">
        <v>44381</v>
      </c>
    </row>
    <row r="1282" spans="9:9" x14ac:dyDescent="0.3">
      <c r="I1282" s="208">
        <v>44382</v>
      </c>
    </row>
    <row r="1283" spans="9:9" x14ac:dyDescent="0.3">
      <c r="I1283" s="208">
        <v>44383</v>
      </c>
    </row>
    <row r="1284" spans="9:9" x14ac:dyDescent="0.3">
      <c r="I1284" s="208">
        <v>44384</v>
      </c>
    </row>
    <row r="1285" spans="9:9" x14ac:dyDescent="0.3">
      <c r="I1285" s="208">
        <v>44385</v>
      </c>
    </row>
    <row r="1286" spans="9:9" x14ac:dyDescent="0.3">
      <c r="I1286" s="208">
        <v>44386</v>
      </c>
    </row>
    <row r="1287" spans="9:9" x14ac:dyDescent="0.3">
      <c r="I1287" s="208">
        <v>44387</v>
      </c>
    </row>
    <row r="1288" spans="9:9" x14ac:dyDescent="0.3">
      <c r="I1288" s="208">
        <v>44388</v>
      </c>
    </row>
    <row r="1289" spans="9:9" x14ac:dyDescent="0.3">
      <c r="I1289" s="208">
        <v>44389</v>
      </c>
    </row>
    <row r="1290" spans="9:9" x14ac:dyDescent="0.3">
      <c r="I1290" s="208">
        <v>44390</v>
      </c>
    </row>
    <row r="1291" spans="9:9" x14ac:dyDescent="0.3">
      <c r="I1291" s="208">
        <v>44391</v>
      </c>
    </row>
    <row r="1292" spans="9:9" x14ac:dyDescent="0.3">
      <c r="I1292" s="208">
        <v>44392</v>
      </c>
    </row>
    <row r="1293" spans="9:9" x14ac:dyDescent="0.3">
      <c r="I1293" s="208">
        <v>44393</v>
      </c>
    </row>
    <row r="1294" spans="9:9" x14ac:dyDescent="0.3">
      <c r="I1294" s="208">
        <v>44394</v>
      </c>
    </row>
    <row r="1295" spans="9:9" x14ac:dyDescent="0.3">
      <c r="I1295" s="208">
        <v>44395</v>
      </c>
    </row>
    <row r="1296" spans="9:9" x14ac:dyDescent="0.3">
      <c r="I1296" s="208">
        <v>44396</v>
      </c>
    </row>
    <row r="1297" spans="9:9" x14ac:dyDescent="0.3">
      <c r="I1297" s="208">
        <v>44397</v>
      </c>
    </row>
    <row r="1298" spans="9:9" x14ac:dyDescent="0.3">
      <c r="I1298" s="208">
        <v>44398</v>
      </c>
    </row>
    <row r="1299" spans="9:9" x14ac:dyDescent="0.3">
      <c r="I1299" s="208">
        <v>44399</v>
      </c>
    </row>
    <row r="1300" spans="9:9" x14ac:dyDescent="0.3">
      <c r="I1300" s="208">
        <v>44400</v>
      </c>
    </row>
    <row r="1301" spans="9:9" x14ac:dyDescent="0.3">
      <c r="I1301" s="208">
        <v>44401</v>
      </c>
    </row>
    <row r="1302" spans="9:9" x14ac:dyDescent="0.3">
      <c r="I1302" s="208">
        <v>44402</v>
      </c>
    </row>
    <row r="1303" spans="9:9" x14ac:dyDescent="0.3">
      <c r="I1303" s="208">
        <v>44403</v>
      </c>
    </row>
    <row r="1304" spans="9:9" x14ac:dyDescent="0.3">
      <c r="I1304" s="208">
        <v>44404</v>
      </c>
    </row>
    <row r="1305" spans="9:9" x14ac:dyDescent="0.3">
      <c r="I1305" s="208">
        <v>44405</v>
      </c>
    </row>
    <row r="1306" spans="9:9" x14ac:dyDescent="0.3">
      <c r="I1306" s="208">
        <v>44406</v>
      </c>
    </row>
    <row r="1307" spans="9:9" x14ac:dyDescent="0.3">
      <c r="I1307" s="208">
        <v>44407</v>
      </c>
    </row>
    <row r="1308" spans="9:9" x14ac:dyDescent="0.3">
      <c r="I1308" s="208">
        <v>44408</v>
      </c>
    </row>
    <row r="1309" spans="9:9" x14ac:dyDescent="0.3">
      <c r="I1309" s="208">
        <v>44409</v>
      </c>
    </row>
    <row r="1310" spans="9:9" x14ac:dyDescent="0.3">
      <c r="I1310" s="208">
        <v>44410</v>
      </c>
    </row>
    <row r="1311" spans="9:9" x14ac:dyDescent="0.3">
      <c r="I1311" s="208">
        <v>44411</v>
      </c>
    </row>
    <row r="1312" spans="9:9" x14ac:dyDescent="0.3">
      <c r="I1312" s="208">
        <v>44412</v>
      </c>
    </row>
    <row r="1313" spans="9:9" x14ac:dyDescent="0.3">
      <c r="I1313" s="208">
        <v>44413</v>
      </c>
    </row>
    <row r="1314" spans="9:9" x14ac:dyDescent="0.3">
      <c r="I1314" s="208">
        <v>44414</v>
      </c>
    </row>
    <row r="1315" spans="9:9" x14ac:dyDescent="0.3">
      <c r="I1315" s="208">
        <v>44415</v>
      </c>
    </row>
    <row r="1316" spans="9:9" x14ac:dyDescent="0.3">
      <c r="I1316" s="208">
        <v>44416</v>
      </c>
    </row>
    <row r="1317" spans="9:9" x14ac:dyDescent="0.3">
      <c r="I1317" s="208">
        <v>44417</v>
      </c>
    </row>
    <row r="1318" spans="9:9" x14ac:dyDescent="0.3">
      <c r="I1318" s="208">
        <v>44418</v>
      </c>
    </row>
    <row r="1319" spans="9:9" x14ac:dyDescent="0.3">
      <c r="I1319" s="208">
        <v>44419</v>
      </c>
    </row>
    <row r="1320" spans="9:9" x14ac:dyDescent="0.3">
      <c r="I1320" s="208">
        <v>44420</v>
      </c>
    </row>
    <row r="1321" spans="9:9" x14ac:dyDescent="0.3">
      <c r="I1321" s="208">
        <v>44421</v>
      </c>
    </row>
    <row r="1322" spans="9:9" x14ac:dyDescent="0.3">
      <c r="I1322" s="208">
        <v>44422</v>
      </c>
    </row>
    <row r="1323" spans="9:9" x14ac:dyDescent="0.3">
      <c r="I1323" s="208">
        <v>44423</v>
      </c>
    </row>
    <row r="1324" spans="9:9" x14ac:dyDescent="0.3">
      <c r="I1324" s="208">
        <v>44424</v>
      </c>
    </row>
    <row r="1325" spans="9:9" x14ac:dyDescent="0.3">
      <c r="I1325" s="208">
        <v>44425</v>
      </c>
    </row>
    <row r="1326" spans="9:9" x14ac:dyDescent="0.3">
      <c r="I1326" s="208">
        <v>44426</v>
      </c>
    </row>
    <row r="1327" spans="9:9" x14ac:dyDescent="0.3">
      <c r="I1327" s="208">
        <v>44427</v>
      </c>
    </row>
    <row r="1328" spans="9:9" x14ac:dyDescent="0.3">
      <c r="I1328" s="208">
        <v>44428</v>
      </c>
    </row>
    <row r="1329" spans="9:9" x14ac:dyDescent="0.3">
      <c r="I1329" s="208">
        <v>44429</v>
      </c>
    </row>
    <row r="1330" spans="9:9" x14ac:dyDescent="0.3">
      <c r="I1330" s="208">
        <v>44430</v>
      </c>
    </row>
    <row r="1331" spans="9:9" x14ac:dyDescent="0.3">
      <c r="I1331" s="208">
        <v>44431</v>
      </c>
    </row>
    <row r="1332" spans="9:9" x14ac:dyDescent="0.3">
      <c r="I1332" s="208">
        <v>44432</v>
      </c>
    </row>
    <row r="1333" spans="9:9" x14ac:dyDescent="0.3">
      <c r="I1333" s="208">
        <v>44433</v>
      </c>
    </row>
    <row r="1334" spans="9:9" x14ac:dyDescent="0.3">
      <c r="I1334" s="208">
        <v>44434</v>
      </c>
    </row>
    <row r="1335" spans="9:9" x14ac:dyDescent="0.3">
      <c r="I1335" s="208">
        <v>44435</v>
      </c>
    </row>
    <row r="1336" spans="9:9" x14ac:dyDescent="0.3">
      <c r="I1336" s="208">
        <v>44436</v>
      </c>
    </row>
    <row r="1337" spans="9:9" x14ac:dyDescent="0.3">
      <c r="I1337" s="208">
        <v>44437</v>
      </c>
    </row>
    <row r="1338" spans="9:9" x14ac:dyDescent="0.3">
      <c r="I1338" s="208">
        <v>44438</v>
      </c>
    </row>
    <row r="1339" spans="9:9" x14ac:dyDescent="0.3">
      <c r="I1339" s="208">
        <v>44439</v>
      </c>
    </row>
    <row r="1340" spans="9:9" x14ac:dyDescent="0.3">
      <c r="I1340" s="208">
        <v>44440</v>
      </c>
    </row>
    <row r="1341" spans="9:9" x14ac:dyDescent="0.3">
      <c r="I1341" s="208">
        <v>44441</v>
      </c>
    </row>
    <row r="1342" spans="9:9" x14ac:dyDescent="0.3">
      <c r="I1342" s="208">
        <v>44442</v>
      </c>
    </row>
    <row r="1343" spans="9:9" x14ac:dyDescent="0.3">
      <c r="I1343" s="208">
        <v>44443</v>
      </c>
    </row>
    <row r="1344" spans="9:9" x14ac:dyDescent="0.3">
      <c r="I1344" s="208">
        <v>44444</v>
      </c>
    </row>
    <row r="1345" spans="9:9" x14ac:dyDescent="0.3">
      <c r="I1345" s="208">
        <v>44445</v>
      </c>
    </row>
    <row r="1346" spans="9:9" x14ac:dyDescent="0.3">
      <c r="I1346" s="208">
        <v>44446</v>
      </c>
    </row>
    <row r="1347" spans="9:9" x14ac:dyDescent="0.3">
      <c r="I1347" s="208">
        <v>44447</v>
      </c>
    </row>
    <row r="1348" spans="9:9" x14ac:dyDescent="0.3">
      <c r="I1348" s="208">
        <v>44448</v>
      </c>
    </row>
    <row r="1349" spans="9:9" x14ac:dyDescent="0.3">
      <c r="I1349" s="208">
        <v>44449</v>
      </c>
    </row>
    <row r="1350" spans="9:9" x14ac:dyDescent="0.3">
      <c r="I1350" s="208">
        <v>44450</v>
      </c>
    </row>
    <row r="1351" spans="9:9" x14ac:dyDescent="0.3">
      <c r="I1351" s="208">
        <v>44451</v>
      </c>
    </row>
    <row r="1352" spans="9:9" x14ac:dyDescent="0.3">
      <c r="I1352" s="208">
        <v>44452</v>
      </c>
    </row>
    <row r="1353" spans="9:9" x14ac:dyDescent="0.3">
      <c r="I1353" s="208">
        <v>44453</v>
      </c>
    </row>
    <row r="1354" spans="9:9" x14ac:dyDescent="0.3">
      <c r="I1354" s="208">
        <v>44454</v>
      </c>
    </row>
    <row r="1355" spans="9:9" x14ac:dyDescent="0.3">
      <c r="I1355" s="208">
        <v>44455</v>
      </c>
    </row>
    <row r="1356" spans="9:9" x14ac:dyDescent="0.3">
      <c r="I1356" s="208">
        <v>44456</v>
      </c>
    </row>
    <row r="1357" spans="9:9" x14ac:dyDescent="0.3">
      <c r="I1357" s="208">
        <v>44457</v>
      </c>
    </row>
    <row r="1358" spans="9:9" x14ac:dyDescent="0.3">
      <c r="I1358" s="208">
        <v>44458</v>
      </c>
    </row>
    <row r="1359" spans="9:9" x14ac:dyDescent="0.3">
      <c r="I1359" s="208">
        <v>44459</v>
      </c>
    </row>
    <row r="1360" spans="9:9" x14ac:dyDescent="0.3">
      <c r="I1360" s="208">
        <v>44460</v>
      </c>
    </row>
    <row r="1361" spans="9:9" x14ac:dyDescent="0.3">
      <c r="I1361" s="208">
        <v>44461</v>
      </c>
    </row>
    <row r="1362" spans="9:9" x14ac:dyDescent="0.3">
      <c r="I1362" s="208">
        <v>44462</v>
      </c>
    </row>
    <row r="1363" spans="9:9" x14ac:dyDescent="0.3">
      <c r="I1363" s="208">
        <v>44463</v>
      </c>
    </row>
    <row r="1364" spans="9:9" x14ac:dyDescent="0.3">
      <c r="I1364" s="208">
        <v>44464</v>
      </c>
    </row>
    <row r="1365" spans="9:9" x14ac:dyDescent="0.3">
      <c r="I1365" s="208">
        <v>44465</v>
      </c>
    </row>
    <row r="1366" spans="9:9" x14ac:dyDescent="0.3">
      <c r="I1366" s="208">
        <v>44466</v>
      </c>
    </row>
    <row r="1367" spans="9:9" x14ac:dyDescent="0.3">
      <c r="I1367" s="208">
        <v>44467</v>
      </c>
    </row>
    <row r="1368" spans="9:9" x14ac:dyDescent="0.3">
      <c r="I1368" s="208">
        <v>44468</v>
      </c>
    </row>
    <row r="1369" spans="9:9" x14ac:dyDescent="0.3">
      <c r="I1369" s="208">
        <v>44469</v>
      </c>
    </row>
    <row r="1370" spans="9:9" x14ac:dyDescent="0.3">
      <c r="I1370" s="208">
        <v>44470</v>
      </c>
    </row>
    <row r="1371" spans="9:9" x14ac:dyDescent="0.3">
      <c r="I1371" s="208">
        <v>44471</v>
      </c>
    </row>
    <row r="1372" spans="9:9" x14ac:dyDescent="0.3">
      <c r="I1372" s="208">
        <v>44472</v>
      </c>
    </row>
    <row r="1373" spans="9:9" x14ac:dyDescent="0.3">
      <c r="I1373" s="208">
        <v>44473</v>
      </c>
    </row>
    <row r="1374" spans="9:9" x14ac:dyDescent="0.3">
      <c r="I1374" s="208">
        <v>44474</v>
      </c>
    </row>
    <row r="1375" spans="9:9" x14ac:dyDescent="0.3">
      <c r="I1375" s="208">
        <v>44475</v>
      </c>
    </row>
    <row r="1376" spans="9:9" x14ac:dyDescent="0.3">
      <c r="I1376" s="208">
        <v>44476</v>
      </c>
    </row>
    <row r="1377" spans="9:9" x14ac:dyDescent="0.3">
      <c r="I1377" s="208">
        <v>44477</v>
      </c>
    </row>
    <row r="1378" spans="9:9" x14ac:dyDescent="0.3">
      <c r="I1378" s="208">
        <v>44478</v>
      </c>
    </row>
    <row r="1379" spans="9:9" x14ac:dyDescent="0.3">
      <c r="I1379" s="208">
        <v>44479</v>
      </c>
    </row>
    <row r="1380" spans="9:9" x14ac:dyDescent="0.3">
      <c r="I1380" s="208">
        <v>44480</v>
      </c>
    </row>
    <row r="1381" spans="9:9" x14ac:dyDescent="0.3">
      <c r="I1381" s="208">
        <v>44481</v>
      </c>
    </row>
    <row r="1382" spans="9:9" x14ac:dyDescent="0.3">
      <c r="I1382" s="208">
        <v>44482</v>
      </c>
    </row>
    <row r="1383" spans="9:9" x14ac:dyDescent="0.3">
      <c r="I1383" s="208">
        <v>44483</v>
      </c>
    </row>
    <row r="1384" spans="9:9" x14ac:dyDescent="0.3">
      <c r="I1384" s="208">
        <v>44484</v>
      </c>
    </row>
    <row r="1385" spans="9:9" x14ac:dyDescent="0.3">
      <c r="I1385" s="208">
        <v>44485</v>
      </c>
    </row>
    <row r="1386" spans="9:9" x14ac:dyDescent="0.3">
      <c r="I1386" s="208">
        <v>44486</v>
      </c>
    </row>
    <row r="1387" spans="9:9" x14ac:dyDescent="0.3">
      <c r="I1387" s="208">
        <v>44487</v>
      </c>
    </row>
    <row r="1388" spans="9:9" x14ac:dyDescent="0.3">
      <c r="I1388" s="208">
        <v>44488</v>
      </c>
    </row>
    <row r="1389" spans="9:9" x14ac:dyDescent="0.3">
      <c r="I1389" s="208">
        <v>44489</v>
      </c>
    </row>
    <row r="1390" spans="9:9" x14ac:dyDescent="0.3">
      <c r="I1390" s="208">
        <v>44490</v>
      </c>
    </row>
    <row r="1391" spans="9:9" x14ac:dyDescent="0.3">
      <c r="I1391" s="208">
        <v>44491</v>
      </c>
    </row>
    <row r="1392" spans="9:9" x14ac:dyDescent="0.3">
      <c r="I1392" s="208">
        <v>44492</v>
      </c>
    </row>
    <row r="1393" spans="9:9" x14ac:dyDescent="0.3">
      <c r="I1393" s="208">
        <v>44493</v>
      </c>
    </row>
    <row r="1394" spans="9:9" x14ac:dyDescent="0.3">
      <c r="I1394" s="208">
        <v>44494</v>
      </c>
    </row>
    <row r="1395" spans="9:9" x14ac:dyDescent="0.3">
      <c r="I1395" s="208">
        <v>44495</v>
      </c>
    </row>
    <row r="1396" spans="9:9" x14ac:dyDescent="0.3">
      <c r="I1396" s="208">
        <v>44496</v>
      </c>
    </row>
    <row r="1397" spans="9:9" x14ac:dyDescent="0.3">
      <c r="I1397" s="208">
        <v>44497</v>
      </c>
    </row>
    <row r="1398" spans="9:9" x14ac:dyDescent="0.3">
      <c r="I1398" s="208">
        <v>44498</v>
      </c>
    </row>
    <row r="1399" spans="9:9" x14ac:dyDescent="0.3">
      <c r="I1399" s="208">
        <v>44499</v>
      </c>
    </row>
    <row r="1400" spans="9:9" x14ac:dyDescent="0.3">
      <c r="I1400" s="208">
        <v>44500</v>
      </c>
    </row>
    <row r="1401" spans="9:9" x14ac:dyDescent="0.3">
      <c r="I1401" s="208">
        <v>44501</v>
      </c>
    </row>
    <row r="1402" spans="9:9" x14ac:dyDescent="0.3">
      <c r="I1402" s="208">
        <v>44502</v>
      </c>
    </row>
    <row r="1403" spans="9:9" x14ac:dyDescent="0.3">
      <c r="I1403" s="208">
        <v>44503</v>
      </c>
    </row>
    <row r="1404" spans="9:9" x14ac:dyDescent="0.3">
      <c r="I1404" s="208">
        <v>44504</v>
      </c>
    </row>
    <row r="1405" spans="9:9" x14ac:dyDescent="0.3">
      <c r="I1405" s="208">
        <v>44505</v>
      </c>
    </row>
    <row r="1406" spans="9:9" x14ac:dyDescent="0.3">
      <c r="I1406" s="208">
        <v>44506</v>
      </c>
    </row>
    <row r="1407" spans="9:9" x14ac:dyDescent="0.3">
      <c r="I1407" s="208">
        <v>44507</v>
      </c>
    </row>
    <row r="1408" spans="9:9" x14ac:dyDescent="0.3">
      <c r="I1408" s="208">
        <v>44508</v>
      </c>
    </row>
    <row r="1409" spans="9:9" x14ac:dyDescent="0.3">
      <c r="I1409" s="208">
        <v>44509</v>
      </c>
    </row>
    <row r="1410" spans="9:9" x14ac:dyDescent="0.3">
      <c r="I1410" s="208">
        <v>44510</v>
      </c>
    </row>
    <row r="1411" spans="9:9" x14ac:dyDescent="0.3">
      <c r="I1411" s="208">
        <v>44511</v>
      </c>
    </row>
    <row r="1412" spans="9:9" x14ac:dyDescent="0.3">
      <c r="I1412" s="208">
        <v>44512</v>
      </c>
    </row>
    <row r="1413" spans="9:9" x14ac:dyDescent="0.3">
      <c r="I1413" s="208">
        <v>44513</v>
      </c>
    </row>
    <row r="1414" spans="9:9" x14ac:dyDescent="0.3">
      <c r="I1414" s="208">
        <v>44514</v>
      </c>
    </row>
    <row r="1415" spans="9:9" x14ac:dyDescent="0.3">
      <c r="I1415" s="208">
        <v>44515</v>
      </c>
    </row>
    <row r="1416" spans="9:9" x14ac:dyDescent="0.3">
      <c r="I1416" s="208">
        <v>44516</v>
      </c>
    </row>
    <row r="1417" spans="9:9" x14ac:dyDescent="0.3">
      <c r="I1417" s="208">
        <v>44517</v>
      </c>
    </row>
    <row r="1418" spans="9:9" x14ac:dyDescent="0.3">
      <c r="I1418" s="208">
        <v>44518</v>
      </c>
    </row>
    <row r="1419" spans="9:9" x14ac:dyDescent="0.3">
      <c r="I1419" s="208">
        <v>44519</v>
      </c>
    </row>
    <row r="1420" spans="9:9" x14ac:dyDescent="0.3">
      <c r="I1420" s="208">
        <v>44520</v>
      </c>
    </row>
    <row r="1421" spans="9:9" x14ac:dyDescent="0.3">
      <c r="I1421" s="208">
        <v>44521</v>
      </c>
    </row>
    <row r="1422" spans="9:9" x14ac:dyDescent="0.3">
      <c r="I1422" s="208">
        <v>44522</v>
      </c>
    </row>
    <row r="1423" spans="9:9" x14ac:dyDescent="0.3">
      <c r="I1423" s="208">
        <v>44523</v>
      </c>
    </row>
    <row r="1424" spans="9:9" x14ac:dyDescent="0.3">
      <c r="I1424" s="208">
        <v>44524</v>
      </c>
    </row>
    <row r="1425" spans="9:9" x14ac:dyDescent="0.3">
      <c r="I1425" s="208">
        <v>44525</v>
      </c>
    </row>
    <row r="1426" spans="9:9" x14ac:dyDescent="0.3">
      <c r="I1426" s="208">
        <v>44526</v>
      </c>
    </row>
    <row r="1427" spans="9:9" x14ac:dyDescent="0.3">
      <c r="I1427" s="208">
        <v>44527</v>
      </c>
    </row>
    <row r="1428" spans="9:9" x14ac:dyDescent="0.3">
      <c r="I1428" s="208">
        <v>44528</v>
      </c>
    </row>
    <row r="1429" spans="9:9" x14ac:dyDescent="0.3">
      <c r="I1429" s="208">
        <v>44529</v>
      </c>
    </row>
    <row r="1430" spans="9:9" x14ac:dyDescent="0.3">
      <c r="I1430" s="208">
        <v>44530</v>
      </c>
    </row>
    <row r="1431" spans="9:9" x14ac:dyDescent="0.3">
      <c r="I1431" s="208">
        <v>44531</v>
      </c>
    </row>
    <row r="1432" spans="9:9" x14ac:dyDescent="0.3">
      <c r="I1432" s="208">
        <v>44532</v>
      </c>
    </row>
    <row r="1433" spans="9:9" x14ac:dyDescent="0.3">
      <c r="I1433" s="208">
        <v>44533</v>
      </c>
    </row>
    <row r="1434" spans="9:9" x14ac:dyDescent="0.3">
      <c r="I1434" s="208">
        <v>44534</v>
      </c>
    </row>
    <row r="1435" spans="9:9" x14ac:dyDescent="0.3">
      <c r="I1435" s="208">
        <v>44535</v>
      </c>
    </row>
    <row r="1436" spans="9:9" x14ac:dyDescent="0.3">
      <c r="I1436" s="208">
        <v>44536</v>
      </c>
    </row>
    <row r="1437" spans="9:9" x14ac:dyDescent="0.3">
      <c r="I1437" s="208">
        <v>44537</v>
      </c>
    </row>
    <row r="1438" spans="9:9" x14ac:dyDescent="0.3">
      <c r="I1438" s="208">
        <v>44538</v>
      </c>
    </row>
    <row r="1439" spans="9:9" x14ac:dyDescent="0.3">
      <c r="I1439" s="208">
        <v>44539</v>
      </c>
    </row>
    <row r="1440" spans="9:9" x14ac:dyDescent="0.3">
      <c r="I1440" s="208">
        <v>44540</v>
      </c>
    </row>
    <row r="1441" spans="9:9" x14ac:dyDescent="0.3">
      <c r="I1441" s="208">
        <v>44541</v>
      </c>
    </row>
    <row r="1442" spans="9:9" x14ac:dyDescent="0.3">
      <c r="I1442" s="208">
        <v>44542</v>
      </c>
    </row>
    <row r="1443" spans="9:9" x14ac:dyDescent="0.3">
      <c r="I1443" s="208">
        <v>44543</v>
      </c>
    </row>
    <row r="1444" spans="9:9" x14ac:dyDescent="0.3">
      <c r="I1444" s="208">
        <v>44544</v>
      </c>
    </row>
    <row r="1445" spans="9:9" x14ac:dyDescent="0.3">
      <c r="I1445" s="208">
        <v>44545</v>
      </c>
    </row>
    <row r="1446" spans="9:9" x14ac:dyDescent="0.3">
      <c r="I1446" s="208">
        <v>44546</v>
      </c>
    </row>
    <row r="1447" spans="9:9" x14ac:dyDescent="0.3">
      <c r="I1447" s="208">
        <v>44547</v>
      </c>
    </row>
    <row r="1448" spans="9:9" x14ac:dyDescent="0.3">
      <c r="I1448" s="208">
        <v>44548</v>
      </c>
    </row>
    <row r="1449" spans="9:9" x14ac:dyDescent="0.3">
      <c r="I1449" s="208">
        <v>44549</v>
      </c>
    </row>
    <row r="1450" spans="9:9" x14ac:dyDescent="0.3">
      <c r="I1450" s="208">
        <v>44550</v>
      </c>
    </row>
    <row r="1451" spans="9:9" x14ac:dyDescent="0.3">
      <c r="I1451" s="208">
        <v>44551</v>
      </c>
    </row>
    <row r="1452" spans="9:9" x14ac:dyDescent="0.3">
      <c r="I1452" s="208">
        <v>44552</v>
      </c>
    </row>
    <row r="1453" spans="9:9" x14ac:dyDescent="0.3">
      <c r="I1453" s="208">
        <v>44553</v>
      </c>
    </row>
    <row r="1454" spans="9:9" x14ac:dyDescent="0.3">
      <c r="I1454" s="208">
        <v>44554</v>
      </c>
    </row>
    <row r="1455" spans="9:9" x14ac:dyDescent="0.3">
      <c r="I1455" s="208">
        <v>44555</v>
      </c>
    </row>
    <row r="1456" spans="9:9" x14ac:dyDescent="0.3">
      <c r="I1456" s="208">
        <v>44556</v>
      </c>
    </row>
    <row r="1457" spans="9:9" x14ac:dyDescent="0.3">
      <c r="I1457" s="208">
        <v>44557</v>
      </c>
    </row>
    <row r="1458" spans="9:9" x14ac:dyDescent="0.3">
      <c r="I1458" s="208">
        <v>44558</v>
      </c>
    </row>
    <row r="1459" spans="9:9" x14ac:dyDescent="0.3">
      <c r="I1459" s="208">
        <v>44559</v>
      </c>
    </row>
    <row r="1460" spans="9:9" x14ac:dyDescent="0.3">
      <c r="I1460" s="208">
        <v>44560</v>
      </c>
    </row>
    <row r="1461" spans="9:9" x14ac:dyDescent="0.3">
      <c r="I1461" s="208">
        <v>44561</v>
      </c>
    </row>
    <row r="1462" spans="9:9" x14ac:dyDescent="0.3">
      <c r="I1462" s="208">
        <v>44562</v>
      </c>
    </row>
    <row r="1463" spans="9:9" x14ac:dyDescent="0.3">
      <c r="I1463" s="208">
        <v>44563</v>
      </c>
    </row>
    <row r="1464" spans="9:9" x14ac:dyDescent="0.3">
      <c r="I1464" s="208">
        <v>44564</v>
      </c>
    </row>
    <row r="1465" spans="9:9" x14ac:dyDescent="0.3">
      <c r="I1465" s="208">
        <v>44565</v>
      </c>
    </row>
    <row r="1466" spans="9:9" x14ac:dyDescent="0.3">
      <c r="I1466" s="208">
        <v>44566</v>
      </c>
    </row>
    <row r="1467" spans="9:9" x14ac:dyDescent="0.3">
      <c r="I1467" s="208">
        <v>44567</v>
      </c>
    </row>
    <row r="1468" spans="9:9" x14ac:dyDescent="0.3">
      <c r="I1468" s="208">
        <v>44568</v>
      </c>
    </row>
    <row r="1469" spans="9:9" x14ac:dyDescent="0.3">
      <c r="I1469" s="208">
        <v>44569</v>
      </c>
    </row>
    <row r="1470" spans="9:9" x14ac:dyDescent="0.3">
      <c r="I1470" s="208">
        <v>44570</v>
      </c>
    </row>
    <row r="1471" spans="9:9" x14ac:dyDescent="0.3">
      <c r="I1471" s="208">
        <v>44571</v>
      </c>
    </row>
    <row r="1472" spans="9:9" x14ac:dyDescent="0.3">
      <c r="I1472" s="208">
        <v>44572</v>
      </c>
    </row>
    <row r="1473" spans="9:9" x14ac:dyDescent="0.3">
      <c r="I1473" s="208">
        <v>44573</v>
      </c>
    </row>
    <row r="1474" spans="9:9" x14ac:dyDescent="0.3">
      <c r="I1474" s="208">
        <v>44574</v>
      </c>
    </row>
    <row r="1475" spans="9:9" x14ac:dyDescent="0.3">
      <c r="I1475" s="208">
        <v>44575</v>
      </c>
    </row>
    <row r="1476" spans="9:9" x14ac:dyDescent="0.3">
      <c r="I1476" s="208">
        <v>44576</v>
      </c>
    </row>
    <row r="1477" spans="9:9" x14ac:dyDescent="0.3">
      <c r="I1477" s="208">
        <v>44577</v>
      </c>
    </row>
    <row r="1478" spans="9:9" x14ac:dyDescent="0.3">
      <c r="I1478" s="208">
        <v>44578</v>
      </c>
    </row>
    <row r="1479" spans="9:9" x14ac:dyDescent="0.3">
      <c r="I1479" s="208">
        <v>44579</v>
      </c>
    </row>
    <row r="1480" spans="9:9" x14ac:dyDescent="0.3">
      <c r="I1480" s="208">
        <v>44580</v>
      </c>
    </row>
    <row r="1481" spans="9:9" x14ac:dyDescent="0.3">
      <c r="I1481" s="208">
        <v>44581</v>
      </c>
    </row>
    <row r="1482" spans="9:9" x14ac:dyDescent="0.3">
      <c r="I1482" s="208">
        <v>44582</v>
      </c>
    </row>
    <row r="1483" spans="9:9" x14ac:dyDescent="0.3">
      <c r="I1483" s="208">
        <v>44583</v>
      </c>
    </row>
    <row r="1484" spans="9:9" x14ac:dyDescent="0.3">
      <c r="I1484" s="208">
        <v>44584</v>
      </c>
    </row>
    <row r="1485" spans="9:9" x14ac:dyDescent="0.3">
      <c r="I1485" s="208">
        <v>44585</v>
      </c>
    </row>
    <row r="1486" spans="9:9" x14ac:dyDescent="0.3">
      <c r="I1486" s="208">
        <v>44586</v>
      </c>
    </row>
    <row r="1487" spans="9:9" x14ac:dyDescent="0.3">
      <c r="I1487" s="208">
        <v>44587</v>
      </c>
    </row>
    <row r="1488" spans="9:9" x14ac:dyDescent="0.3">
      <c r="I1488" s="208">
        <v>44588</v>
      </c>
    </row>
    <row r="1489" spans="9:9" x14ac:dyDescent="0.3">
      <c r="I1489" s="208">
        <v>44589</v>
      </c>
    </row>
    <row r="1490" spans="9:9" x14ac:dyDescent="0.3">
      <c r="I1490" s="208">
        <v>44590</v>
      </c>
    </row>
    <row r="1491" spans="9:9" x14ac:dyDescent="0.3">
      <c r="I1491" s="208">
        <v>44591</v>
      </c>
    </row>
    <row r="1492" spans="9:9" x14ac:dyDescent="0.3">
      <c r="I1492" s="208">
        <v>44592</v>
      </c>
    </row>
    <row r="1493" spans="9:9" x14ac:dyDescent="0.3">
      <c r="I1493" s="208">
        <v>44593</v>
      </c>
    </row>
    <row r="1494" spans="9:9" x14ac:dyDescent="0.3">
      <c r="I1494" s="208">
        <v>44594</v>
      </c>
    </row>
    <row r="1495" spans="9:9" x14ac:dyDescent="0.3">
      <c r="I1495" s="208">
        <v>44595</v>
      </c>
    </row>
    <row r="1496" spans="9:9" x14ac:dyDescent="0.3">
      <c r="I1496" s="208">
        <v>44596</v>
      </c>
    </row>
    <row r="1497" spans="9:9" x14ac:dyDescent="0.3">
      <c r="I1497" s="208">
        <v>44597</v>
      </c>
    </row>
    <row r="1498" spans="9:9" x14ac:dyDescent="0.3">
      <c r="I1498" s="208">
        <v>44598</v>
      </c>
    </row>
    <row r="1499" spans="9:9" x14ac:dyDescent="0.3">
      <c r="I1499" s="208">
        <v>44599</v>
      </c>
    </row>
    <row r="1500" spans="9:9" x14ac:dyDescent="0.3">
      <c r="I1500" s="208">
        <v>44600</v>
      </c>
    </row>
    <row r="1501" spans="9:9" x14ac:dyDescent="0.3">
      <c r="I1501" s="208">
        <v>44601</v>
      </c>
    </row>
    <row r="1502" spans="9:9" x14ac:dyDescent="0.3">
      <c r="I1502" s="208">
        <v>44602</v>
      </c>
    </row>
    <row r="1503" spans="9:9" x14ac:dyDescent="0.3">
      <c r="I1503" s="208">
        <v>44603</v>
      </c>
    </row>
    <row r="1504" spans="9:9" x14ac:dyDescent="0.3">
      <c r="I1504" s="208">
        <v>44604</v>
      </c>
    </row>
    <row r="1505" spans="9:9" x14ac:dyDescent="0.3">
      <c r="I1505" s="208">
        <v>44605</v>
      </c>
    </row>
    <row r="1506" spans="9:9" x14ac:dyDescent="0.3">
      <c r="I1506" s="208">
        <v>44606</v>
      </c>
    </row>
    <row r="1507" spans="9:9" x14ac:dyDescent="0.3">
      <c r="I1507" s="208">
        <v>44607</v>
      </c>
    </row>
    <row r="1508" spans="9:9" x14ac:dyDescent="0.3">
      <c r="I1508" s="208">
        <v>44608</v>
      </c>
    </row>
    <row r="1509" spans="9:9" x14ac:dyDescent="0.3">
      <c r="I1509" s="208">
        <v>44609</v>
      </c>
    </row>
    <row r="1510" spans="9:9" x14ac:dyDescent="0.3">
      <c r="I1510" s="208">
        <v>44610</v>
      </c>
    </row>
    <row r="1511" spans="9:9" x14ac:dyDescent="0.3">
      <c r="I1511" s="208">
        <v>44611</v>
      </c>
    </row>
    <row r="1512" spans="9:9" x14ac:dyDescent="0.3">
      <c r="I1512" s="208">
        <v>44612</v>
      </c>
    </row>
    <row r="1513" spans="9:9" x14ac:dyDescent="0.3">
      <c r="I1513" s="208">
        <v>44613</v>
      </c>
    </row>
    <row r="1514" spans="9:9" x14ac:dyDescent="0.3">
      <c r="I1514" s="208">
        <v>44614</v>
      </c>
    </row>
    <row r="1515" spans="9:9" x14ac:dyDescent="0.3">
      <c r="I1515" s="208">
        <v>44615</v>
      </c>
    </row>
    <row r="1516" spans="9:9" x14ac:dyDescent="0.3">
      <c r="I1516" s="208">
        <v>44616</v>
      </c>
    </row>
    <row r="1517" spans="9:9" x14ac:dyDescent="0.3">
      <c r="I1517" s="208">
        <v>44617</v>
      </c>
    </row>
    <row r="1518" spans="9:9" x14ac:dyDescent="0.3">
      <c r="I1518" s="208">
        <v>44618</v>
      </c>
    </row>
    <row r="1519" spans="9:9" x14ac:dyDescent="0.3">
      <c r="I1519" s="208">
        <v>44619</v>
      </c>
    </row>
    <row r="1520" spans="9:9" x14ac:dyDescent="0.3">
      <c r="I1520" s="208">
        <v>44620</v>
      </c>
    </row>
    <row r="1521" spans="9:9" x14ac:dyDescent="0.3">
      <c r="I1521" s="208">
        <v>44621</v>
      </c>
    </row>
    <row r="1522" spans="9:9" x14ac:dyDescent="0.3">
      <c r="I1522" s="208">
        <v>44622</v>
      </c>
    </row>
    <row r="1523" spans="9:9" x14ac:dyDescent="0.3">
      <c r="I1523" s="208">
        <v>44623</v>
      </c>
    </row>
    <row r="1524" spans="9:9" x14ac:dyDescent="0.3">
      <c r="I1524" s="208">
        <v>44624</v>
      </c>
    </row>
    <row r="1525" spans="9:9" x14ac:dyDescent="0.3">
      <c r="I1525" s="208">
        <v>44625</v>
      </c>
    </row>
    <row r="1526" spans="9:9" x14ac:dyDescent="0.3">
      <c r="I1526" s="208">
        <v>44626</v>
      </c>
    </row>
    <row r="1527" spans="9:9" x14ac:dyDescent="0.3">
      <c r="I1527" s="208">
        <v>44627</v>
      </c>
    </row>
    <row r="1528" spans="9:9" x14ac:dyDescent="0.3">
      <c r="I1528" s="208">
        <v>44628</v>
      </c>
    </row>
    <row r="1529" spans="9:9" x14ac:dyDescent="0.3">
      <c r="I1529" s="208">
        <v>44629</v>
      </c>
    </row>
    <row r="1530" spans="9:9" x14ac:dyDescent="0.3">
      <c r="I1530" s="208">
        <v>44630</v>
      </c>
    </row>
    <row r="1531" spans="9:9" x14ac:dyDescent="0.3">
      <c r="I1531" s="208">
        <v>44631</v>
      </c>
    </row>
    <row r="1532" spans="9:9" x14ac:dyDescent="0.3">
      <c r="I1532" s="208">
        <v>44632</v>
      </c>
    </row>
    <row r="1533" spans="9:9" x14ac:dyDescent="0.3">
      <c r="I1533" s="208">
        <v>44633</v>
      </c>
    </row>
    <row r="1534" spans="9:9" x14ac:dyDescent="0.3">
      <c r="I1534" s="208">
        <v>44634</v>
      </c>
    </row>
    <row r="1535" spans="9:9" x14ac:dyDescent="0.3">
      <c r="I1535" s="208">
        <v>44635</v>
      </c>
    </row>
    <row r="1536" spans="9:9" x14ac:dyDescent="0.3">
      <c r="I1536" s="208">
        <v>44636</v>
      </c>
    </row>
    <row r="1537" spans="9:9" x14ac:dyDescent="0.3">
      <c r="I1537" s="208">
        <v>44637</v>
      </c>
    </row>
    <row r="1538" spans="9:9" x14ac:dyDescent="0.3">
      <c r="I1538" s="208">
        <v>44638</v>
      </c>
    </row>
    <row r="1539" spans="9:9" x14ac:dyDescent="0.3">
      <c r="I1539" s="208">
        <v>44639</v>
      </c>
    </row>
    <row r="1540" spans="9:9" x14ac:dyDescent="0.3">
      <c r="I1540" s="208">
        <v>44640</v>
      </c>
    </row>
    <row r="1541" spans="9:9" x14ac:dyDescent="0.3">
      <c r="I1541" s="208">
        <v>44641</v>
      </c>
    </row>
    <row r="1542" spans="9:9" x14ac:dyDescent="0.3">
      <c r="I1542" s="208">
        <v>44642</v>
      </c>
    </row>
    <row r="1543" spans="9:9" x14ac:dyDescent="0.3">
      <c r="I1543" s="208">
        <v>44643</v>
      </c>
    </row>
    <row r="1544" spans="9:9" x14ac:dyDescent="0.3">
      <c r="I1544" s="208">
        <v>44644</v>
      </c>
    </row>
    <row r="1545" spans="9:9" x14ac:dyDescent="0.3">
      <c r="I1545" s="208">
        <v>44645</v>
      </c>
    </row>
    <row r="1546" spans="9:9" x14ac:dyDescent="0.3">
      <c r="I1546" s="208">
        <v>44646</v>
      </c>
    </row>
    <row r="1547" spans="9:9" x14ac:dyDescent="0.3">
      <c r="I1547" s="208">
        <v>44647</v>
      </c>
    </row>
    <row r="1548" spans="9:9" x14ac:dyDescent="0.3">
      <c r="I1548" s="208">
        <v>44648</v>
      </c>
    </row>
    <row r="1549" spans="9:9" x14ac:dyDescent="0.3">
      <c r="I1549" s="208">
        <v>44649</v>
      </c>
    </row>
    <row r="1550" spans="9:9" x14ac:dyDescent="0.3">
      <c r="I1550" s="208">
        <v>44650</v>
      </c>
    </row>
    <row r="1551" spans="9:9" x14ac:dyDescent="0.3">
      <c r="I1551" s="208">
        <v>44651</v>
      </c>
    </row>
    <row r="1552" spans="9:9" x14ac:dyDescent="0.3">
      <c r="I1552" s="208">
        <v>44652</v>
      </c>
    </row>
    <row r="1553" spans="9:9" x14ac:dyDescent="0.3">
      <c r="I1553" s="208">
        <v>44653</v>
      </c>
    </row>
    <row r="1554" spans="9:9" x14ac:dyDescent="0.3">
      <c r="I1554" s="208">
        <v>44654</v>
      </c>
    </row>
    <row r="1555" spans="9:9" x14ac:dyDescent="0.3">
      <c r="I1555" s="208">
        <v>44655</v>
      </c>
    </row>
    <row r="1556" spans="9:9" x14ac:dyDescent="0.3">
      <c r="I1556" s="208">
        <v>44656</v>
      </c>
    </row>
    <row r="1557" spans="9:9" x14ac:dyDescent="0.3">
      <c r="I1557" s="208">
        <v>44657</v>
      </c>
    </row>
    <row r="1558" spans="9:9" x14ac:dyDescent="0.3">
      <c r="I1558" s="208">
        <v>44658</v>
      </c>
    </row>
    <row r="1559" spans="9:9" x14ac:dyDescent="0.3">
      <c r="I1559" s="208">
        <v>44659</v>
      </c>
    </row>
    <row r="1560" spans="9:9" x14ac:dyDescent="0.3">
      <c r="I1560" s="208">
        <v>44660</v>
      </c>
    </row>
    <row r="1561" spans="9:9" x14ac:dyDescent="0.3">
      <c r="I1561" s="208">
        <v>44661</v>
      </c>
    </row>
    <row r="1562" spans="9:9" x14ac:dyDescent="0.3">
      <c r="I1562" s="208">
        <v>44662</v>
      </c>
    </row>
    <row r="1563" spans="9:9" x14ac:dyDescent="0.3">
      <c r="I1563" s="208">
        <v>44663</v>
      </c>
    </row>
    <row r="1564" spans="9:9" x14ac:dyDescent="0.3">
      <c r="I1564" s="208">
        <v>44664</v>
      </c>
    </row>
    <row r="1565" spans="9:9" x14ac:dyDescent="0.3">
      <c r="I1565" s="208">
        <v>44665</v>
      </c>
    </row>
    <row r="1566" spans="9:9" x14ac:dyDescent="0.3">
      <c r="I1566" s="208">
        <v>44666</v>
      </c>
    </row>
    <row r="1567" spans="9:9" x14ac:dyDescent="0.3">
      <c r="I1567" s="208">
        <v>44667</v>
      </c>
    </row>
    <row r="1568" spans="9:9" x14ac:dyDescent="0.3">
      <c r="I1568" s="208">
        <v>44668</v>
      </c>
    </row>
    <row r="1569" spans="9:9" x14ac:dyDescent="0.3">
      <c r="I1569" s="208">
        <v>44669</v>
      </c>
    </row>
    <row r="1570" spans="9:9" x14ac:dyDescent="0.3">
      <c r="I1570" s="208">
        <v>44670</v>
      </c>
    </row>
    <row r="1571" spans="9:9" x14ac:dyDescent="0.3">
      <c r="I1571" s="208">
        <v>44671</v>
      </c>
    </row>
    <row r="1572" spans="9:9" x14ac:dyDescent="0.3">
      <c r="I1572" s="208">
        <v>44672</v>
      </c>
    </row>
    <row r="1573" spans="9:9" x14ac:dyDescent="0.3">
      <c r="I1573" s="208">
        <v>44673</v>
      </c>
    </row>
    <row r="1574" spans="9:9" x14ac:dyDescent="0.3">
      <c r="I1574" s="208">
        <v>44674</v>
      </c>
    </row>
    <row r="1575" spans="9:9" x14ac:dyDescent="0.3">
      <c r="I1575" s="208">
        <v>44675</v>
      </c>
    </row>
    <row r="1576" spans="9:9" x14ac:dyDescent="0.3">
      <c r="I1576" s="208">
        <v>44676</v>
      </c>
    </row>
    <row r="1577" spans="9:9" x14ac:dyDescent="0.3">
      <c r="I1577" s="208">
        <v>44677</v>
      </c>
    </row>
    <row r="1578" spans="9:9" x14ac:dyDescent="0.3">
      <c r="I1578" s="208">
        <v>44678</v>
      </c>
    </row>
    <row r="1579" spans="9:9" x14ac:dyDescent="0.3">
      <c r="I1579" s="208">
        <v>44679</v>
      </c>
    </row>
    <row r="1580" spans="9:9" x14ac:dyDescent="0.3">
      <c r="I1580" s="208">
        <v>44680</v>
      </c>
    </row>
    <row r="1581" spans="9:9" x14ac:dyDescent="0.3">
      <c r="I1581" s="208">
        <v>44681</v>
      </c>
    </row>
    <row r="1582" spans="9:9" x14ac:dyDescent="0.3">
      <c r="I1582" s="208">
        <v>44682</v>
      </c>
    </row>
    <row r="1583" spans="9:9" x14ac:dyDescent="0.3">
      <c r="I1583" s="208">
        <v>44683</v>
      </c>
    </row>
    <row r="1584" spans="9:9" x14ac:dyDescent="0.3">
      <c r="I1584" s="208">
        <v>44684</v>
      </c>
    </row>
    <row r="1585" spans="9:9" x14ac:dyDescent="0.3">
      <c r="I1585" s="208">
        <v>44685</v>
      </c>
    </row>
    <row r="1586" spans="9:9" x14ac:dyDescent="0.3">
      <c r="I1586" s="208">
        <v>44686</v>
      </c>
    </row>
    <row r="1587" spans="9:9" x14ac:dyDescent="0.3">
      <c r="I1587" s="208">
        <v>44687</v>
      </c>
    </row>
    <row r="1588" spans="9:9" x14ac:dyDescent="0.3">
      <c r="I1588" s="208">
        <v>44688</v>
      </c>
    </row>
    <row r="1589" spans="9:9" x14ac:dyDescent="0.3">
      <c r="I1589" s="208">
        <v>44689</v>
      </c>
    </row>
    <row r="1590" spans="9:9" x14ac:dyDescent="0.3">
      <c r="I1590" s="208">
        <v>44690</v>
      </c>
    </row>
    <row r="1591" spans="9:9" x14ac:dyDescent="0.3">
      <c r="I1591" s="208">
        <v>44691</v>
      </c>
    </row>
    <row r="1592" spans="9:9" x14ac:dyDescent="0.3">
      <c r="I1592" s="208">
        <v>44692</v>
      </c>
    </row>
    <row r="1593" spans="9:9" x14ac:dyDescent="0.3">
      <c r="I1593" s="208">
        <v>44693</v>
      </c>
    </row>
    <row r="1594" spans="9:9" x14ac:dyDescent="0.3">
      <c r="I1594" s="208">
        <v>44694</v>
      </c>
    </row>
    <row r="1595" spans="9:9" x14ac:dyDescent="0.3">
      <c r="I1595" s="208">
        <v>44695</v>
      </c>
    </row>
    <row r="1596" spans="9:9" x14ac:dyDescent="0.3">
      <c r="I1596" s="208">
        <v>44696</v>
      </c>
    </row>
    <row r="1597" spans="9:9" x14ac:dyDescent="0.3">
      <c r="I1597" s="208">
        <v>44697</v>
      </c>
    </row>
    <row r="1598" spans="9:9" x14ac:dyDescent="0.3">
      <c r="I1598" s="208">
        <v>44698</v>
      </c>
    </row>
    <row r="1599" spans="9:9" x14ac:dyDescent="0.3">
      <c r="I1599" s="208">
        <v>44699</v>
      </c>
    </row>
    <row r="1600" spans="9:9" x14ac:dyDescent="0.3">
      <c r="I1600" s="208">
        <v>44700</v>
      </c>
    </row>
    <row r="1601" spans="9:9" x14ac:dyDescent="0.3">
      <c r="I1601" s="208">
        <v>44701</v>
      </c>
    </row>
    <row r="1602" spans="9:9" x14ac:dyDescent="0.3">
      <c r="I1602" s="208">
        <v>44702</v>
      </c>
    </row>
    <row r="1603" spans="9:9" x14ac:dyDescent="0.3">
      <c r="I1603" s="208">
        <v>44703</v>
      </c>
    </row>
    <row r="1604" spans="9:9" x14ac:dyDescent="0.3">
      <c r="I1604" s="208">
        <v>44704</v>
      </c>
    </row>
    <row r="1605" spans="9:9" x14ac:dyDescent="0.3">
      <c r="I1605" s="208">
        <v>44705</v>
      </c>
    </row>
    <row r="1606" spans="9:9" x14ac:dyDescent="0.3">
      <c r="I1606" s="208">
        <v>44706</v>
      </c>
    </row>
    <row r="1607" spans="9:9" x14ac:dyDescent="0.3">
      <c r="I1607" s="208">
        <v>44707</v>
      </c>
    </row>
    <row r="1608" spans="9:9" x14ac:dyDescent="0.3">
      <c r="I1608" s="208">
        <v>44708</v>
      </c>
    </row>
    <row r="1609" spans="9:9" x14ac:dyDescent="0.3">
      <c r="I1609" s="208">
        <v>44709</v>
      </c>
    </row>
    <row r="1610" spans="9:9" x14ac:dyDescent="0.3">
      <c r="I1610" s="208">
        <v>44710</v>
      </c>
    </row>
    <row r="1611" spans="9:9" x14ac:dyDescent="0.3">
      <c r="I1611" s="208">
        <v>44711</v>
      </c>
    </row>
    <row r="1612" spans="9:9" x14ac:dyDescent="0.3">
      <c r="I1612" s="208">
        <v>44712</v>
      </c>
    </row>
    <row r="1613" spans="9:9" x14ac:dyDescent="0.3">
      <c r="I1613" s="208">
        <v>44713</v>
      </c>
    </row>
    <row r="1614" spans="9:9" x14ac:dyDescent="0.3">
      <c r="I1614" s="208">
        <v>44714</v>
      </c>
    </row>
    <row r="1615" spans="9:9" x14ac:dyDescent="0.3">
      <c r="I1615" s="208">
        <v>44715</v>
      </c>
    </row>
    <row r="1616" spans="9:9" x14ac:dyDescent="0.3">
      <c r="I1616" s="208">
        <v>44716</v>
      </c>
    </row>
    <row r="1617" spans="9:9" x14ac:dyDescent="0.3">
      <c r="I1617" s="208">
        <v>44717</v>
      </c>
    </row>
    <row r="1618" spans="9:9" x14ac:dyDescent="0.3">
      <c r="I1618" s="208">
        <v>44718</v>
      </c>
    </row>
    <row r="1619" spans="9:9" x14ac:dyDescent="0.3">
      <c r="I1619" s="208">
        <v>44719</v>
      </c>
    </row>
    <row r="1620" spans="9:9" x14ac:dyDescent="0.3">
      <c r="I1620" s="208">
        <v>44720</v>
      </c>
    </row>
    <row r="1621" spans="9:9" x14ac:dyDescent="0.3">
      <c r="I1621" s="208">
        <v>44721</v>
      </c>
    </row>
    <row r="1622" spans="9:9" x14ac:dyDescent="0.3">
      <c r="I1622" s="208">
        <v>44722</v>
      </c>
    </row>
    <row r="1623" spans="9:9" x14ac:dyDescent="0.3">
      <c r="I1623" s="208">
        <v>44723</v>
      </c>
    </row>
    <row r="1624" spans="9:9" x14ac:dyDescent="0.3">
      <c r="I1624" s="208">
        <v>44724</v>
      </c>
    </row>
    <row r="1625" spans="9:9" x14ac:dyDescent="0.3">
      <c r="I1625" s="208">
        <v>44725</v>
      </c>
    </row>
    <row r="1626" spans="9:9" x14ac:dyDescent="0.3">
      <c r="I1626" s="208">
        <v>44726</v>
      </c>
    </row>
    <row r="1627" spans="9:9" x14ac:dyDescent="0.3">
      <c r="I1627" s="208">
        <v>44727</v>
      </c>
    </row>
    <row r="1628" spans="9:9" x14ac:dyDescent="0.3">
      <c r="I1628" s="208">
        <v>44728</v>
      </c>
    </row>
    <row r="1629" spans="9:9" x14ac:dyDescent="0.3">
      <c r="I1629" s="208">
        <v>44729</v>
      </c>
    </row>
    <row r="1630" spans="9:9" x14ac:dyDescent="0.3">
      <c r="I1630" s="208">
        <v>44730</v>
      </c>
    </row>
    <row r="1631" spans="9:9" x14ac:dyDescent="0.3">
      <c r="I1631" s="208">
        <v>44731</v>
      </c>
    </row>
    <row r="1632" spans="9:9" x14ac:dyDescent="0.3">
      <c r="I1632" s="208">
        <v>44732</v>
      </c>
    </row>
    <row r="1633" spans="9:9" x14ac:dyDescent="0.3">
      <c r="I1633" s="208">
        <v>44733</v>
      </c>
    </row>
    <row r="1634" spans="9:9" x14ac:dyDescent="0.3">
      <c r="I1634" s="208">
        <v>44734</v>
      </c>
    </row>
    <row r="1635" spans="9:9" x14ac:dyDescent="0.3">
      <c r="I1635" s="208">
        <v>44735</v>
      </c>
    </row>
    <row r="1636" spans="9:9" x14ac:dyDescent="0.3">
      <c r="I1636" s="208">
        <v>44736</v>
      </c>
    </row>
    <row r="1637" spans="9:9" x14ac:dyDescent="0.3">
      <c r="I1637" s="208">
        <v>44737</v>
      </c>
    </row>
    <row r="1638" spans="9:9" x14ac:dyDescent="0.3">
      <c r="I1638" s="208">
        <v>44738</v>
      </c>
    </row>
    <row r="1639" spans="9:9" x14ac:dyDescent="0.3">
      <c r="I1639" s="208">
        <v>44739</v>
      </c>
    </row>
    <row r="1640" spans="9:9" x14ac:dyDescent="0.3">
      <c r="I1640" s="208">
        <v>44740</v>
      </c>
    </row>
    <row r="1641" spans="9:9" x14ac:dyDescent="0.3">
      <c r="I1641" s="208">
        <v>44741</v>
      </c>
    </row>
    <row r="1642" spans="9:9" x14ac:dyDescent="0.3">
      <c r="I1642" s="208">
        <v>44742</v>
      </c>
    </row>
    <row r="1643" spans="9:9" x14ac:dyDescent="0.3">
      <c r="I1643" s="208">
        <v>44743</v>
      </c>
    </row>
    <row r="1644" spans="9:9" x14ac:dyDescent="0.3">
      <c r="I1644" s="208">
        <v>44744</v>
      </c>
    </row>
    <row r="1645" spans="9:9" x14ac:dyDescent="0.3">
      <c r="I1645" s="208">
        <v>44745</v>
      </c>
    </row>
    <row r="1646" spans="9:9" x14ac:dyDescent="0.3">
      <c r="I1646" s="208">
        <v>44746</v>
      </c>
    </row>
    <row r="1647" spans="9:9" x14ac:dyDescent="0.3">
      <c r="I1647" s="208">
        <v>44747</v>
      </c>
    </row>
    <row r="1648" spans="9:9" x14ac:dyDescent="0.3">
      <c r="I1648" s="208">
        <v>44748</v>
      </c>
    </row>
    <row r="1649" spans="9:9" x14ac:dyDescent="0.3">
      <c r="I1649" s="208">
        <v>44749</v>
      </c>
    </row>
    <row r="1650" spans="9:9" x14ac:dyDescent="0.3">
      <c r="I1650" s="208">
        <v>44750</v>
      </c>
    </row>
    <row r="1651" spans="9:9" x14ac:dyDescent="0.3">
      <c r="I1651" s="208">
        <v>44751</v>
      </c>
    </row>
    <row r="1652" spans="9:9" x14ac:dyDescent="0.3">
      <c r="I1652" s="208">
        <v>44752</v>
      </c>
    </row>
    <row r="1653" spans="9:9" x14ac:dyDescent="0.3">
      <c r="I1653" s="208">
        <v>44753</v>
      </c>
    </row>
    <row r="1654" spans="9:9" x14ac:dyDescent="0.3">
      <c r="I1654" s="208">
        <v>44754</v>
      </c>
    </row>
    <row r="1655" spans="9:9" x14ac:dyDescent="0.3">
      <c r="I1655" s="208">
        <v>44755</v>
      </c>
    </row>
    <row r="1656" spans="9:9" x14ac:dyDescent="0.3">
      <c r="I1656" s="208">
        <v>44756</v>
      </c>
    </row>
    <row r="1657" spans="9:9" x14ac:dyDescent="0.3">
      <c r="I1657" s="208">
        <v>44757</v>
      </c>
    </row>
    <row r="1658" spans="9:9" x14ac:dyDescent="0.3">
      <c r="I1658" s="208">
        <v>44758</v>
      </c>
    </row>
    <row r="1659" spans="9:9" x14ac:dyDescent="0.3">
      <c r="I1659" s="208">
        <v>44759</v>
      </c>
    </row>
    <row r="1660" spans="9:9" x14ac:dyDescent="0.3">
      <c r="I1660" s="208">
        <v>44760</v>
      </c>
    </row>
    <row r="1661" spans="9:9" x14ac:dyDescent="0.3">
      <c r="I1661" s="208">
        <v>44761</v>
      </c>
    </row>
    <row r="1662" spans="9:9" x14ac:dyDescent="0.3">
      <c r="I1662" s="208">
        <v>44762</v>
      </c>
    </row>
    <row r="1663" spans="9:9" x14ac:dyDescent="0.3">
      <c r="I1663" s="208">
        <v>44763</v>
      </c>
    </row>
    <row r="1664" spans="9:9" x14ac:dyDescent="0.3">
      <c r="I1664" s="208">
        <v>44764</v>
      </c>
    </row>
    <row r="1665" spans="9:9" x14ac:dyDescent="0.3">
      <c r="I1665" s="208">
        <v>44765</v>
      </c>
    </row>
    <row r="1666" spans="9:9" x14ac:dyDescent="0.3">
      <c r="I1666" s="208">
        <v>44766</v>
      </c>
    </row>
    <row r="1667" spans="9:9" x14ac:dyDescent="0.3">
      <c r="I1667" s="208">
        <v>44767</v>
      </c>
    </row>
    <row r="1668" spans="9:9" x14ac:dyDescent="0.3">
      <c r="I1668" s="208">
        <v>44768</v>
      </c>
    </row>
    <row r="1669" spans="9:9" x14ac:dyDescent="0.3">
      <c r="I1669" s="208">
        <v>44769</v>
      </c>
    </row>
    <row r="1670" spans="9:9" x14ac:dyDescent="0.3">
      <c r="I1670" s="208">
        <v>44770</v>
      </c>
    </row>
    <row r="1671" spans="9:9" x14ac:dyDescent="0.3">
      <c r="I1671" s="208">
        <v>44771</v>
      </c>
    </row>
    <row r="1672" spans="9:9" x14ac:dyDescent="0.3">
      <c r="I1672" s="208">
        <v>44772</v>
      </c>
    </row>
    <row r="1673" spans="9:9" x14ac:dyDescent="0.3">
      <c r="I1673" s="208">
        <v>44773</v>
      </c>
    </row>
    <row r="1674" spans="9:9" x14ac:dyDescent="0.3">
      <c r="I1674" s="208">
        <v>44774</v>
      </c>
    </row>
    <row r="1675" spans="9:9" x14ac:dyDescent="0.3">
      <c r="I1675" s="208">
        <v>44775</v>
      </c>
    </row>
    <row r="1676" spans="9:9" x14ac:dyDescent="0.3">
      <c r="I1676" s="208">
        <v>44776</v>
      </c>
    </row>
    <row r="1677" spans="9:9" x14ac:dyDescent="0.3">
      <c r="I1677" s="208">
        <v>44777</v>
      </c>
    </row>
    <row r="1678" spans="9:9" x14ac:dyDescent="0.3">
      <c r="I1678" s="208">
        <v>44778</v>
      </c>
    </row>
    <row r="1679" spans="9:9" x14ac:dyDescent="0.3">
      <c r="I1679" s="208">
        <v>44779</v>
      </c>
    </row>
    <row r="1680" spans="9:9" x14ac:dyDescent="0.3">
      <c r="I1680" s="208">
        <v>44780</v>
      </c>
    </row>
    <row r="1681" spans="9:9" x14ac:dyDescent="0.3">
      <c r="I1681" s="208">
        <v>44781</v>
      </c>
    </row>
    <row r="1682" spans="9:9" x14ac:dyDescent="0.3">
      <c r="I1682" s="208">
        <v>44782</v>
      </c>
    </row>
    <row r="1683" spans="9:9" x14ac:dyDescent="0.3">
      <c r="I1683" s="208">
        <v>44783</v>
      </c>
    </row>
    <row r="1684" spans="9:9" x14ac:dyDescent="0.3">
      <c r="I1684" s="208">
        <v>44784</v>
      </c>
    </row>
    <row r="1685" spans="9:9" x14ac:dyDescent="0.3">
      <c r="I1685" s="208">
        <v>44785</v>
      </c>
    </row>
    <row r="1686" spans="9:9" x14ac:dyDescent="0.3">
      <c r="I1686" s="208">
        <v>44786</v>
      </c>
    </row>
    <row r="1687" spans="9:9" x14ac:dyDescent="0.3">
      <c r="I1687" s="208">
        <v>44787</v>
      </c>
    </row>
    <row r="1688" spans="9:9" x14ac:dyDescent="0.3">
      <c r="I1688" s="208">
        <v>44788</v>
      </c>
    </row>
    <row r="1689" spans="9:9" x14ac:dyDescent="0.3">
      <c r="I1689" s="208">
        <v>44789</v>
      </c>
    </row>
    <row r="1690" spans="9:9" x14ac:dyDescent="0.3">
      <c r="I1690" s="208">
        <v>44790</v>
      </c>
    </row>
    <row r="1691" spans="9:9" x14ac:dyDescent="0.3">
      <c r="I1691" s="208">
        <v>44791</v>
      </c>
    </row>
    <row r="1692" spans="9:9" x14ac:dyDescent="0.3">
      <c r="I1692" s="208">
        <v>44792</v>
      </c>
    </row>
    <row r="1693" spans="9:9" x14ac:dyDescent="0.3">
      <c r="I1693" s="208">
        <v>44793</v>
      </c>
    </row>
    <row r="1694" spans="9:9" x14ac:dyDescent="0.3">
      <c r="I1694" s="208">
        <v>44794</v>
      </c>
    </row>
    <row r="1695" spans="9:9" x14ac:dyDescent="0.3">
      <c r="I1695" s="208">
        <v>44795</v>
      </c>
    </row>
    <row r="1696" spans="9:9" x14ac:dyDescent="0.3">
      <c r="I1696" s="208">
        <v>44796</v>
      </c>
    </row>
    <row r="1697" spans="9:9" x14ac:dyDescent="0.3">
      <c r="I1697" s="208">
        <v>44797</v>
      </c>
    </row>
    <row r="1698" spans="9:9" x14ac:dyDescent="0.3">
      <c r="I1698" s="208">
        <v>44798</v>
      </c>
    </row>
    <row r="1699" spans="9:9" x14ac:dyDescent="0.3">
      <c r="I1699" s="208">
        <v>44799</v>
      </c>
    </row>
    <row r="1700" spans="9:9" x14ac:dyDescent="0.3">
      <c r="I1700" s="208">
        <v>44800</v>
      </c>
    </row>
    <row r="1701" spans="9:9" x14ac:dyDescent="0.3">
      <c r="I1701" s="208">
        <v>44801</v>
      </c>
    </row>
    <row r="1702" spans="9:9" x14ac:dyDescent="0.3">
      <c r="I1702" s="208">
        <v>44802</v>
      </c>
    </row>
    <row r="1703" spans="9:9" x14ac:dyDescent="0.3">
      <c r="I1703" s="208">
        <v>44803</v>
      </c>
    </row>
    <row r="1704" spans="9:9" x14ac:dyDescent="0.3">
      <c r="I1704" s="208">
        <v>44804</v>
      </c>
    </row>
    <row r="1705" spans="9:9" x14ac:dyDescent="0.3">
      <c r="I1705" s="208">
        <v>44805</v>
      </c>
    </row>
    <row r="1706" spans="9:9" x14ac:dyDescent="0.3">
      <c r="I1706" s="208">
        <v>44806</v>
      </c>
    </row>
    <row r="1707" spans="9:9" x14ac:dyDescent="0.3">
      <c r="I1707" s="208">
        <v>44807</v>
      </c>
    </row>
    <row r="1708" spans="9:9" x14ac:dyDescent="0.3">
      <c r="I1708" s="208">
        <v>44808</v>
      </c>
    </row>
    <row r="1709" spans="9:9" x14ac:dyDescent="0.3">
      <c r="I1709" s="208">
        <v>44809</v>
      </c>
    </row>
    <row r="1710" spans="9:9" x14ac:dyDescent="0.3">
      <c r="I1710" s="208">
        <v>44810</v>
      </c>
    </row>
    <row r="1711" spans="9:9" x14ac:dyDescent="0.3">
      <c r="I1711" s="208">
        <v>44811</v>
      </c>
    </row>
    <row r="1712" spans="9:9" x14ac:dyDescent="0.3">
      <c r="I1712" s="208">
        <v>44812</v>
      </c>
    </row>
    <row r="1713" spans="9:9" x14ac:dyDescent="0.3">
      <c r="I1713" s="208">
        <v>44813</v>
      </c>
    </row>
    <row r="1714" spans="9:9" x14ac:dyDescent="0.3">
      <c r="I1714" s="208">
        <v>44814</v>
      </c>
    </row>
    <row r="1715" spans="9:9" x14ac:dyDescent="0.3">
      <c r="I1715" s="208">
        <v>44815</v>
      </c>
    </row>
    <row r="1716" spans="9:9" x14ac:dyDescent="0.3">
      <c r="I1716" s="208">
        <v>44816</v>
      </c>
    </row>
    <row r="1717" spans="9:9" x14ac:dyDescent="0.3">
      <c r="I1717" s="208">
        <v>44817</v>
      </c>
    </row>
    <row r="1718" spans="9:9" x14ac:dyDescent="0.3">
      <c r="I1718" s="208">
        <v>44818</v>
      </c>
    </row>
    <row r="1719" spans="9:9" x14ac:dyDescent="0.3">
      <c r="I1719" s="208">
        <v>44819</v>
      </c>
    </row>
    <row r="1720" spans="9:9" x14ac:dyDescent="0.3">
      <c r="I1720" s="208">
        <v>44820</v>
      </c>
    </row>
    <row r="1721" spans="9:9" x14ac:dyDescent="0.3">
      <c r="I1721" s="208">
        <v>44821</v>
      </c>
    </row>
    <row r="1722" spans="9:9" x14ac:dyDescent="0.3">
      <c r="I1722" s="208">
        <v>44822</v>
      </c>
    </row>
    <row r="1723" spans="9:9" x14ac:dyDescent="0.3">
      <c r="I1723" s="208">
        <v>44823</v>
      </c>
    </row>
    <row r="1724" spans="9:9" x14ac:dyDescent="0.3">
      <c r="I1724" s="208">
        <v>44824</v>
      </c>
    </row>
    <row r="1725" spans="9:9" x14ac:dyDescent="0.3">
      <c r="I1725" s="208">
        <v>44825</v>
      </c>
    </row>
    <row r="1726" spans="9:9" x14ac:dyDescent="0.3">
      <c r="I1726" s="208">
        <v>44826</v>
      </c>
    </row>
    <row r="1727" spans="9:9" x14ac:dyDescent="0.3">
      <c r="I1727" s="208">
        <v>44827</v>
      </c>
    </row>
    <row r="1728" spans="9:9" x14ac:dyDescent="0.3">
      <c r="I1728" s="208">
        <v>44828</v>
      </c>
    </row>
    <row r="1729" spans="9:9" x14ac:dyDescent="0.3">
      <c r="I1729" s="208">
        <v>44829</v>
      </c>
    </row>
    <row r="1730" spans="9:9" x14ac:dyDescent="0.3">
      <c r="I1730" s="208">
        <v>44830</v>
      </c>
    </row>
    <row r="1731" spans="9:9" x14ac:dyDescent="0.3">
      <c r="I1731" s="208">
        <v>44831</v>
      </c>
    </row>
    <row r="1732" spans="9:9" x14ac:dyDescent="0.3">
      <c r="I1732" s="208">
        <v>44832</v>
      </c>
    </row>
    <row r="1733" spans="9:9" x14ac:dyDescent="0.3">
      <c r="I1733" s="208">
        <v>44833</v>
      </c>
    </row>
    <row r="1734" spans="9:9" x14ac:dyDescent="0.3">
      <c r="I1734" s="208">
        <v>44834</v>
      </c>
    </row>
    <row r="1735" spans="9:9" x14ac:dyDescent="0.3">
      <c r="I1735" s="208">
        <v>44835</v>
      </c>
    </row>
    <row r="1736" spans="9:9" x14ac:dyDescent="0.3">
      <c r="I1736" s="208">
        <v>44836</v>
      </c>
    </row>
    <row r="1737" spans="9:9" x14ac:dyDescent="0.3">
      <c r="I1737" s="208">
        <v>44837</v>
      </c>
    </row>
    <row r="1738" spans="9:9" x14ac:dyDescent="0.3">
      <c r="I1738" s="208">
        <v>44838</v>
      </c>
    </row>
    <row r="1739" spans="9:9" x14ac:dyDescent="0.3">
      <c r="I1739" s="208">
        <v>44839</v>
      </c>
    </row>
    <row r="1740" spans="9:9" x14ac:dyDescent="0.3">
      <c r="I1740" s="208">
        <v>44840</v>
      </c>
    </row>
    <row r="1741" spans="9:9" x14ac:dyDescent="0.3">
      <c r="I1741" s="208">
        <v>44841</v>
      </c>
    </row>
    <row r="1742" spans="9:9" x14ac:dyDescent="0.3">
      <c r="I1742" s="208">
        <v>44842</v>
      </c>
    </row>
    <row r="1743" spans="9:9" x14ac:dyDescent="0.3">
      <c r="I1743" s="208">
        <v>44843</v>
      </c>
    </row>
    <row r="1744" spans="9:9" x14ac:dyDescent="0.3">
      <c r="I1744" s="208">
        <v>44844</v>
      </c>
    </row>
    <row r="1745" spans="9:9" x14ac:dyDescent="0.3">
      <c r="I1745" s="208">
        <v>44845</v>
      </c>
    </row>
    <row r="1746" spans="9:9" x14ac:dyDescent="0.3">
      <c r="I1746" s="208">
        <v>44846</v>
      </c>
    </row>
    <row r="1747" spans="9:9" x14ac:dyDescent="0.3">
      <c r="I1747" s="208">
        <v>44847</v>
      </c>
    </row>
    <row r="1748" spans="9:9" x14ac:dyDescent="0.3">
      <c r="I1748" s="208">
        <v>44848</v>
      </c>
    </row>
    <row r="1749" spans="9:9" x14ac:dyDescent="0.3">
      <c r="I1749" s="208">
        <v>44849</v>
      </c>
    </row>
    <row r="1750" spans="9:9" x14ac:dyDescent="0.3">
      <c r="I1750" s="208">
        <v>44850</v>
      </c>
    </row>
    <row r="1751" spans="9:9" x14ac:dyDescent="0.3">
      <c r="I1751" s="208">
        <v>44851</v>
      </c>
    </row>
    <row r="1752" spans="9:9" x14ac:dyDescent="0.3">
      <c r="I1752" s="208">
        <v>44852</v>
      </c>
    </row>
    <row r="1753" spans="9:9" x14ac:dyDescent="0.3">
      <c r="I1753" s="208">
        <v>44853</v>
      </c>
    </row>
    <row r="1754" spans="9:9" x14ac:dyDescent="0.3">
      <c r="I1754" s="208">
        <v>44854</v>
      </c>
    </row>
    <row r="1755" spans="9:9" x14ac:dyDescent="0.3">
      <c r="I1755" s="208">
        <v>44855</v>
      </c>
    </row>
    <row r="1756" spans="9:9" x14ac:dyDescent="0.3">
      <c r="I1756" s="208">
        <v>44856</v>
      </c>
    </row>
    <row r="1757" spans="9:9" x14ac:dyDescent="0.3">
      <c r="I1757" s="208">
        <v>44857</v>
      </c>
    </row>
    <row r="1758" spans="9:9" x14ac:dyDescent="0.3">
      <c r="I1758" s="208">
        <v>44858</v>
      </c>
    </row>
    <row r="1759" spans="9:9" x14ac:dyDescent="0.3">
      <c r="I1759" s="208">
        <v>44859</v>
      </c>
    </row>
    <row r="1760" spans="9:9" x14ac:dyDescent="0.3">
      <c r="I1760" s="208">
        <v>44860</v>
      </c>
    </row>
    <row r="1761" spans="9:9" x14ac:dyDescent="0.3">
      <c r="I1761" s="208">
        <v>44861</v>
      </c>
    </row>
    <row r="1762" spans="9:9" x14ac:dyDescent="0.3">
      <c r="I1762" s="208">
        <v>44862</v>
      </c>
    </row>
    <row r="1763" spans="9:9" x14ac:dyDescent="0.3">
      <c r="I1763" s="208">
        <v>44863</v>
      </c>
    </row>
    <row r="1764" spans="9:9" x14ac:dyDescent="0.3">
      <c r="I1764" s="208">
        <v>44864</v>
      </c>
    </row>
    <row r="1765" spans="9:9" x14ac:dyDescent="0.3">
      <c r="I1765" s="208">
        <v>44865</v>
      </c>
    </row>
    <row r="1766" spans="9:9" x14ac:dyDescent="0.3">
      <c r="I1766" s="208">
        <v>44866</v>
      </c>
    </row>
    <row r="1767" spans="9:9" x14ac:dyDescent="0.3">
      <c r="I1767" s="208">
        <v>44867</v>
      </c>
    </row>
    <row r="1768" spans="9:9" x14ac:dyDescent="0.3">
      <c r="I1768" s="208">
        <v>44868</v>
      </c>
    </row>
    <row r="1769" spans="9:9" x14ac:dyDescent="0.3">
      <c r="I1769" s="208">
        <v>44869</v>
      </c>
    </row>
    <row r="1770" spans="9:9" x14ac:dyDescent="0.3">
      <c r="I1770" s="208">
        <v>44870</v>
      </c>
    </row>
    <row r="1771" spans="9:9" x14ac:dyDescent="0.3">
      <c r="I1771" s="208">
        <v>44871</v>
      </c>
    </row>
    <row r="1772" spans="9:9" x14ac:dyDescent="0.3">
      <c r="I1772" s="208">
        <v>44872</v>
      </c>
    </row>
    <row r="1773" spans="9:9" x14ac:dyDescent="0.3">
      <c r="I1773" s="208">
        <v>44873</v>
      </c>
    </row>
    <row r="1774" spans="9:9" x14ac:dyDescent="0.3">
      <c r="I1774" s="208">
        <v>44874</v>
      </c>
    </row>
    <row r="1775" spans="9:9" x14ac:dyDescent="0.3">
      <c r="I1775" s="208">
        <v>44875</v>
      </c>
    </row>
    <row r="1776" spans="9:9" x14ac:dyDescent="0.3">
      <c r="I1776" s="208">
        <v>44876</v>
      </c>
    </row>
    <row r="1777" spans="9:9" x14ac:dyDescent="0.3">
      <c r="I1777" s="208">
        <v>44877</v>
      </c>
    </row>
    <row r="1778" spans="9:9" x14ac:dyDescent="0.3">
      <c r="I1778" s="208">
        <v>44878</v>
      </c>
    </row>
    <row r="1779" spans="9:9" x14ac:dyDescent="0.3">
      <c r="I1779" s="208">
        <v>44879</v>
      </c>
    </row>
    <row r="1780" spans="9:9" x14ac:dyDescent="0.3">
      <c r="I1780" s="208">
        <v>44880</v>
      </c>
    </row>
    <row r="1781" spans="9:9" x14ac:dyDescent="0.3">
      <c r="I1781" s="208">
        <v>44881</v>
      </c>
    </row>
    <row r="1782" spans="9:9" x14ac:dyDescent="0.3">
      <c r="I1782" s="208">
        <v>44882</v>
      </c>
    </row>
    <row r="1783" spans="9:9" x14ac:dyDescent="0.3">
      <c r="I1783" s="208">
        <v>44883</v>
      </c>
    </row>
    <row r="1784" spans="9:9" x14ac:dyDescent="0.3">
      <c r="I1784" s="208">
        <v>44884</v>
      </c>
    </row>
    <row r="1785" spans="9:9" x14ac:dyDescent="0.3">
      <c r="I1785" s="208">
        <v>44885</v>
      </c>
    </row>
    <row r="1786" spans="9:9" x14ac:dyDescent="0.3">
      <c r="I1786" s="208">
        <v>44886</v>
      </c>
    </row>
    <row r="1787" spans="9:9" x14ac:dyDescent="0.3">
      <c r="I1787" s="208">
        <v>44887</v>
      </c>
    </row>
    <row r="1788" spans="9:9" x14ac:dyDescent="0.3">
      <c r="I1788" s="208">
        <v>44888</v>
      </c>
    </row>
    <row r="1789" spans="9:9" x14ac:dyDescent="0.3">
      <c r="I1789" s="208">
        <v>44889</v>
      </c>
    </row>
    <row r="1790" spans="9:9" x14ac:dyDescent="0.3">
      <c r="I1790" s="208">
        <v>44890</v>
      </c>
    </row>
    <row r="1791" spans="9:9" x14ac:dyDescent="0.3">
      <c r="I1791" s="208">
        <v>44891</v>
      </c>
    </row>
    <row r="1792" spans="9:9" x14ac:dyDescent="0.3">
      <c r="I1792" s="208">
        <v>44892</v>
      </c>
    </row>
    <row r="1793" spans="9:9" x14ac:dyDescent="0.3">
      <c r="I1793" s="208">
        <v>44893</v>
      </c>
    </row>
    <row r="1794" spans="9:9" x14ac:dyDescent="0.3">
      <c r="I1794" s="208">
        <v>44894</v>
      </c>
    </row>
    <row r="1795" spans="9:9" x14ac:dyDescent="0.3">
      <c r="I1795" s="208">
        <v>44895</v>
      </c>
    </row>
    <row r="1796" spans="9:9" x14ac:dyDescent="0.3">
      <c r="I1796" s="208">
        <v>44896</v>
      </c>
    </row>
    <row r="1797" spans="9:9" x14ac:dyDescent="0.3">
      <c r="I1797" s="208">
        <v>44897</v>
      </c>
    </row>
    <row r="1798" spans="9:9" x14ac:dyDescent="0.3">
      <c r="I1798" s="208">
        <v>44898</v>
      </c>
    </row>
    <row r="1799" spans="9:9" x14ac:dyDescent="0.3">
      <c r="I1799" s="208">
        <v>44899</v>
      </c>
    </row>
    <row r="1800" spans="9:9" x14ac:dyDescent="0.3">
      <c r="I1800" s="208">
        <v>44900</v>
      </c>
    </row>
    <row r="1801" spans="9:9" x14ac:dyDescent="0.3">
      <c r="I1801" s="208">
        <v>44901</v>
      </c>
    </row>
    <row r="1802" spans="9:9" x14ac:dyDescent="0.3">
      <c r="I1802" s="208">
        <v>44902</v>
      </c>
    </row>
    <row r="1803" spans="9:9" x14ac:dyDescent="0.3">
      <c r="I1803" s="208">
        <v>44903</v>
      </c>
    </row>
    <row r="1804" spans="9:9" x14ac:dyDescent="0.3">
      <c r="I1804" s="208">
        <v>44904</v>
      </c>
    </row>
    <row r="1805" spans="9:9" x14ac:dyDescent="0.3">
      <c r="I1805" s="208">
        <v>44905</v>
      </c>
    </row>
    <row r="1806" spans="9:9" x14ac:dyDescent="0.3">
      <c r="I1806" s="208">
        <v>44906</v>
      </c>
    </row>
    <row r="1807" spans="9:9" x14ac:dyDescent="0.3">
      <c r="I1807" s="208">
        <v>44907</v>
      </c>
    </row>
    <row r="1808" spans="9:9" x14ac:dyDescent="0.3">
      <c r="I1808" s="208">
        <v>44908</v>
      </c>
    </row>
    <row r="1809" spans="9:9" x14ac:dyDescent="0.3">
      <c r="I1809" s="208">
        <v>44909</v>
      </c>
    </row>
    <row r="1810" spans="9:9" x14ac:dyDescent="0.3">
      <c r="I1810" s="208">
        <v>44910</v>
      </c>
    </row>
    <row r="1811" spans="9:9" x14ac:dyDescent="0.3">
      <c r="I1811" s="208">
        <v>44911</v>
      </c>
    </row>
    <row r="1812" spans="9:9" x14ac:dyDescent="0.3">
      <c r="I1812" s="208">
        <v>44912</v>
      </c>
    </row>
    <row r="1813" spans="9:9" x14ac:dyDescent="0.3">
      <c r="I1813" s="208">
        <v>44913</v>
      </c>
    </row>
    <row r="1814" spans="9:9" x14ac:dyDescent="0.3">
      <c r="I1814" s="208">
        <v>44914</v>
      </c>
    </row>
    <row r="1815" spans="9:9" x14ac:dyDescent="0.3">
      <c r="I1815" s="208">
        <v>44915</v>
      </c>
    </row>
    <row r="1816" spans="9:9" x14ac:dyDescent="0.3">
      <c r="I1816" s="208">
        <v>44916</v>
      </c>
    </row>
    <row r="1817" spans="9:9" x14ac:dyDescent="0.3">
      <c r="I1817" s="208">
        <v>44917</v>
      </c>
    </row>
    <row r="1818" spans="9:9" x14ac:dyDescent="0.3">
      <c r="I1818" s="208">
        <v>44918</v>
      </c>
    </row>
    <row r="1819" spans="9:9" x14ac:dyDescent="0.3">
      <c r="I1819" s="208">
        <v>44919</v>
      </c>
    </row>
    <row r="1820" spans="9:9" x14ac:dyDescent="0.3">
      <c r="I1820" s="208">
        <v>44920</v>
      </c>
    </row>
    <row r="1821" spans="9:9" x14ac:dyDescent="0.3">
      <c r="I1821" s="208">
        <v>44921</v>
      </c>
    </row>
    <row r="1822" spans="9:9" x14ac:dyDescent="0.3">
      <c r="I1822" s="208">
        <v>44922</v>
      </c>
    </row>
    <row r="1823" spans="9:9" x14ac:dyDescent="0.3">
      <c r="I1823" s="208">
        <v>44923</v>
      </c>
    </row>
    <row r="1824" spans="9:9" x14ac:dyDescent="0.3">
      <c r="I1824" s="208">
        <v>44924</v>
      </c>
    </row>
    <row r="1825" spans="9:9" x14ac:dyDescent="0.3">
      <c r="I1825" s="208">
        <v>44925</v>
      </c>
    </row>
    <row r="1826" spans="9:9" x14ac:dyDescent="0.3">
      <c r="I1826" s="208">
        <v>44926</v>
      </c>
    </row>
    <row r="1827" spans="9:9" x14ac:dyDescent="0.3">
      <c r="I1827" s="208">
        <v>44927</v>
      </c>
    </row>
    <row r="1828" spans="9:9" x14ac:dyDescent="0.3">
      <c r="I1828" s="208">
        <v>44928</v>
      </c>
    </row>
    <row r="1829" spans="9:9" x14ac:dyDescent="0.3">
      <c r="I1829" s="208">
        <v>44929</v>
      </c>
    </row>
    <row r="1830" spans="9:9" x14ac:dyDescent="0.3">
      <c r="I1830" s="208">
        <v>44930</v>
      </c>
    </row>
    <row r="1831" spans="9:9" x14ac:dyDescent="0.3">
      <c r="I1831" s="208">
        <v>44931</v>
      </c>
    </row>
    <row r="1832" spans="9:9" x14ac:dyDescent="0.3">
      <c r="I1832" s="208">
        <v>44932</v>
      </c>
    </row>
    <row r="1833" spans="9:9" x14ac:dyDescent="0.3">
      <c r="I1833" s="208">
        <v>44933</v>
      </c>
    </row>
    <row r="1834" spans="9:9" x14ac:dyDescent="0.3">
      <c r="I1834" s="208">
        <v>44934</v>
      </c>
    </row>
    <row r="1835" spans="9:9" x14ac:dyDescent="0.3">
      <c r="I1835" s="208">
        <v>44935</v>
      </c>
    </row>
    <row r="1836" spans="9:9" x14ac:dyDescent="0.3">
      <c r="I1836" s="208">
        <v>44936</v>
      </c>
    </row>
    <row r="1837" spans="9:9" x14ac:dyDescent="0.3">
      <c r="I1837" s="208">
        <v>44937</v>
      </c>
    </row>
    <row r="1838" spans="9:9" x14ac:dyDescent="0.3">
      <c r="I1838" s="208">
        <v>44938</v>
      </c>
    </row>
    <row r="1839" spans="9:9" x14ac:dyDescent="0.3">
      <c r="I1839" s="208">
        <v>44939</v>
      </c>
    </row>
    <row r="1840" spans="9:9" x14ac:dyDescent="0.3">
      <c r="I1840" s="208">
        <v>44940</v>
      </c>
    </row>
    <row r="1841" spans="9:9" x14ac:dyDescent="0.3">
      <c r="I1841" s="208">
        <v>44941</v>
      </c>
    </row>
    <row r="1842" spans="9:9" x14ac:dyDescent="0.3">
      <c r="I1842" s="208">
        <v>44942</v>
      </c>
    </row>
    <row r="1843" spans="9:9" x14ac:dyDescent="0.3">
      <c r="I1843" s="208">
        <v>44943</v>
      </c>
    </row>
    <row r="1844" spans="9:9" x14ac:dyDescent="0.3">
      <c r="I1844" s="208">
        <v>44944</v>
      </c>
    </row>
    <row r="1845" spans="9:9" x14ac:dyDescent="0.3">
      <c r="I1845" s="208">
        <v>44945</v>
      </c>
    </row>
    <row r="1846" spans="9:9" x14ac:dyDescent="0.3">
      <c r="I1846" s="208">
        <v>44946</v>
      </c>
    </row>
    <row r="1847" spans="9:9" x14ac:dyDescent="0.3">
      <c r="I1847" s="208">
        <v>44947</v>
      </c>
    </row>
    <row r="1848" spans="9:9" x14ac:dyDescent="0.3">
      <c r="I1848" s="208">
        <v>44948</v>
      </c>
    </row>
    <row r="1849" spans="9:9" x14ac:dyDescent="0.3">
      <c r="I1849" s="208">
        <v>44949</v>
      </c>
    </row>
    <row r="1850" spans="9:9" x14ac:dyDescent="0.3">
      <c r="I1850" s="208">
        <v>44950</v>
      </c>
    </row>
    <row r="1851" spans="9:9" x14ac:dyDescent="0.3">
      <c r="I1851" s="208">
        <v>44951</v>
      </c>
    </row>
    <row r="1852" spans="9:9" x14ac:dyDescent="0.3">
      <c r="I1852" s="208">
        <v>44952</v>
      </c>
    </row>
    <row r="1853" spans="9:9" x14ac:dyDescent="0.3">
      <c r="I1853" s="208">
        <v>44953</v>
      </c>
    </row>
    <row r="1854" spans="9:9" x14ac:dyDescent="0.3">
      <c r="I1854" s="208">
        <v>44954</v>
      </c>
    </row>
    <row r="1855" spans="9:9" x14ac:dyDescent="0.3">
      <c r="I1855" s="208">
        <v>44955</v>
      </c>
    </row>
    <row r="1856" spans="9:9" x14ac:dyDescent="0.3">
      <c r="I1856" s="208">
        <v>44956</v>
      </c>
    </row>
    <row r="1857" spans="9:9" x14ac:dyDescent="0.3">
      <c r="I1857" s="208">
        <v>44957</v>
      </c>
    </row>
    <row r="1858" spans="9:9" x14ac:dyDescent="0.3">
      <c r="I1858" s="208">
        <v>44958</v>
      </c>
    </row>
    <row r="1859" spans="9:9" x14ac:dyDescent="0.3">
      <c r="I1859" s="208">
        <v>44959</v>
      </c>
    </row>
    <row r="1860" spans="9:9" x14ac:dyDescent="0.3">
      <c r="I1860" s="208">
        <v>44960</v>
      </c>
    </row>
    <row r="1861" spans="9:9" x14ac:dyDescent="0.3">
      <c r="I1861" s="208">
        <v>44961</v>
      </c>
    </row>
    <row r="1862" spans="9:9" x14ac:dyDescent="0.3">
      <c r="I1862" s="208">
        <v>44962</v>
      </c>
    </row>
    <row r="1863" spans="9:9" x14ac:dyDescent="0.3">
      <c r="I1863" s="208">
        <v>44963</v>
      </c>
    </row>
    <row r="1864" spans="9:9" x14ac:dyDescent="0.3">
      <c r="I1864" s="208">
        <v>44964</v>
      </c>
    </row>
    <row r="1865" spans="9:9" x14ac:dyDescent="0.3">
      <c r="I1865" s="208">
        <v>44965</v>
      </c>
    </row>
    <row r="1866" spans="9:9" x14ac:dyDescent="0.3">
      <c r="I1866" s="208">
        <v>44966</v>
      </c>
    </row>
    <row r="1867" spans="9:9" x14ac:dyDescent="0.3">
      <c r="I1867" s="208">
        <v>44967</v>
      </c>
    </row>
    <row r="1868" spans="9:9" x14ac:dyDescent="0.3">
      <c r="I1868" s="208">
        <v>44968</v>
      </c>
    </row>
    <row r="1869" spans="9:9" x14ac:dyDescent="0.3">
      <c r="I1869" s="208">
        <v>44969</v>
      </c>
    </row>
    <row r="1870" spans="9:9" x14ac:dyDescent="0.3">
      <c r="I1870" s="208">
        <v>44970</v>
      </c>
    </row>
    <row r="1871" spans="9:9" x14ac:dyDescent="0.3">
      <c r="I1871" s="208">
        <v>44971</v>
      </c>
    </row>
    <row r="1872" spans="9:9" x14ac:dyDescent="0.3">
      <c r="I1872" s="208">
        <v>44972</v>
      </c>
    </row>
    <row r="1873" spans="9:9" x14ac:dyDescent="0.3">
      <c r="I1873" s="208">
        <v>44973</v>
      </c>
    </row>
    <row r="1874" spans="9:9" x14ac:dyDescent="0.3">
      <c r="I1874" s="208">
        <v>44974</v>
      </c>
    </row>
    <row r="1875" spans="9:9" x14ac:dyDescent="0.3">
      <c r="I1875" s="208">
        <v>44975</v>
      </c>
    </row>
    <row r="1876" spans="9:9" x14ac:dyDescent="0.3">
      <c r="I1876" s="208">
        <v>44976</v>
      </c>
    </row>
    <row r="1877" spans="9:9" x14ac:dyDescent="0.3">
      <c r="I1877" s="208">
        <v>44977</v>
      </c>
    </row>
    <row r="1878" spans="9:9" x14ac:dyDescent="0.3">
      <c r="I1878" s="208">
        <v>44978</v>
      </c>
    </row>
    <row r="1879" spans="9:9" x14ac:dyDescent="0.3">
      <c r="I1879" s="208">
        <v>44979</v>
      </c>
    </row>
    <row r="1880" spans="9:9" x14ac:dyDescent="0.3">
      <c r="I1880" s="208">
        <v>44980</v>
      </c>
    </row>
    <row r="1881" spans="9:9" x14ac:dyDescent="0.3">
      <c r="I1881" s="208">
        <v>44981</v>
      </c>
    </row>
    <row r="1882" spans="9:9" x14ac:dyDescent="0.3">
      <c r="I1882" s="208">
        <v>44982</v>
      </c>
    </row>
    <row r="1883" spans="9:9" x14ac:dyDescent="0.3">
      <c r="I1883" s="208">
        <v>44983</v>
      </c>
    </row>
    <row r="1884" spans="9:9" x14ac:dyDescent="0.3">
      <c r="I1884" s="208">
        <v>44984</v>
      </c>
    </row>
    <row r="1885" spans="9:9" x14ac:dyDescent="0.3">
      <c r="I1885" s="208">
        <v>44985</v>
      </c>
    </row>
    <row r="1886" spans="9:9" x14ac:dyDescent="0.3">
      <c r="I1886" s="208">
        <v>44986</v>
      </c>
    </row>
    <row r="1887" spans="9:9" x14ac:dyDescent="0.3">
      <c r="I1887" s="208">
        <v>44987</v>
      </c>
    </row>
    <row r="1888" spans="9:9" x14ac:dyDescent="0.3">
      <c r="I1888" s="208">
        <v>44988</v>
      </c>
    </row>
    <row r="1889" spans="9:9" x14ac:dyDescent="0.3">
      <c r="I1889" s="208">
        <v>44989</v>
      </c>
    </row>
    <row r="1890" spans="9:9" x14ac:dyDescent="0.3">
      <c r="I1890" s="208">
        <v>44990</v>
      </c>
    </row>
    <row r="1891" spans="9:9" x14ac:dyDescent="0.3">
      <c r="I1891" s="208">
        <v>44991</v>
      </c>
    </row>
    <row r="1892" spans="9:9" x14ac:dyDescent="0.3">
      <c r="I1892" s="208">
        <v>44992</v>
      </c>
    </row>
    <row r="1893" spans="9:9" x14ac:dyDescent="0.3">
      <c r="I1893" s="208">
        <v>44993</v>
      </c>
    </row>
    <row r="1894" spans="9:9" x14ac:dyDescent="0.3">
      <c r="I1894" s="208">
        <v>44994</v>
      </c>
    </row>
    <row r="1895" spans="9:9" x14ac:dyDescent="0.3">
      <c r="I1895" s="208">
        <v>44995</v>
      </c>
    </row>
    <row r="1896" spans="9:9" x14ac:dyDescent="0.3">
      <c r="I1896" s="208">
        <v>44996</v>
      </c>
    </row>
    <row r="1897" spans="9:9" x14ac:dyDescent="0.3">
      <c r="I1897" s="208">
        <v>44997</v>
      </c>
    </row>
    <row r="1898" spans="9:9" x14ac:dyDescent="0.3">
      <c r="I1898" s="208">
        <v>44998</v>
      </c>
    </row>
    <row r="1899" spans="9:9" x14ac:dyDescent="0.3">
      <c r="I1899" s="208">
        <v>44999</v>
      </c>
    </row>
    <row r="1900" spans="9:9" x14ac:dyDescent="0.3">
      <c r="I1900" s="208">
        <v>45000</v>
      </c>
    </row>
    <row r="1901" spans="9:9" x14ac:dyDescent="0.3">
      <c r="I1901" s="208">
        <v>45001</v>
      </c>
    </row>
    <row r="1902" spans="9:9" x14ac:dyDescent="0.3">
      <c r="I1902" s="208">
        <v>45002</v>
      </c>
    </row>
    <row r="1903" spans="9:9" x14ac:dyDescent="0.3">
      <c r="I1903" s="208">
        <v>45003</v>
      </c>
    </row>
    <row r="1904" spans="9:9" x14ac:dyDescent="0.3">
      <c r="I1904" s="208">
        <v>45004</v>
      </c>
    </row>
    <row r="1905" spans="9:9" x14ac:dyDescent="0.3">
      <c r="I1905" s="208">
        <v>45005</v>
      </c>
    </row>
    <row r="1906" spans="9:9" x14ac:dyDescent="0.3">
      <c r="I1906" s="208">
        <v>45006</v>
      </c>
    </row>
    <row r="1907" spans="9:9" x14ac:dyDescent="0.3">
      <c r="I1907" s="208">
        <v>45007</v>
      </c>
    </row>
    <row r="1908" spans="9:9" x14ac:dyDescent="0.3">
      <c r="I1908" s="208">
        <v>45008</v>
      </c>
    </row>
    <row r="1909" spans="9:9" x14ac:dyDescent="0.3">
      <c r="I1909" s="208">
        <v>45009</v>
      </c>
    </row>
    <row r="1910" spans="9:9" x14ac:dyDescent="0.3">
      <c r="I1910" s="208">
        <v>45010</v>
      </c>
    </row>
    <row r="1911" spans="9:9" x14ac:dyDescent="0.3">
      <c r="I1911" s="208">
        <v>45011</v>
      </c>
    </row>
    <row r="1912" spans="9:9" x14ac:dyDescent="0.3">
      <c r="I1912" s="208">
        <v>45012</v>
      </c>
    </row>
    <row r="1913" spans="9:9" x14ac:dyDescent="0.3">
      <c r="I1913" s="208">
        <v>45013</v>
      </c>
    </row>
    <row r="1914" spans="9:9" x14ac:dyDescent="0.3">
      <c r="I1914" s="208">
        <v>45014</v>
      </c>
    </row>
    <row r="1915" spans="9:9" x14ac:dyDescent="0.3">
      <c r="I1915" s="208">
        <v>45015</v>
      </c>
    </row>
    <row r="1916" spans="9:9" x14ac:dyDescent="0.3">
      <c r="I1916" s="208">
        <v>45016</v>
      </c>
    </row>
    <row r="1917" spans="9:9" x14ac:dyDescent="0.3">
      <c r="I1917" s="208">
        <v>45017</v>
      </c>
    </row>
    <row r="1918" spans="9:9" x14ac:dyDescent="0.3">
      <c r="I1918" s="208">
        <v>45018</v>
      </c>
    </row>
    <row r="1919" spans="9:9" x14ac:dyDescent="0.3">
      <c r="I1919" s="208">
        <v>45019</v>
      </c>
    </row>
    <row r="1920" spans="9:9" x14ac:dyDescent="0.3">
      <c r="I1920" s="208">
        <v>45020</v>
      </c>
    </row>
    <row r="1921" spans="9:9" x14ac:dyDescent="0.3">
      <c r="I1921" s="208">
        <v>45021</v>
      </c>
    </row>
    <row r="1922" spans="9:9" x14ac:dyDescent="0.3">
      <c r="I1922" s="208">
        <v>45022</v>
      </c>
    </row>
    <row r="1923" spans="9:9" x14ac:dyDescent="0.3">
      <c r="I1923" s="208">
        <v>45023</v>
      </c>
    </row>
    <row r="1924" spans="9:9" x14ac:dyDescent="0.3">
      <c r="I1924" s="208">
        <v>45024</v>
      </c>
    </row>
    <row r="1925" spans="9:9" x14ac:dyDescent="0.3">
      <c r="I1925" s="208">
        <v>45025</v>
      </c>
    </row>
    <row r="1926" spans="9:9" x14ac:dyDescent="0.3">
      <c r="I1926" s="208">
        <v>45026</v>
      </c>
    </row>
    <row r="1927" spans="9:9" x14ac:dyDescent="0.3">
      <c r="I1927" s="208">
        <v>45027</v>
      </c>
    </row>
    <row r="1928" spans="9:9" x14ac:dyDescent="0.3">
      <c r="I1928" s="208">
        <v>45028</v>
      </c>
    </row>
    <row r="1929" spans="9:9" x14ac:dyDescent="0.3">
      <c r="I1929" s="208">
        <v>45029</v>
      </c>
    </row>
    <row r="1930" spans="9:9" x14ac:dyDescent="0.3">
      <c r="I1930" s="208">
        <v>45030</v>
      </c>
    </row>
    <row r="1931" spans="9:9" x14ac:dyDescent="0.3">
      <c r="I1931" s="208">
        <v>45031</v>
      </c>
    </row>
    <row r="1932" spans="9:9" x14ac:dyDescent="0.3">
      <c r="I1932" s="208">
        <v>45032</v>
      </c>
    </row>
    <row r="1933" spans="9:9" x14ac:dyDescent="0.3">
      <c r="I1933" s="208">
        <v>45033</v>
      </c>
    </row>
    <row r="1934" spans="9:9" x14ac:dyDescent="0.3">
      <c r="I1934" s="208">
        <v>45034</v>
      </c>
    </row>
    <row r="1935" spans="9:9" x14ac:dyDescent="0.3">
      <c r="I1935" s="208">
        <v>45035</v>
      </c>
    </row>
    <row r="1936" spans="9:9" x14ac:dyDescent="0.3">
      <c r="I1936" s="208">
        <v>45036</v>
      </c>
    </row>
    <row r="1937" spans="9:9" x14ac:dyDescent="0.3">
      <c r="I1937" s="208">
        <v>45037</v>
      </c>
    </row>
    <row r="1938" spans="9:9" x14ac:dyDescent="0.3">
      <c r="I1938" s="208">
        <v>45038</v>
      </c>
    </row>
    <row r="1939" spans="9:9" x14ac:dyDescent="0.3">
      <c r="I1939" s="208">
        <v>45039</v>
      </c>
    </row>
    <row r="1940" spans="9:9" x14ac:dyDescent="0.3">
      <c r="I1940" s="208">
        <v>45040</v>
      </c>
    </row>
    <row r="1941" spans="9:9" x14ac:dyDescent="0.3">
      <c r="I1941" s="208">
        <v>45041</v>
      </c>
    </row>
    <row r="1942" spans="9:9" x14ac:dyDescent="0.3">
      <c r="I1942" s="208">
        <v>45042</v>
      </c>
    </row>
    <row r="1943" spans="9:9" x14ac:dyDescent="0.3">
      <c r="I1943" s="208">
        <v>45043</v>
      </c>
    </row>
    <row r="1944" spans="9:9" x14ac:dyDescent="0.3">
      <c r="I1944" s="208">
        <v>45044</v>
      </c>
    </row>
    <row r="1945" spans="9:9" x14ac:dyDescent="0.3">
      <c r="I1945" s="208">
        <v>45045</v>
      </c>
    </row>
    <row r="1946" spans="9:9" x14ac:dyDescent="0.3">
      <c r="I1946" s="208">
        <v>45046</v>
      </c>
    </row>
    <row r="1947" spans="9:9" x14ac:dyDescent="0.3">
      <c r="I1947" s="208">
        <v>45047</v>
      </c>
    </row>
    <row r="1948" spans="9:9" x14ac:dyDescent="0.3">
      <c r="I1948" s="208">
        <v>45048</v>
      </c>
    </row>
    <row r="1949" spans="9:9" x14ac:dyDescent="0.3">
      <c r="I1949" s="208">
        <v>45049</v>
      </c>
    </row>
    <row r="1950" spans="9:9" x14ac:dyDescent="0.3">
      <c r="I1950" s="208">
        <v>45050</v>
      </c>
    </row>
    <row r="1951" spans="9:9" x14ac:dyDescent="0.3">
      <c r="I1951" s="208">
        <v>45051</v>
      </c>
    </row>
    <row r="1952" spans="9:9" x14ac:dyDescent="0.3">
      <c r="I1952" s="208">
        <v>45052</v>
      </c>
    </row>
    <row r="1953" spans="9:9" x14ac:dyDescent="0.3">
      <c r="I1953" s="208">
        <v>45053</v>
      </c>
    </row>
    <row r="1954" spans="9:9" x14ac:dyDescent="0.3">
      <c r="I1954" s="208">
        <v>45054</v>
      </c>
    </row>
    <row r="1955" spans="9:9" x14ac:dyDescent="0.3">
      <c r="I1955" s="208">
        <v>45055</v>
      </c>
    </row>
    <row r="1956" spans="9:9" x14ac:dyDescent="0.3">
      <c r="I1956" s="208">
        <v>45056</v>
      </c>
    </row>
    <row r="1957" spans="9:9" x14ac:dyDescent="0.3">
      <c r="I1957" s="208">
        <v>45057</v>
      </c>
    </row>
    <row r="1958" spans="9:9" x14ac:dyDescent="0.3">
      <c r="I1958" s="208">
        <v>45058</v>
      </c>
    </row>
    <row r="1959" spans="9:9" x14ac:dyDescent="0.3">
      <c r="I1959" s="208">
        <v>45059</v>
      </c>
    </row>
    <row r="1960" spans="9:9" x14ac:dyDescent="0.3">
      <c r="I1960" s="208">
        <v>45060</v>
      </c>
    </row>
    <row r="1961" spans="9:9" x14ac:dyDescent="0.3">
      <c r="I1961" s="208">
        <v>45061</v>
      </c>
    </row>
    <row r="1962" spans="9:9" x14ac:dyDescent="0.3">
      <c r="I1962" s="208">
        <v>45062</v>
      </c>
    </row>
    <row r="1963" spans="9:9" x14ac:dyDescent="0.3">
      <c r="I1963" s="208">
        <v>45063</v>
      </c>
    </row>
    <row r="1964" spans="9:9" x14ac:dyDescent="0.3">
      <c r="I1964" s="208">
        <v>45064</v>
      </c>
    </row>
    <row r="1965" spans="9:9" x14ac:dyDescent="0.3">
      <c r="I1965" s="208">
        <v>45065</v>
      </c>
    </row>
    <row r="1966" spans="9:9" x14ac:dyDescent="0.3">
      <c r="I1966" s="208">
        <v>45066</v>
      </c>
    </row>
    <row r="1967" spans="9:9" x14ac:dyDescent="0.3">
      <c r="I1967" s="208">
        <v>45067</v>
      </c>
    </row>
    <row r="1968" spans="9:9" x14ac:dyDescent="0.3">
      <c r="I1968" s="208">
        <v>45068</v>
      </c>
    </row>
    <row r="1969" spans="9:9" x14ac:dyDescent="0.3">
      <c r="I1969" s="208">
        <v>45069</v>
      </c>
    </row>
    <row r="1970" spans="9:9" x14ac:dyDescent="0.3">
      <c r="I1970" s="208">
        <v>45070</v>
      </c>
    </row>
    <row r="1971" spans="9:9" x14ac:dyDescent="0.3">
      <c r="I1971" s="208">
        <v>45071</v>
      </c>
    </row>
    <row r="1972" spans="9:9" x14ac:dyDescent="0.3">
      <c r="I1972" s="208">
        <v>45072</v>
      </c>
    </row>
    <row r="1973" spans="9:9" x14ac:dyDescent="0.3">
      <c r="I1973" s="208">
        <v>45073</v>
      </c>
    </row>
    <row r="1974" spans="9:9" x14ac:dyDescent="0.3">
      <c r="I1974" s="208">
        <v>45074</v>
      </c>
    </row>
    <row r="1975" spans="9:9" x14ac:dyDescent="0.3">
      <c r="I1975" s="208">
        <v>45075</v>
      </c>
    </row>
    <row r="1976" spans="9:9" x14ac:dyDescent="0.3">
      <c r="I1976" s="208">
        <v>45076</v>
      </c>
    </row>
    <row r="1977" spans="9:9" x14ac:dyDescent="0.3">
      <c r="I1977" s="208">
        <v>45077</v>
      </c>
    </row>
    <row r="1978" spans="9:9" x14ac:dyDescent="0.3">
      <c r="I1978" s="208">
        <v>45078</v>
      </c>
    </row>
    <row r="1979" spans="9:9" x14ac:dyDescent="0.3">
      <c r="I1979" s="208">
        <v>45079</v>
      </c>
    </row>
    <row r="1980" spans="9:9" x14ac:dyDescent="0.3">
      <c r="I1980" s="208">
        <v>45080</v>
      </c>
    </row>
    <row r="1981" spans="9:9" x14ac:dyDescent="0.3">
      <c r="I1981" s="208">
        <v>45081</v>
      </c>
    </row>
    <row r="1982" spans="9:9" x14ac:dyDescent="0.3">
      <c r="I1982" s="208">
        <v>45082</v>
      </c>
    </row>
    <row r="1983" spans="9:9" x14ac:dyDescent="0.3">
      <c r="I1983" s="208">
        <v>45083</v>
      </c>
    </row>
    <row r="1984" spans="9:9" x14ac:dyDescent="0.3">
      <c r="I1984" s="208">
        <v>45084</v>
      </c>
    </row>
    <row r="1985" spans="9:9" x14ac:dyDescent="0.3">
      <c r="I1985" s="208">
        <v>45085</v>
      </c>
    </row>
    <row r="1986" spans="9:9" x14ac:dyDescent="0.3">
      <c r="I1986" s="208">
        <v>45086</v>
      </c>
    </row>
    <row r="1987" spans="9:9" x14ac:dyDescent="0.3">
      <c r="I1987" s="208">
        <v>45087</v>
      </c>
    </row>
    <row r="1988" spans="9:9" x14ac:dyDescent="0.3">
      <c r="I1988" s="208">
        <v>45088</v>
      </c>
    </row>
    <row r="1989" spans="9:9" x14ac:dyDescent="0.3">
      <c r="I1989" s="208">
        <v>45089</v>
      </c>
    </row>
    <row r="1990" spans="9:9" x14ac:dyDescent="0.3">
      <c r="I1990" s="208">
        <v>45090</v>
      </c>
    </row>
    <row r="1991" spans="9:9" x14ac:dyDescent="0.3">
      <c r="I1991" s="208">
        <v>45091</v>
      </c>
    </row>
    <row r="1992" spans="9:9" x14ac:dyDescent="0.3">
      <c r="I1992" s="208">
        <v>45092</v>
      </c>
    </row>
    <row r="1993" spans="9:9" x14ac:dyDescent="0.3">
      <c r="I1993" s="208">
        <v>45093</v>
      </c>
    </row>
    <row r="1994" spans="9:9" x14ac:dyDescent="0.3">
      <c r="I1994" s="208">
        <v>45094</v>
      </c>
    </row>
    <row r="1995" spans="9:9" x14ac:dyDescent="0.3">
      <c r="I1995" s="208">
        <v>45095</v>
      </c>
    </row>
    <row r="1996" spans="9:9" x14ac:dyDescent="0.3">
      <c r="I1996" s="208">
        <v>45096</v>
      </c>
    </row>
    <row r="1997" spans="9:9" x14ac:dyDescent="0.3">
      <c r="I1997" s="208">
        <v>45097</v>
      </c>
    </row>
    <row r="1998" spans="9:9" x14ac:dyDescent="0.3">
      <c r="I1998" s="208">
        <v>45098</v>
      </c>
    </row>
    <row r="1999" spans="9:9" x14ac:dyDescent="0.3">
      <c r="I1999" s="208">
        <v>45099</v>
      </c>
    </row>
    <row r="2000" spans="9:9" x14ac:dyDescent="0.3">
      <c r="I2000" s="208">
        <v>45100</v>
      </c>
    </row>
    <row r="2001" spans="9:9" x14ac:dyDescent="0.3">
      <c r="I2001" s="208">
        <v>45101</v>
      </c>
    </row>
    <row r="2002" spans="9:9" x14ac:dyDescent="0.3">
      <c r="I2002" s="208">
        <v>45102</v>
      </c>
    </row>
    <row r="2003" spans="9:9" x14ac:dyDescent="0.3">
      <c r="I2003" s="208">
        <v>45103</v>
      </c>
    </row>
    <row r="2004" spans="9:9" x14ac:dyDescent="0.3">
      <c r="I2004" s="208">
        <v>45104</v>
      </c>
    </row>
    <row r="2005" spans="9:9" x14ac:dyDescent="0.3">
      <c r="I2005" s="208">
        <v>45105</v>
      </c>
    </row>
    <row r="2006" spans="9:9" x14ac:dyDescent="0.3">
      <c r="I2006" s="208">
        <v>45106</v>
      </c>
    </row>
    <row r="2007" spans="9:9" x14ac:dyDescent="0.3">
      <c r="I2007" s="208">
        <v>45107</v>
      </c>
    </row>
    <row r="2008" spans="9:9" x14ac:dyDescent="0.3">
      <c r="I2008" s="208">
        <v>45108</v>
      </c>
    </row>
    <row r="2009" spans="9:9" x14ac:dyDescent="0.3">
      <c r="I2009" s="208">
        <v>45109</v>
      </c>
    </row>
    <row r="2010" spans="9:9" x14ac:dyDescent="0.3">
      <c r="I2010" s="208">
        <v>45110</v>
      </c>
    </row>
    <row r="2011" spans="9:9" x14ac:dyDescent="0.3">
      <c r="I2011" s="208">
        <v>45111</v>
      </c>
    </row>
    <row r="2012" spans="9:9" x14ac:dyDescent="0.3">
      <c r="I2012" s="208">
        <v>45112</v>
      </c>
    </row>
    <row r="2013" spans="9:9" x14ac:dyDescent="0.3">
      <c r="I2013" s="208">
        <v>45113</v>
      </c>
    </row>
    <row r="2014" spans="9:9" x14ac:dyDescent="0.3">
      <c r="I2014" s="208">
        <v>45114</v>
      </c>
    </row>
    <row r="2015" spans="9:9" x14ac:dyDescent="0.3">
      <c r="I2015" s="208">
        <v>45115</v>
      </c>
    </row>
    <row r="2016" spans="9:9" x14ac:dyDescent="0.3">
      <c r="I2016" s="208">
        <v>45116</v>
      </c>
    </row>
    <row r="2017" spans="9:9" x14ac:dyDescent="0.3">
      <c r="I2017" s="208">
        <v>45117</v>
      </c>
    </row>
    <row r="2018" spans="9:9" x14ac:dyDescent="0.3">
      <c r="I2018" s="208">
        <v>45118</v>
      </c>
    </row>
    <row r="2019" spans="9:9" x14ac:dyDescent="0.3">
      <c r="I2019" s="208">
        <v>45119</v>
      </c>
    </row>
    <row r="2020" spans="9:9" x14ac:dyDescent="0.3">
      <c r="I2020" s="208">
        <v>45120</v>
      </c>
    </row>
    <row r="2021" spans="9:9" x14ac:dyDescent="0.3">
      <c r="I2021" s="208">
        <v>45121</v>
      </c>
    </row>
    <row r="2022" spans="9:9" x14ac:dyDescent="0.3">
      <c r="I2022" s="208">
        <v>45122</v>
      </c>
    </row>
    <row r="2023" spans="9:9" x14ac:dyDescent="0.3">
      <c r="I2023" s="208">
        <v>45123</v>
      </c>
    </row>
    <row r="2024" spans="9:9" x14ac:dyDescent="0.3">
      <c r="I2024" s="208">
        <v>45124</v>
      </c>
    </row>
    <row r="2025" spans="9:9" x14ac:dyDescent="0.3">
      <c r="I2025" s="208">
        <v>45125</v>
      </c>
    </row>
    <row r="2026" spans="9:9" x14ac:dyDescent="0.3">
      <c r="I2026" s="208">
        <v>45126</v>
      </c>
    </row>
    <row r="2027" spans="9:9" x14ac:dyDescent="0.3">
      <c r="I2027" s="208">
        <v>45127</v>
      </c>
    </row>
    <row r="2028" spans="9:9" x14ac:dyDescent="0.3">
      <c r="I2028" s="208">
        <v>45128</v>
      </c>
    </row>
    <row r="2029" spans="9:9" x14ac:dyDescent="0.3">
      <c r="I2029" s="208">
        <v>45129</v>
      </c>
    </row>
    <row r="2030" spans="9:9" x14ac:dyDescent="0.3">
      <c r="I2030" s="208">
        <v>45130</v>
      </c>
    </row>
    <row r="2031" spans="9:9" x14ac:dyDescent="0.3">
      <c r="I2031" s="208">
        <v>45131</v>
      </c>
    </row>
    <row r="2032" spans="9:9" x14ac:dyDescent="0.3">
      <c r="I2032" s="208">
        <v>45132</v>
      </c>
    </row>
    <row r="2033" spans="9:9" x14ac:dyDescent="0.3">
      <c r="I2033" s="208">
        <v>45133</v>
      </c>
    </row>
    <row r="2034" spans="9:9" x14ac:dyDescent="0.3">
      <c r="I2034" s="208">
        <v>45134</v>
      </c>
    </row>
    <row r="2035" spans="9:9" x14ac:dyDescent="0.3">
      <c r="I2035" s="208">
        <v>45135</v>
      </c>
    </row>
    <row r="2036" spans="9:9" x14ac:dyDescent="0.3">
      <c r="I2036" s="208">
        <v>45136</v>
      </c>
    </row>
    <row r="2037" spans="9:9" x14ac:dyDescent="0.3">
      <c r="I2037" s="208">
        <v>45137</v>
      </c>
    </row>
    <row r="2038" spans="9:9" x14ac:dyDescent="0.3">
      <c r="I2038" s="208">
        <v>45138</v>
      </c>
    </row>
    <row r="2039" spans="9:9" x14ac:dyDescent="0.3">
      <c r="I2039" s="208">
        <v>45139</v>
      </c>
    </row>
    <row r="2040" spans="9:9" x14ac:dyDescent="0.3">
      <c r="I2040" s="208">
        <v>45140</v>
      </c>
    </row>
    <row r="2041" spans="9:9" x14ac:dyDescent="0.3">
      <c r="I2041" s="208">
        <v>45141</v>
      </c>
    </row>
    <row r="2042" spans="9:9" x14ac:dyDescent="0.3">
      <c r="I2042" s="208">
        <v>45142</v>
      </c>
    </row>
    <row r="2043" spans="9:9" x14ac:dyDescent="0.3">
      <c r="I2043" s="208">
        <v>45143</v>
      </c>
    </row>
    <row r="2044" spans="9:9" x14ac:dyDescent="0.3">
      <c r="I2044" s="208">
        <v>45144</v>
      </c>
    </row>
    <row r="2045" spans="9:9" x14ac:dyDescent="0.3">
      <c r="I2045" s="208">
        <v>45145</v>
      </c>
    </row>
    <row r="2046" spans="9:9" x14ac:dyDescent="0.3">
      <c r="I2046" s="208">
        <v>45146</v>
      </c>
    </row>
    <row r="2047" spans="9:9" x14ac:dyDescent="0.3">
      <c r="I2047" s="208">
        <v>45147</v>
      </c>
    </row>
    <row r="2048" spans="9:9" x14ac:dyDescent="0.3">
      <c r="I2048" s="208">
        <v>45148</v>
      </c>
    </row>
    <row r="2049" spans="9:9" x14ac:dyDescent="0.3">
      <c r="I2049" s="208">
        <v>45149</v>
      </c>
    </row>
    <row r="2050" spans="9:9" x14ac:dyDescent="0.3">
      <c r="I2050" s="208">
        <v>45150</v>
      </c>
    </row>
    <row r="2051" spans="9:9" x14ac:dyDescent="0.3">
      <c r="I2051" s="208">
        <v>45151</v>
      </c>
    </row>
    <row r="2052" spans="9:9" x14ac:dyDescent="0.3">
      <c r="I2052" s="208">
        <v>45152</v>
      </c>
    </row>
    <row r="2053" spans="9:9" x14ac:dyDescent="0.3">
      <c r="I2053" s="208">
        <v>45153</v>
      </c>
    </row>
    <row r="2054" spans="9:9" x14ac:dyDescent="0.3">
      <c r="I2054" s="208">
        <v>45154</v>
      </c>
    </row>
    <row r="2055" spans="9:9" x14ac:dyDescent="0.3">
      <c r="I2055" s="208">
        <v>45155</v>
      </c>
    </row>
    <row r="2056" spans="9:9" x14ac:dyDescent="0.3">
      <c r="I2056" s="208">
        <v>45156</v>
      </c>
    </row>
    <row r="2057" spans="9:9" x14ac:dyDescent="0.3">
      <c r="I2057" s="208">
        <v>45157</v>
      </c>
    </row>
    <row r="2058" spans="9:9" x14ac:dyDescent="0.3">
      <c r="I2058" s="208">
        <v>45158</v>
      </c>
    </row>
    <row r="2059" spans="9:9" x14ac:dyDescent="0.3">
      <c r="I2059" s="208">
        <v>45159</v>
      </c>
    </row>
    <row r="2060" spans="9:9" x14ac:dyDescent="0.3">
      <c r="I2060" s="208">
        <v>45160</v>
      </c>
    </row>
    <row r="2061" spans="9:9" x14ac:dyDescent="0.3">
      <c r="I2061" s="208">
        <v>45161</v>
      </c>
    </row>
    <row r="2062" spans="9:9" x14ac:dyDescent="0.3">
      <c r="I2062" s="208">
        <v>45162</v>
      </c>
    </row>
    <row r="2063" spans="9:9" x14ac:dyDescent="0.3">
      <c r="I2063" s="208">
        <v>45163</v>
      </c>
    </row>
    <row r="2064" spans="9:9" x14ac:dyDescent="0.3">
      <c r="I2064" s="208">
        <v>45164</v>
      </c>
    </row>
    <row r="2065" spans="9:9" x14ac:dyDescent="0.3">
      <c r="I2065" s="208">
        <v>45165</v>
      </c>
    </row>
    <row r="2066" spans="9:9" x14ac:dyDescent="0.3">
      <c r="I2066" s="208">
        <v>45166</v>
      </c>
    </row>
    <row r="2067" spans="9:9" x14ac:dyDescent="0.3">
      <c r="I2067" s="208">
        <v>45167</v>
      </c>
    </row>
    <row r="2068" spans="9:9" x14ac:dyDescent="0.3">
      <c r="I2068" s="208">
        <v>45168</v>
      </c>
    </row>
    <row r="2069" spans="9:9" x14ac:dyDescent="0.3">
      <c r="I2069" s="208">
        <v>45169</v>
      </c>
    </row>
    <row r="2070" spans="9:9" x14ac:dyDescent="0.3">
      <c r="I2070" s="208">
        <v>45170</v>
      </c>
    </row>
    <row r="2071" spans="9:9" x14ac:dyDescent="0.3">
      <c r="I2071" s="208">
        <v>45171</v>
      </c>
    </row>
    <row r="2072" spans="9:9" x14ac:dyDescent="0.3">
      <c r="I2072" s="208">
        <v>45172</v>
      </c>
    </row>
    <row r="2073" spans="9:9" x14ac:dyDescent="0.3">
      <c r="I2073" s="208">
        <v>45173</v>
      </c>
    </row>
    <row r="2074" spans="9:9" x14ac:dyDescent="0.3">
      <c r="I2074" s="208">
        <v>45174</v>
      </c>
    </row>
    <row r="2075" spans="9:9" x14ac:dyDescent="0.3">
      <c r="I2075" s="208">
        <v>45175</v>
      </c>
    </row>
    <row r="2076" spans="9:9" x14ac:dyDescent="0.3">
      <c r="I2076" s="208">
        <v>45176</v>
      </c>
    </row>
    <row r="2077" spans="9:9" x14ac:dyDescent="0.3">
      <c r="I2077" s="208">
        <v>45177</v>
      </c>
    </row>
    <row r="2078" spans="9:9" x14ac:dyDescent="0.3">
      <c r="I2078" s="208">
        <v>45178</v>
      </c>
    </row>
    <row r="2079" spans="9:9" x14ac:dyDescent="0.3">
      <c r="I2079" s="208">
        <v>45179</v>
      </c>
    </row>
    <row r="2080" spans="9:9" x14ac:dyDescent="0.3">
      <c r="I2080" s="208">
        <v>45180</v>
      </c>
    </row>
    <row r="2081" spans="9:9" x14ac:dyDescent="0.3">
      <c r="I2081" s="208">
        <v>45181</v>
      </c>
    </row>
    <row r="2082" spans="9:9" x14ac:dyDescent="0.3">
      <c r="I2082" s="208">
        <v>45182</v>
      </c>
    </row>
    <row r="2083" spans="9:9" x14ac:dyDescent="0.3">
      <c r="I2083" s="208">
        <v>45183</v>
      </c>
    </row>
    <row r="2084" spans="9:9" x14ac:dyDescent="0.3">
      <c r="I2084" s="208">
        <v>45184</v>
      </c>
    </row>
    <row r="2085" spans="9:9" x14ac:dyDescent="0.3">
      <c r="I2085" s="208">
        <v>45185</v>
      </c>
    </row>
    <row r="2086" spans="9:9" x14ac:dyDescent="0.3">
      <c r="I2086" s="208">
        <v>45186</v>
      </c>
    </row>
    <row r="2087" spans="9:9" x14ac:dyDescent="0.3">
      <c r="I2087" s="208">
        <v>45187</v>
      </c>
    </row>
    <row r="2088" spans="9:9" x14ac:dyDescent="0.3">
      <c r="I2088" s="208">
        <v>45188</v>
      </c>
    </row>
    <row r="2089" spans="9:9" x14ac:dyDescent="0.3">
      <c r="I2089" s="208">
        <v>45189</v>
      </c>
    </row>
    <row r="2090" spans="9:9" x14ac:dyDescent="0.3">
      <c r="I2090" s="208">
        <v>45190</v>
      </c>
    </row>
    <row r="2091" spans="9:9" x14ac:dyDescent="0.3">
      <c r="I2091" s="208">
        <v>45191</v>
      </c>
    </row>
    <row r="2092" spans="9:9" x14ac:dyDescent="0.3">
      <c r="I2092" s="208">
        <v>45192</v>
      </c>
    </row>
    <row r="2093" spans="9:9" x14ac:dyDescent="0.3">
      <c r="I2093" s="208">
        <v>45193</v>
      </c>
    </row>
    <row r="2094" spans="9:9" x14ac:dyDescent="0.3">
      <c r="I2094" s="208">
        <v>45194</v>
      </c>
    </row>
    <row r="2095" spans="9:9" x14ac:dyDescent="0.3">
      <c r="I2095" s="208">
        <v>45195</v>
      </c>
    </row>
    <row r="2096" spans="9:9" x14ac:dyDescent="0.3">
      <c r="I2096" s="208">
        <v>45196</v>
      </c>
    </row>
    <row r="2097" spans="9:9" x14ac:dyDescent="0.3">
      <c r="I2097" s="208">
        <v>45197</v>
      </c>
    </row>
    <row r="2098" spans="9:9" x14ac:dyDescent="0.3">
      <c r="I2098" s="208">
        <v>45198</v>
      </c>
    </row>
    <row r="2099" spans="9:9" x14ac:dyDescent="0.3">
      <c r="I2099" s="208">
        <v>45199</v>
      </c>
    </row>
    <row r="2100" spans="9:9" x14ac:dyDescent="0.3">
      <c r="I2100" s="208">
        <v>45200</v>
      </c>
    </row>
    <row r="2101" spans="9:9" x14ac:dyDescent="0.3">
      <c r="I2101" s="208">
        <v>45201</v>
      </c>
    </row>
    <row r="2102" spans="9:9" x14ac:dyDescent="0.3">
      <c r="I2102" s="208">
        <v>45202</v>
      </c>
    </row>
    <row r="2103" spans="9:9" x14ac:dyDescent="0.3">
      <c r="I2103" s="208">
        <v>45203</v>
      </c>
    </row>
    <row r="2104" spans="9:9" x14ac:dyDescent="0.3">
      <c r="I2104" s="208">
        <v>45204</v>
      </c>
    </row>
    <row r="2105" spans="9:9" x14ac:dyDescent="0.3">
      <c r="I2105" s="208">
        <v>45205</v>
      </c>
    </row>
    <row r="2106" spans="9:9" x14ac:dyDescent="0.3">
      <c r="I2106" s="208">
        <v>45206</v>
      </c>
    </row>
    <row r="2107" spans="9:9" x14ac:dyDescent="0.3">
      <c r="I2107" s="208">
        <v>45207</v>
      </c>
    </row>
    <row r="2108" spans="9:9" x14ac:dyDescent="0.3">
      <c r="I2108" s="208">
        <v>45208</v>
      </c>
    </row>
    <row r="2109" spans="9:9" x14ac:dyDescent="0.3">
      <c r="I2109" s="208">
        <v>45209</v>
      </c>
    </row>
    <row r="2110" spans="9:9" x14ac:dyDescent="0.3">
      <c r="I2110" s="208">
        <v>45210</v>
      </c>
    </row>
    <row r="2111" spans="9:9" x14ac:dyDescent="0.3">
      <c r="I2111" s="208">
        <v>45211</v>
      </c>
    </row>
    <row r="2112" spans="9:9" x14ac:dyDescent="0.3">
      <c r="I2112" s="208">
        <v>45212</v>
      </c>
    </row>
    <row r="2113" spans="9:9" x14ac:dyDescent="0.3">
      <c r="I2113" s="208">
        <v>45213</v>
      </c>
    </row>
    <row r="2114" spans="9:9" x14ac:dyDescent="0.3">
      <c r="I2114" s="208">
        <v>45214</v>
      </c>
    </row>
    <row r="2115" spans="9:9" x14ac:dyDescent="0.3">
      <c r="I2115" s="208">
        <v>45215</v>
      </c>
    </row>
    <row r="2116" spans="9:9" x14ac:dyDescent="0.3">
      <c r="I2116" s="208">
        <v>45216</v>
      </c>
    </row>
    <row r="2117" spans="9:9" x14ac:dyDescent="0.3">
      <c r="I2117" s="208">
        <v>45217</v>
      </c>
    </row>
    <row r="2118" spans="9:9" x14ac:dyDescent="0.3">
      <c r="I2118" s="208">
        <v>45218</v>
      </c>
    </row>
    <row r="2119" spans="9:9" x14ac:dyDescent="0.3">
      <c r="I2119" s="208">
        <v>45219</v>
      </c>
    </row>
    <row r="2120" spans="9:9" x14ac:dyDescent="0.3">
      <c r="I2120" s="208">
        <v>45220</v>
      </c>
    </row>
    <row r="2121" spans="9:9" x14ac:dyDescent="0.3">
      <c r="I2121" s="208">
        <v>45221</v>
      </c>
    </row>
    <row r="2122" spans="9:9" x14ac:dyDescent="0.3">
      <c r="I2122" s="208">
        <v>45222</v>
      </c>
    </row>
    <row r="2123" spans="9:9" x14ac:dyDescent="0.3">
      <c r="I2123" s="208">
        <v>45223</v>
      </c>
    </row>
    <row r="2124" spans="9:9" x14ac:dyDescent="0.3">
      <c r="I2124" s="208">
        <v>45224</v>
      </c>
    </row>
    <row r="2125" spans="9:9" x14ac:dyDescent="0.3">
      <c r="I2125" s="208">
        <v>45225</v>
      </c>
    </row>
    <row r="2126" spans="9:9" x14ac:dyDescent="0.3">
      <c r="I2126" s="208">
        <v>45226</v>
      </c>
    </row>
    <row r="2127" spans="9:9" x14ac:dyDescent="0.3">
      <c r="I2127" s="208">
        <v>45227</v>
      </c>
    </row>
    <row r="2128" spans="9:9" x14ac:dyDescent="0.3">
      <c r="I2128" s="208">
        <v>45228</v>
      </c>
    </row>
    <row r="2129" spans="9:9" x14ac:dyDescent="0.3">
      <c r="I2129" s="208">
        <v>45229</v>
      </c>
    </row>
    <row r="2130" spans="9:9" x14ac:dyDescent="0.3">
      <c r="I2130" s="208">
        <v>45230</v>
      </c>
    </row>
    <row r="2131" spans="9:9" x14ac:dyDescent="0.3">
      <c r="I2131" s="208">
        <v>45231</v>
      </c>
    </row>
    <row r="2132" spans="9:9" x14ac:dyDescent="0.3">
      <c r="I2132" s="208">
        <v>45232</v>
      </c>
    </row>
    <row r="2133" spans="9:9" x14ac:dyDescent="0.3">
      <c r="I2133" s="208">
        <v>45233</v>
      </c>
    </row>
    <row r="2134" spans="9:9" x14ac:dyDescent="0.3">
      <c r="I2134" s="208">
        <v>45234</v>
      </c>
    </row>
    <row r="2135" spans="9:9" x14ac:dyDescent="0.3">
      <c r="I2135" s="208">
        <v>45235</v>
      </c>
    </row>
    <row r="2136" spans="9:9" x14ac:dyDescent="0.3">
      <c r="I2136" s="208">
        <v>45236</v>
      </c>
    </row>
    <row r="2137" spans="9:9" x14ac:dyDescent="0.3">
      <c r="I2137" s="208">
        <v>45237</v>
      </c>
    </row>
    <row r="2138" spans="9:9" x14ac:dyDescent="0.3">
      <c r="I2138" s="208">
        <v>45238</v>
      </c>
    </row>
    <row r="2139" spans="9:9" x14ac:dyDescent="0.3">
      <c r="I2139" s="208">
        <v>45239</v>
      </c>
    </row>
    <row r="2140" spans="9:9" x14ac:dyDescent="0.3">
      <c r="I2140" s="208">
        <v>45240</v>
      </c>
    </row>
    <row r="2141" spans="9:9" x14ac:dyDescent="0.3">
      <c r="I2141" s="208">
        <v>45241</v>
      </c>
    </row>
    <row r="2142" spans="9:9" x14ac:dyDescent="0.3">
      <c r="I2142" s="208">
        <v>45242</v>
      </c>
    </row>
    <row r="2143" spans="9:9" x14ac:dyDescent="0.3">
      <c r="I2143" s="208">
        <v>45243</v>
      </c>
    </row>
    <row r="2144" spans="9:9" x14ac:dyDescent="0.3">
      <c r="I2144" s="208">
        <v>45244</v>
      </c>
    </row>
    <row r="2145" spans="9:9" x14ac:dyDescent="0.3">
      <c r="I2145" s="208">
        <v>45245</v>
      </c>
    </row>
    <row r="2146" spans="9:9" x14ac:dyDescent="0.3">
      <c r="I2146" s="208">
        <v>45246</v>
      </c>
    </row>
    <row r="2147" spans="9:9" x14ac:dyDescent="0.3">
      <c r="I2147" s="208">
        <v>45247</v>
      </c>
    </row>
    <row r="2148" spans="9:9" x14ac:dyDescent="0.3">
      <c r="I2148" s="208">
        <v>45248</v>
      </c>
    </row>
    <row r="2149" spans="9:9" x14ac:dyDescent="0.3">
      <c r="I2149" s="208">
        <v>45249</v>
      </c>
    </row>
    <row r="2150" spans="9:9" x14ac:dyDescent="0.3">
      <c r="I2150" s="208">
        <v>45250</v>
      </c>
    </row>
    <row r="2151" spans="9:9" x14ac:dyDescent="0.3">
      <c r="I2151" s="208">
        <v>45251</v>
      </c>
    </row>
    <row r="2152" spans="9:9" x14ac:dyDescent="0.3">
      <c r="I2152" s="208">
        <v>45252</v>
      </c>
    </row>
    <row r="2153" spans="9:9" x14ac:dyDescent="0.3">
      <c r="I2153" s="208">
        <v>45253</v>
      </c>
    </row>
    <row r="2154" spans="9:9" x14ac:dyDescent="0.3">
      <c r="I2154" s="208">
        <v>45254</v>
      </c>
    </row>
    <row r="2155" spans="9:9" x14ac:dyDescent="0.3">
      <c r="I2155" s="208">
        <v>45255</v>
      </c>
    </row>
    <row r="2156" spans="9:9" x14ac:dyDescent="0.3">
      <c r="I2156" s="208">
        <v>45256</v>
      </c>
    </row>
    <row r="2157" spans="9:9" x14ac:dyDescent="0.3">
      <c r="I2157" s="208">
        <v>45257</v>
      </c>
    </row>
    <row r="2158" spans="9:9" x14ac:dyDescent="0.3">
      <c r="I2158" s="208">
        <v>45258</v>
      </c>
    </row>
    <row r="2159" spans="9:9" x14ac:dyDescent="0.3">
      <c r="I2159" s="208">
        <v>45259</v>
      </c>
    </row>
    <row r="2160" spans="9:9" x14ac:dyDescent="0.3">
      <c r="I2160" s="208">
        <v>45260</v>
      </c>
    </row>
    <row r="2161" spans="9:9" x14ac:dyDescent="0.3">
      <c r="I2161" s="208">
        <v>45261</v>
      </c>
    </row>
    <row r="2162" spans="9:9" x14ac:dyDescent="0.3">
      <c r="I2162" s="208">
        <v>45262</v>
      </c>
    </row>
    <row r="2163" spans="9:9" x14ac:dyDescent="0.3">
      <c r="I2163" s="208">
        <v>45263</v>
      </c>
    </row>
    <row r="2164" spans="9:9" x14ac:dyDescent="0.3">
      <c r="I2164" s="208">
        <v>45264</v>
      </c>
    </row>
    <row r="2165" spans="9:9" x14ac:dyDescent="0.3">
      <c r="I2165" s="208">
        <v>45265</v>
      </c>
    </row>
    <row r="2166" spans="9:9" x14ac:dyDescent="0.3">
      <c r="I2166" s="208">
        <v>45266</v>
      </c>
    </row>
    <row r="2167" spans="9:9" x14ac:dyDescent="0.3">
      <c r="I2167" s="208">
        <v>45267</v>
      </c>
    </row>
    <row r="2168" spans="9:9" x14ac:dyDescent="0.3">
      <c r="I2168" s="208">
        <v>45268</v>
      </c>
    </row>
    <row r="2169" spans="9:9" x14ac:dyDescent="0.3">
      <c r="I2169" s="208">
        <v>45269</v>
      </c>
    </row>
    <row r="2170" spans="9:9" x14ac:dyDescent="0.3">
      <c r="I2170" s="208">
        <v>45270</v>
      </c>
    </row>
    <row r="2171" spans="9:9" x14ac:dyDescent="0.3">
      <c r="I2171" s="208">
        <v>45271</v>
      </c>
    </row>
    <row r="2172" spans="9:9" x14ac:dyDescent="0.3">
      <c r="I2172" s="208">
        <v>45272</v>
      </c>
    </row>
    <row r="2173" spans="9:9" x14ac:dyDescent="0.3">
      <c r="I2173" s="208">
        <v>45273</v>
      </c>
    </row>
    <row r="2174" spans="9:9" x14ac:dyDescent="0.3">
      <c r="I2174" s="208">
        <v>45274</v>
      </c>
    </row>
    <row r="2175" spans="9:9" x14ac:dyDescent="0.3">
      <c r="I2175" s="208">
        <v>45275</v>
      </c>
    </row>
    <row r="2176" spans="9:9" x14ac:dyDescent="0.3">
      <c r="I2176" s="208">
        <v>45276</v>
      </c>
    </row>
    <row r="2177" spans="9:9" x14ac:dyDescent="0.3">
      <c r="I2177" s="208">
        <v>45277</v>
      </c>
    </row>
    <row r="2178" spans="9:9" x14ac:dyDescent="0.3">
      <c r="I2178" s="208">
        <v>45278</v>
      </c>
    </row>
    <row r="2179" spans="9:9" x14ac:dyDescent="0.3">
      <c r="I2179" s="208">
        <v>45279</v>
      </c>
    </row>
    <row r="2180" spans="9:9" x14ac:dyDescent="0.3">
      <c r="I2180" s="208">
        <v>45280</v>
      </c>
    </row>
    <row r="2181" spans="9:9" x14ac:dyDescent="0.3">
      <c r="I2181" s="208">
        <v>45281</v>
      </c>
    </row>
    <row r="2182" spans="9:9" x14ac:dyDescent="0.3">
      <c r="I2182" s="208">
        <v>45282</v>
      </c>
    </row>
    <row r="2183" spans="9:9" x14ac:dyDescent="0.3">
      <c r="I2183" s="208">
        <v>45283</v>
      </c>
    </row>
    <row r="2184" spans="9:9" x14ac:dyDescent="0.3">
      <c r="I2184" s="208">
        <v>45284</v>
      </c>
    </row>
    <row r="2185" spans="9:9" x14ac:dyDescent="0.3">
      <c r="I2185" s="208">
        <v>45285</v>
      </c>
    </row>
    <row r="2186" spans="9:9" x14ac:dyDescent="0.3">
      <c r="I2186" s="208">
        <v>45286</v>
      </c>
    </row>
    <row r="2187" spans="9:9" x14ac:dyDescent="0.3">
      <c r="I2187" s="208">
        <v>45287</v>
      </c>
    </row>
    <row r="2188" spans="9:9" x14ac:dyDescent="0.3">
      <c r="I2188" s="208">
        <v>45288</v>
      </c>
    </row>
    <row r="2189" spans="9:9" x14ac:dyDescent="0.3">
      <c r="I2189" s="208">
        <v>45289</v>
      </c>
    </row>
    <row r="2190" spans="9:9" x14ac:dyDescent="0.3">
      <c r="I2190" s="208">
        <v>45290</v>
      </c>
    </row>
    <row r="2191" spans="9:9" x14ac:dyDescent="0.3">
      <c r="I2191" s="208">
        <v>45291</v>
      </c>
    </row>
    <row r="2192" spans="9:9" x14ac:dyDescent="0.3">
      <c r="I2192" s="208">
        <v>45292</v>
      </c>
    </row>
    <row r="2193" spans="9:9" x14ac:dyDescent="0.3">
      <c r="I2193" s="208">
        <v>45293</v>
      </c>
    </row>
    <row r="2194" spans="9:9" x14ac:dyDescent="0.3">
      <c r="I2194" s="208">
        <v>45294</v>
      </c>
    </row>
    <row r="2195" spans="9:9" x14ac:dyDescent="0.3">
      <c r="I2195" s="208">
        <v>45295</v>
      </c>
    </row>
    <row r="2196" spans="9:9" x14ac:dyDescent="0.3">
      <c r="I2196" s="208">
        <v>45296</v>
      </c>
    </row>
    <row r="2197" spans="9:9" x14ac:dyDescent="0.3">
      <c r="I2197" s="208">
        <v>45297</v>
      </c>
    </row>
    <row r="2198" spans="9:9" x14ac:dyDescent="0.3">
      <c r="I2198" s="208">
        <v>45298</v>
      </c>
    </row>
    <row r="2199" spans="9:9" x14ac:dyDescent="0.3">
      <c r="I2199" s="208">
        <v>45299</v>
      </c>
    </row>
    <row r="2200" spans="9:9" x14ac:dyDescent="0.3">
      <c r="I2200" s="208">
        <v>45300</v>
      </c>
    </row>
    <row r="2201" spans="9:9" x14ac:dyDescent="0.3">
      <c r="I2201" s="208">
        <v>45301</v>
      </c>
    </row>
    <row r="2202" spans="9:9" x14ac:dyDescent="0.3">
      <c r="I2202" s="208">
        <v>45302</v>
      </c>
    </row>
    <row r="2203" spans="9:9" x14ac:dyDescent="0.3">
      <c r="I2203" s="208">
        <v>45303</v>
      </c>
    </row>
    <row r="2204" spans="9:9" x14ac:dyDescent="0.3">
      <c r="I2204" s="208">
        <v>45304</v>
      </c>
    </row>
    <row r="2205" spans="9:9" x14ac:dyDescent="0.3">
      <c r="I2205" s="208">
        <v>45305</v>
      </c>
    </row>
    <row r="2206" spans="9:9" x14ac:dyDescent="0.3">
      <c r="I2206" s="208">
        <v>45306</v>
      </c>
    </row>
    <row r="2207" spans="9:9" x14ac:dyDescent="0.3">
      <c r="I2207" s="208">
        <v>45307</v>
      </c>
    </row>
    <row r="2208" spans="9:9" x14ac:dyDescent="0.3">
      <c r="I2208" s="208">
        <v>45308</v>
      </c>
    </row>
    <row r="2209" spans="9:9" x14ac:dyDescent="0.3">
      <c r="I2209" s="208">
        <v>45309</v>
      </c>
    </row>
    <row r="2210" spans="9:9" x14ac:dyDescent="0.3">
      <c r="I2210" s="208">
        <v>45310</v>
      </c>
    </row>
    <row r="2211" spans="9:9" x14ac:dyDescent="0.3">
      <c r="I2211" s="208">
        <v>45311</v>
      </c>
    </row>
    <row r="2212" spans="9:9" x14ac:dyDescent="0.3">
      <c r="I2212" s="208">
        <v>45312</v>
      </c>
    </row>
    <row r="2213" spans="9:9" x14ac:dyDescent="0.3">
      <c r="I2213" s="208">
        <v>45313</v>
      </c>
    </row>
    <row r="2214" spans="9:9" x14ac:dyDescent="0.3">
      <c r="I2214" s="208">
        <v>45314</v>
      </c>
    </row>
    <row r="2215" spans="9:9" x14ac:dyDescent="0.3">
      <c r="I2215" s="208">
        <v>45315</v>
      </c>
    </row>
    <row r="2216" spans="9:9" x14ac:dyDescent="0.3">
      <c r="I2216" s="208">
        <v>45316</v>
      </c>
    </row>
    <row r="2217" spans="9:9" x14ac:dyDescent="0.3">
      <c r="I2217" s="208">
        <v>45317</v>
      </c>
    </row>
    <row r="2218" spans="9:9" x14ac:dyDescent="0.3">
      <c r="I2218" s="208">
        <v>45318</v>
      </c>
    </row>
    <row r="2219" spans="9:9" x14ac:dyDescent="0.3">
      <c r="I2219" s="208">
        <v>45319</v>
      </c>
    </row>
    <row r="2220" spans="9:9" x14ac:dyDescent="0.3">
      <c r="I2220" s="208">
        <v>45320</v>
      </c>
    </row>
    <row r="2221" spans="9:9" x14ac:dyDescent="0.3">
      <c r="I2221" s="208">
        <v>45321</v>
      </c>
    </row>
    <row r="2222" spans="9:9" x14ac:dyDescent="0.3">
      <c r="I2222" s="208">
        <v>45322</v>
      </c>
    </row>
    <row r="2223" spans="9:9" x14ac:dyDescent="0.3">
      <c r="I2223" s="208">
        <v>45323</v>
      </c>
    </row>
    <row r="2224" spans="9:9" x14ac:dyDescent="0.3">
      <c r="I2224" s="208">
        <v>45324</v>
      </c>
    </row>
    <row r="2225" spans="9:9" x14ac:dyDescent="0.3">
      <c r="I2225" s="208">
        <v>45325</v>
      </c>
    </row>
    <row r="2226" spans="9:9" x14ac:dyDescent="0.3">
      <c r="I2226" s="208">
        <v>45326</v>
      </c>
    </row>
    <row r="2227" spans="9:9" x14ac:dyDescent="0.3">
      <c r="I2227" s="208">
        <v>45327</v>
      </c>
    </row>
    <row r="2228" spans="9:9" x14ac:dyDescent="0.3">
      <c r="I2228" s="208">
        <v>45328</v>
      </c>
    </row>
    <row r="2229" spans="9:9" x14ac:dyDescent="0.3">
      <c r="I2229" s="208">
        <v>45329</v>
      </c>
    </row>
    <row r="2230" spans="9:9" x14ac:dyDescent="0.3">
      <c r="I2230" s="208">
        <v>45330</v>
      </c>
    </row>
    <row r="2231" spans="9:9" x14ac:dyDescent="0.3">
      <c r="I2231" s="208">
        <v>45331</v>
      </c>
    </row>
    <row r="2232" spans="9:9" x14ac:dyDescent="0.3">
      <c r="I2232" s="208">
        <v>45332</v>
      </c>
    </row>
    <row r="2233" spans="9:9" x14ac:dyDescent="0.3">
      <c r="I2233" s="208">
        <v>45333</v>
      </c>
    </row>
    <row r="2234" spans="9:9" x14ac:dyDescent="0.3">
      <c r="I2234" s="208">
        <v>45334</v>
      </c>
    </row>
    <row r="2235" spans="9:9" x14ac:dyDescent="0.3">
      <c r="I2235" s="208">
        <v>45335</v>
      </c>
    </row>
    <row r="2236" spans="9:9" x14ac:dyDescent="0.3">
      <c r="I2236" s="208">
        <v>45336</v>
      </c>
    </row>
    <row r="2237" spans="9:9" x14ac:dyDescent="0.3">
      <c r="I2237" s="208">
        <v>45337</v>
      </c>
    </row>
    <row r="2238" spans="9:9" x14ac:dyDescent="0.3">
      <c r="I2238" s="208">
        <v>45338</v>
      </c>
    </row>
    <row r="2239" spans="9:9" x14ac:dyDescent="0.3">
      <c r="I2239" s="208">
        <v>45339</v>
      </c>
    </row>
    <row r="2240" spans="9:9" x14ac:dyDescent="0.3">
      <c r="I2240" s="208">
        <v>45340</v>
      </c>
    </row>
    <row r="2241" spans="9:9" x14ac:dyDescent="0.3">
      <c r="I2241" s="208">
        <v>45341</v>
      </c>
    </row>
    <row r="2242" spans="9:9" x14ac:dyDescent="0.3">
      <c r="I2242" s="208">
        <v>45342</v>
      </c>
    </row>
    <row r="2243" spans="9:9" x14ac:dyDescent="0.3">
      <c r="I2243" s="208">
        <v>45343</v>
      </c>
    </row>
    <row r="2244" spans="9:9" x14ac:dyDescent="0.3">
      <c r="I2244" s="208">
        <v>45344</v>
      </c>
    </row>
    <row r="2245" spans="9:9" x14ac:dyDescent="0.3">
      <c r="I2245" s="208">
        <v>45345</v>
      </c>
    </row>
    <row r="2246" spans="9:9" x14ac:dyDescent="0.3">
      <c r="I2246" s="208">
        <v>45346</v>
      </c>
    </row>
    <row r="2247" spans="9:9" x14ac:dyDescent="0.3">
      <c r="I2247" s="208">
        <v>45347</v>
      </c>
    </row>
    <row r="2248" spans="9:9" x14ac:dyDescent="0.3">
      <c r="I2248" s="208">
        <v>45348</v>
      </c>
    </row>
    <row r="2249" spans="9:9" x14ac:dyDescent="0.3">
      <c r="I2249" s="208">
        <v>45349</v>
      </c>
    </row>
    <row r="2250" spans="9:9" x14ac:dyDescent="0.3">
      <c r="I2250" s="208">
        <v>45350</v>
      </c>
    </row>
    <row r="2251" spans="9:9" x14ac:dyDescent="0.3">
      <c r="I2251" s="208">
        <v>45351</v>
      </c>
    </row>
    <row r="2252" spans="9:9" x14ac:dyDescent="0.3">
      <c r="I2252" s="208">
        <v>45352</v>
      </c>
    </row>
    <row r="2253" spans="9:9" x14ac:dyDescent="0.3">
      <c r="I2253" s="208">
        <v>45353</v>
      </c>
    </row>
    <row r="2254" spans="9:9" x14ac:dyDescent="0.3">
      <c r="I2254" s="208">
        <v>45354</v>
      </c>
    </row>
    <row r="2255" spans="9:9" x14ac:dyDescent="0.3">
      <c r="I2255" s="208">
        <v>45355</v>
      </c>
    </row>
    <row r="2256" spans="9:9" x14ac:dyDescent="0.3">
      <c r="I2256" s="208">
        <v>45356</v>
      </c>
    </row>
    <row r="2257" spans="9:9" x14ac:dyDescent="0.3">
      <c r="I2257" s="208">
        <v>45357</v>
      </c>
    </row>
    <row r="2258" spans="9:9" x14ac:dyDescent="0.3">
      <c r="I2258" s="208">
        <v>45358</v>
      </c>
    </row>
    <row r="2259" spans="9:9" x14ac:dyDescent="0.3">
      <c r="I2259" s="208">
        <v>45359</v>
      </c>
    </row>
    <row r="2260" spans="9:9" x14ac:dyDescent="0.3">
      <c r="I2260" s="208">
        <v>45360</v>
      </c>
    </row>
    <row r="2261" spans="9:9" x14ac:dyDescent="0.3">
      <c r="I2261" s="208">
        <v>45361</v>
      </c>
    </row>
    <row r="2262" spans="9:9" x14ac:dyDescent="0.3">
      <c r="I2262" s="208">
        <v>45362</v>
      </c>
    </row>
    <row r="2263" spans="9:9" x14ac:dyDescent="0.3">
      <c r="I2263" s="208">
        <v>45363</v>
      </c>
    </row>
    <row r="2264" spans="9:9" x14ac:dyDescent="0.3">
      <c r="I2264" s="208">
        <v>45364</v>
      </c>
    </row>
    <row r="2265" spans="9:9" x14ac:dyDescent="0.3">
      <c r="I2265" s="208">
        <v>45365</v>
      </c>
    </row>
    <row r="2266" spans="9:9" x14ac:dyDescent="0.3">
      <c r="I2266" s="208">
        <v>45366</v>
      </c>
    </row>
    <row r="2267" spans="9:9" x14ac:dyDescent="0.3">
      <c r="I2267" s="208">
        <v>45367</v>
      </c>
    </row>
    <row r="2268" spans="9:9" x14ac:dyDescent="0.3">
      <c r="I2268" s="208">
        <v>45368</v>
      </c>
    </row>
    <row r="2269" spans="9:9" x14ac:dyDescent="0.3">
      <c r="I2269" s="208">
        <v>45369</v>
      </c>
    </row>
    <row r="2270" spans="9:9" x14ac:dyDescent="0.3">
      <c r="I2270" s="208">
        <v>45370</v>
      </c>
    </row>
    <row r="2271" spans="9:9" x14ac:dyDescent="0.3">
      <c r="I2271" s="208">
        <v>45371</v>
      </c>
    </row>
    <row r="2272" spans="9:9" x14ac:dyDescent="0.3">
      <c r="I2272" s="208">
        <v>45372</v>
      </c>
    </row>
    <row r="2273" spans="9:9" x14ac:dyDescent="0.3">
      <c r="I2273" s="208">
        <v>45373</v>
      </c>
    </row>
    <row r="2274" spans="9:9" x14ac:dyDescent="0.3">
      <c r="I2274" s="208">
        <v>45374</v>
      </c>
    </row>
    <row r="2275" spans="9:9" x14ac:dyDescent="0.3">
      <c r="I2275" s="208">
        <v>45375</v>
      </c>
    </row>
    <row r="2276" spans="9:9" x14ac:dyDescent="0.3">
      <c r="I2276" s="208">
        <v>45376</v>
      </c>
    </row>
    <row r="2277" spans="9:9" x14ac:dyDescent="0.3">
      <c r="I2277" s="208">
        <v>45377</v>
      </c>
    </row>
    <row r="2278" spans="9:9" x14ac:dyDescent="0.3">
      <c r="I2278" s="208">
        <v>45378</v>
      </c>
    </row>
    <row r="2279" spans="9:9" x14ac:dyDescent="0.3">
      <c r="I2279" s="208">
        <v>45379</v>
      </c>
    </row>
    <row r="2280" spans="9:9" x14ac:dyDescent="0.3">
      <c r="I2280" s="208">
        <v>45380</v>
      </c>
    </row>
    <row r="2281" spans="9:9" x14ac:dyDescent="0.3">
      <c r="I2281" s="208">
        <v>45381</v>
      </c>
    </row>
    <row r="2282" spans="9:9" x14ac:dyDescent="0.3">
      <c r="I2282" s="208">
        <v>45382</v>
      </c>
    </row>
    <row r="2283" spans="9:9" x14ac:dyDescent="0.3">
      <c r="I2283" s="208">
        <v>45383</v>
      </c>
    </row>
    <row r="2284" spans="9:9" x14ac:dyDescent="0.3">
      <c r="I2284" s="208">
        <v>45384</v>
      </c>
    </row>
    <row r="2285" spans="9:9" x14ac:dyDescent="0.3">
      <c r="I2285" s="208">
        <v>45385</v>
      </c>
    </row>
    <row r="2286" spans="9:9" x14ac:dyDescent="0.3">
      <c r="I2286" s="208">
        <v>45386</v>
      </c>
    </row>
    <row r="2287" spans="9:9" x14ac:dyDescent="0.3">
      <c r="I2287" s="208">
        <v>45387</v>
      </c>
    </row>
    <row r="2288" spans="9:9" x14ac:dyDescent="0.3">
      <c r="I2288" s="208">
        <v>45388</v>
      </c>
    </row>
    <row r="2289" spans="9:9" x14ac:dyDescent="0.3">
      <c r="I2289" s="208">
        <v>45389</v>
      </c>
    </row>
    <row r="2290" spans="9:9" x14ac:dyDescent="0.3">
      <c r="I2290" s="208">
        <v>45390</v>
      </c>
    </row>
    <row r="2291" spans="9:9" x14ac:dyDescent="0.3">
      <c r="I2291" s="208">
        <v>45391</v>
      </c>
    </row>
    <row r="2292" spans="9:9" x14ac:dyDescent="0.3">
      <c r="I2292" s="208">
        <v>45392</v>
      </c>
    </row>
    <row r="2293" spans="9:9" x14ac:dyDescent="0.3">
      <c r="I2293" s="208">
        <v>45393</v>
      </c>
    </row>
    <row r="2294" spans="9:9" x14ac:dyDescent="0.3">
      <c r="I2294" s="208">
        <v>45394</v>
      </c>
    </row>
    <row r="2295" spans="9:9" x14ac:dyDescent="0.3">
      <c r="I2295" s="208">
        <v>45395</v>
      </c>
    </row>
    <row r="2296" spans="9:9" x14ac:dyDescent="0.3">
      <c r="I2296" s="208">
        <v>45396</v>
      </c>
    </row>
    <row r="2297" spans="9:9" x14ac:dyDescent="0.3">
      <c r="I2297" s="208">
        <v>45397</v>
      </c>
    </row>
    <row r="2298" spans="9:9" x14ac:dyDescent="0.3">
      <c r="I2298" s="208">
        <v>45398</v>
      </c>
    </row>
    <row r="2299" spans="9:9" x14ac:dyDescent="0.3">
      <c r="I2299" s="208">
        <v>45399</v>
      </c>
    </row>
    <row r="2300" spans="9:9" x14ac:dyDescent="0.3">
      <c r="I2300" s="208">
        <v>45400</v>
      </c>
    </row>
    <row r="2301" spans="9:9" x14ac:dyDescent="0.3">
      <c r="I2301" s="208">
        <v>45401</v>
      </c>
    </row>
    <row r="2302" spans="9:9" x14ac:dyDescent="0.3">
      <c r="I2302" s="208">
        <v>45402</v>
      </c>
    </row>
    <row r="2303" spans="9:9" x14ac:dyDescent="0.3">
      <c r="I2303" s="208">
        <v>45403</v>
      </c>
    </row>
    <row r="2304" spans="9:9" x14ac:dyDescent="0.3">
      <c r="I2304" s="208">
        <v>45404</v>
      </c>
    </row>
    <row r="2305" spans="9:9" x14ac:dyDescent="0.3">
      <c r="I2305" s="208">
        <v>45405</v>
      </c>
    </row>
    <row r="2306" spans="9:9" x14ac:dyDescent="0.3">
      <c r="I2306" s="208">
        <v>45406</v>
      </c>
    </row>
    <row r="2307" spans="9:9" x14ac:dyDescent="0.3">
      <c r="I2307" s="208">
        <v>45407</v>
      </c>
    </row>
    <row r="2308" spans="9:9" x14ac:dyDescent="0.3">
      <c r="I2308" s="208">
        <v>45408</v>
      </c>
    </row>
    <row r="2309" spans="9:9" x14ac:dyDescent="0.3">
      <c r="I2309" s="208">
        <v>45409</v>
      </c>
    </row>
    <row r="2310" spans="9:9" x14ac:dyDescent="0.3">
      <c r="I2310" s="208">
        <v>45410</v>
      </c>
    </row>
    <row r="2311" spans="9:9" x14ac:dyDescent="0.3">
      <c r="I2311" s="208">
        <v>45411</v>
      </c>
    </row>
    <row r="2312" spans="9:9" x14ac:dyDescent="0.3">
      <c r="I2312" s="208">
        <v>45412</v>
      </c>
    </row>
    <row r="2313" spans="9:9" x14ac:dyDescent="0.3">
      <c r="I2313" s="208">
        <v>45413</v>
      </c>
    </row>
    <row r="2314" spans="9:9" x14ac:dyDescent="0.3">
      <c r="I2314" s="208">
        <v>45414</v>
      </c>
    </row>
    <row r="2315" spans="9:9" x14ac:dyDescent="0.3">
      <c r="I2315" s="208">
        <v>45415</v>
      </c>
    </row>
    <row r="2316" spans="9:9" x14ac:dyDescent="0.3">
      <c r="I2316" s="208">
        <v>45416</v>
      </c>
    </row>
    <row r="2317" spans="9:9" x14ac:dyDescent="0.3">
      <c r="I2317" s="208">
        <v>45417</v>
      </c>
    </row>
    <row r="2318" spans="9:9" x14ac:dyDescent="0.3">
      <c r="I2318" s="208">
        <v>45418</v>
      </c>
    </row>
    <row r="2319" spans="9:9" x14ac:dyDescent="0.3">
      <c r="I2319" s="208">
        <v>45419</v>
      </c>
    </row>
    <row r="2320" spans="9:9" x14ac:dyDescent="0.3">
      <c r="I2320" s="208">
        <v>45420</v>
      </c>
    </row>
    <row r="2321" spans="9:9" x14ac:dyDescent="0.3">
      <c r="I2321" s="208">
        <v>45421</v>
      </c>
    </row>
    <row r="2322" spans="9:9" x14ac:dyDescent="0.3">
      <c r="I2322" s="208">
        <v>45422</v>
      </c>
    </row>
    <row r="2323" spans="9:9" x14ac:dyDescent="0.3">
      <c r="I2323" s="208">
        <v>45423</v>
      </c>
    </row>
    <row r="2324" spans="9:9" x14ac:dyDescent="0.3">
      <c r="I2324" s="208">
        <v>45424</v>
      </c>
    </row>
    <row r="2325" spans="9:9" x14ac:dyDescent="0.3">
      <c r="I2325" s="208">
        <v>45425</v>
      </c>
    </row>
    <row r="2326" spans="9:9" x14ac:dyDescent="0.3">
      <c r="I2326" s="208">
        <v>45426</v>
      </c>
    </row>
    <row r="2327" spans="9:9" x14ac:dyDescent="0.3">
      <c r="I2327" s="208">
        <v>45427</v>
      </c>
    </row>
    <row r="2328" spans="9:9" x14ac:dyDescent="0.3">
      <c r="I2328" s="208">
        <v>45428</v>
      </c>
    </row>
    <row r="2329" spans="9:9" x14ac:dyDescent="0.3">
      <c r="I2329" s="208">
        <v>45429</v>
      </c>
    </row>
    <row r="2330" spans="9:9" x14ac:dyDescent="0.3">
      <c r="I2330" s="208">
        <v>45430</v>
      </c>
    </row>
    <row r="2331" spans="9:9" x14ac:dyDescent="0.3">
      <c r="I2331" s="208">
        <v>45431</v>
      </c>
    </row>
    <row r="2332" spans="9:9" x14ac:dyDescent="0.3">
      <c r="I2332" s="208">
        <v>45432</v>
      </c>
    </row>
    <row r="2333" spans="9:9" x14ac:dyDescent="0.3">
      <c r="I2333" s="208">
        <v>45433</v>
      </c>
    </row>
    <row r="2334" spans="9:9" x14ac:dyDescent="0.3">
      <c r="I2334" s="208">
        <v>45434</v>
      </c>
    </row>
    <row r="2335" spans="9:9" x14ac:dyDescent="0.3">
      <c r="I2335" s="208">
        <v>45435</v>
      </c>
    </row>
    <row r="2336" spans="9:9" x14ac:dyDescent="0.3">
      <c r="I2336" s="208">
        <v>45436</v>
      </c>
    </row>
    <row r="2337" spans="9:9" x14ac:dyDescent="0.3">
      <c r="I2337" s="208">
        <v>45437</v>
      </c>
    </row>
    <row r="2338" spans="9:9" x14ac:dyDescent="0.3">
      <c r="I2338" s="208">
        <v>45438</v>
      </c>
    </row>
    <row r="2339" spans="9:9" x14ac:dyDescent="0.3">
      <c r="I2339" s="208">
        <v>45439</v>
      </c>
    </row>
    <row r="2340" spans="9:9" x14ac:dyDescent="0.3">
      <c r="I2340" s="208">
        <v>45440</v>
      </c>
    </row>
    <row r="2341" spans="9:9" x14ac:dyDescent="0.3">
      <c r="I2341" s="208">
        <v>45441</v>
      </c>
    </row>
    <row r="2342" spans="9:9" x14ac:dyDescent="0.3">
      <c r="I2342" s="208">
        <v>45442</v>
      </c>
    </row>
    <row r="2343" spans="9:9" x14ac:dyDescent="0.3">
      <c r="I2343" s="208">
        <v>45443</v>
      </c>
    </row>
    <row r="2344" spans="9:9" x14ac:dyDescent="0.3">
      <c r="I2344" s="208">
        <v>45444</v>
      </c>
    </row>
    <row r="2345" spans="9:9" x14ac:dyDescent="0.3">
      <c r="I2345" s="208">
        <v>45445</v>
      </c>
    </row>
    <row r="2346" spans="9:9" x14ac:dyDescent="0.3">
      <c r="I2346" s="208">
        <v>45446</v>
      </c>
    </row>
    <row r="2347" spans="9:9" x14ac:dyDescent="0.3">
      <c r="I2347" s="208">
        <v>45447</v>
      </c>
    </row>
    <row r="2348" spans="9:9" x14ac:dyDescent="0.3">
      <c r="I2348" s="208">
        <v>45448</v>
      </c>
    </row>
    <row r="2349" spans="9:9" x14ac:dyDescent="0.3">
      <c r="I2349" s="208">
        <v>45449</v>
      </c>
    </row>
    <row r="2350" spans="9:9" x14ac:dyDescent="0.3">
      <c r="I2350" s="208">
        <v>45450</v>
      </c>
    </row>
    <row r="2351" spans="9:9" x14ac:dyDescent="0.3">
      <c r="I2351" s="208">
        <v>45451</v>
      </c>
    </row>
    <row r="2352" spans="9:9" x14ac:dyDescent="0.3">
      <c r="I2352" s="208">
        <v>45452</v>
      </c>
    </row>
    <row r="2353" spans="9:9" x14ac:dyDescent="0.3">
      <c r="I2353" s="208">
        <v>45453</v>
      </c>
    </row>
    <row r="2354" spans="9:9" x14ac:dyDescent="0.3">
      <c r="I2354" s="208">
        <v>45454</v>
      </c>
    </row>
    <row r="2355" spans="9:9" x14ac:dyDescent="0.3">
      <c r="I2355" s="208">
        <v>45455</v>
      </c>
    </row>
    <row r="2356" spans="9:9" x14ac:dyDescent="0.3">
      <c r="I2356" s="208">
        <v>45456</v>
      </c>
    </row>
    <row r="2357" spans="9:9" x14ac:dyDescent="0.3">
      <c r="I2357" s="208">
        <v>45457</v>
      </c>
    </row>
    <row r="2358" spans="9:9" x14ac:dyDescent="0.3">
      <c r="I2358" s="208">
        <v>45458</v>
      </c>
    </row>
    <row r="2359" spans="9:9" x14ac:dyDescent="0.3">
      <c r="I2359" s="208">
        <v>45459</v>
      </c>
    </row>
    <row r="2360" spans="9:9" x14ac:dyDescent="0.3">
      <c r="I2360" s="208">
        <v>45460</v>
      </c>
    </row>
    <row r="2361" spans="9:9" x14ac:dyDescent="0.3">
      <c r="I2361" s="208">
        <v>45461</v>
      </c>
    </row>
    <row r="2362" spans="9:9" x14ac:dyDescent="0.3">
      <c r="I2362" s="208">
        <v>45462</v>
      </c>
    </row>
    <row r="2363" spans="9:9" x14ac:dyDescent="0.3">
      <c r="I2363" s="208">
        <v>45463</v>
      </c>
    </row>
    <row r="2364" spans="9:9" x14ac:dyDescent="0.3">
      <c r="I2364" s="208">
        <v>45464</v>
      </c>
    </row>
    <row r="2365" spans="9:9" x14ac:dyDescent="0.3">
      <c r="I2365" s="208">
        <v>45465</v>
      </c>
    </row>
    <row r="2366" spans="9:9" x14ac:dyDescent="0.3">
      <c r="I2366" s="208">
        <v>45466</v>
      </c>
    </row>
    <row r="2367" spans="9:9" x14ac:dyDescent="0.3">
      <c r="I2367" s="208">
        <v>45467</v>
      </c>
    </row>
    <row r="2368" spans="9:9" x14ac:dyDescent="0.3">
      <c r="I2368" s="208">
        <v>45468</v>
      </c>
    </row>
    <row r="2369" spans="9:9" x14ac:dyDescent="0.3">
      <c r="I2369" s="208">
        <v>45469</v>
      </c>
    </row>
    <row r="2370" spans="9:9" x14ac:dyDescent="0.3">
      <c r="I2370" s="208">
        <v>45470</v>
      </c>
    </row>
    <row r="2371" spans="9:9" x14ac:dyDescent="0.3">
      <c r="I2371" s="208">
        <v>45471</v>
      </c>
    </row>
    <row r="2372" spans="9:9" x14ac:dyDescent="0.3">
      <c r="I2372" s="208">
        <v>45472</v>
      </c>
    </row>
    <row r="2373" spans="9:9" x14ac:dyDescent="0.3">
      <c r="I2373" s="208">
        <v>45473</v>
      </c>
    </row>
    <row r="2374" spans="9:9" x14ac:dyDescent="0.3">
      <c r="I2374" s="208">
        <v>45474</v>
      </c>
    </row>
    <row r="2375" spans="9:9" x14ac:dyDescent="0.3">
      <c r="I2375" s="208">
        <v>45475</v>
      </c>
    </row>
    <row r="2376" spans="9:9" x14ac:dyDescent="0.3">
      <c r="I2376" s="208">
        <v>45476</v>
      </c>
    </row>
    <row r="2377" spans="9:9" x14ac:dyDescent="0.3">
      <c r="I2377" s="208">
        <v>45477</v>
      </c>
    </row>
    <row r="2378" spans="9:9" x14ac:dyDescent="0.3">
      <c r="I2378" s="208">
        <v>45478</v>
      </c>
    </row>
    <row r="2379" spans="9:9" x14ac:dyDescent="0.3">
      <c r="I2379" s="208">
        <v>45479</v>
      </c>
    </row>
    <row r="2380" spans="9:9" x14ac:dyDescent="0.3">
      <c r="I2380" s="208">
        <v>45480</v>
      </c>
    </row>
    <row r="2381" spans="9:9" x14ac:dyDescent="0.3">
      <c r="I2381" s="208">
        <v>45481</v>
      </c>
    </row>
    <row r="2382" spans="9:9" x14ac:dyDescent="0.3">
      <c r="I2382" s="208">
        <v>45482</v>
      </c>
    </row>
    <row r="2383" spans="9:9" x14ac:dyDescent="0.3">
      <c r="I2383" s="208">
        <v>45483</v>
      </c>
    </row>
    <row r="2384" spans="9:9" x14ac:dyDescent="0.3">
      <c r="I2384" s="208">
        <v>45484</v>
      </c>
    </row>
    <row r="2385" spans="9:9" x14ac:dyDescent="0.3">
      <c r="I2385" s="208">
        <v>45485</v>
      </c>
    </row>
    <row r="2386" spans="9:9" x14ac:dyDescent="0.3">
      <c r="I2386" s="208">
        <v>45486</v>
      </c>
    </row>
    <row r="2387" spans="9:9" x14ac:dyDescent="0.3">
      <c r="I2387" s="208">
        <v>45487</v>
      </c>
    </row>
    <row r="2388" spans="9:9" x14ac:dyDescent="0.3">
      <c r="I2388" s="208">
        <v>45488</v>
      </c>
    </row>
    <row r="2389" spans="9:9" x14ac:dyDescent="0.3">
      <c r="I2389" s="208">
        <v>45489</v>
      </c>
    </row>
    <row r="2390" spans="9:9" x14ac:dyDescent="0.3">
      <c r="I2390" s="208">
        <v>45490</v>
      </c>
    </row>
    <row r="2391" spans="9:9" x14ac:dyDescent="0.3">
      <c r="I2391" s="208">
        <v>45491</v>
      </c>
    </row>
    <row r="2392" spans="9:9" x14ac:dyDescent="0.3">
      <c r="I2392" s="208">
        <v>45492</v>
      </c>
    </row>
    <row r="2393" spans="9:9" x14ac:dyDescent="0.3">
      <c r="I2393" s="208">
        <v>45493</v>
      </c>
    </row>
    <row r="2394" spans="9:9" x14ac:dyDescent="0.3">
      <c r="I2394" s="208">
        <v>45494</v>
      </c>
    </row>
    <row r="2395" spans="9:9" x14ac:dyDescent="0.3">
      <c r="I2395" s="208">
        <v>45495</v>
      </c>
    </row>
    <row r="2396" spans="9:9" x14ac:dyDescent="0.3">
      <c r="I2396" s="208">
        <v>45496</v>
      </c>
    </row>
    <row r="2397" spans="9:9" x14ac:dyDescent="0.3">
      <c r="I2397" s="208">
        <v>45497</v>
      </c>
    </row>
    <row r="2398" spans="9:9" x14ac:dyDescent="0.3">
      <c r="I2398" s="208">
        <v>45498</v>
      </c>
    </row>
    <row r="2399" spans="9:9" x14ac:dyDescent="0.3">
      <c r="I2399" s="208">
        <v>45499</v>
      </c>
    </row>
    <row r="2400" spans="9:9" x14ac:dyDescent="0.3">
      <c r="I2400" s="208">
        <v>45500</v>
      </c>
    </row>
    <row r="2401" spans="9:9" x14ac:dyDescent="0.3">
      <c r="I2401" s="208">
        <v>45501</v>
      </c>
    </row>
    <row r="2402" spans="9:9" x14ac:dyDescent="0.3">
      <c r="I2402" s="208">
        <v>45502</v>
      </c>
    </row>
    <row r="2403" spans="9:9" x14ac:dyDescent="0.3">
      <c r="I2403" s="208">
        <v>45503</v>
      </c>
    </row>
    <row r="2404" spans="9:9" x14ac:dyDescent="0.3">
      <c r="I2404" s="208">
        <v>45504</v>
      </c>
    </row>
    <row r="2405" spans="9:9" x14ac:dyDescent="0.3">
      <c r="I2405" s="208">
        <v>45505</v>
      </c>
    </row>
    <row r="2406" spans="9:9" x14ac:dyDescent="0.3">
      <c r="I2406" s="208">
        <v>45506</v>
      </c>
    </row>
    <row r="2407" spans="9:9" x14ac:dyDescent="0.3">
      <c r="I2407" s="208">
        <v>45507</v>
      </c>
    </row>
    <row r="2408" spans="9:9" x14ac:dyDescent="0.3">
      <c r="I2408" s="208">
        <v>45508</v>
      </c>
    </row>
    <row r="2409" spans="9:9" x14ac:dyDescent="0.3">
      <c r="I2409" s="208">
        <v>45509</v>
      </c>
    </row>
    <row r="2410" spans="9:9" x14ac:dyDescent="0.3">
      <c r="I2410" s="208">
        <v>45510</v>
      </c>
    </row>
    <row r="2411" spans="9:9" x14ac:dyDescent="0.3">
      <c r="I2411" s="208">
        <v>45511</v>
      </c>
    </row>
    <row r="2412" spans="9:9" x14ac:dyDescent="0.3">
      <c r="I2412" s="208">
        <v>45512</v>
      </c>
    </row>
    <row r="2413" spans="9:9" x14ac:dyDescent="0.3">
      <c r="I2413" s="208">
        <v>45513</v>
      </c>
    </row>
    <row r="2414" spans="9:9" x14ac:dyDescent="0.3">
      <c r="I2414" s="208">
        <v>45514</v>
      </c>
    </row>
    <row r="2415" spans="9:9" x14ac:dyDescent="0.3">
      <c r="I2415" s="208">
        <v>45515</v>
      </c>
    </row>
    <row r="2416" spans="9:9" x14ac:dyDescent="0.3">
      <c r="I2416" s="208">
        <v>45516</v>
      </c>
    </row>
    <row r="2417" spans="9:9" x14ac:dyDescent="0.3">
      <c r="I2417" s="208">
        <v>45517</v>
      </c>
    </row>
    <row r="2418" spans="9:9" x14ac:dyDescent="0.3">
      <c r="I2418" s="208">
        <v>45518</v>
      </c>
    </row>
    <row r="2419" spans="9:9" x14ac:dyDescent="0.3">
      <c r="I2419" s="208">
        <v>45519</v>
      </c>
    </row>
    <row r="2420" spans="9:9" x14ac:dyDescent="0.3">
      <c r="I2420" s="208">
        <v>45520</v>
      </c>
    </row>
    <row r="2421" spans="9:9" x14ac:dyDescent="0.3">
      <c r="I2421" s="208">
        <v>45521</v>
      </c>
    </row>
    <row r="2422" spans="9:9" x14ac:dyDescent="0.3">
      <c r="I2422" s="208">
        <v>45522</v>
      </c>
    </row>
    <row r="2423" spans="9:9" x14ac:dyDescent="0.3">
      <c r="I2423" s="208">
        <v>45523</v>
      </c>
    </row>
    <row r="2424" spans="9:9" x14ac:dyDescent="0.3">
      <c r="I2424" s="208">
        <v>45524</v>
      </c>
    </row>
    <row r="2425" spans="9:9" x14ac:dyDescent="0.3">
      <c r="I2425" s="208">
        <v>45525</v>
      </c>
    </row>
    <row r="2426" spans="9:9" x14ac:dyDescent="0.3">
      <c r="I2426" s="208">
        <v>45526</v>
      </c>
    </row>
    <row r="2427" spans="9:9" x14ac:dyDescent="0.3">
      <c r="I2427" s="208">
        <v>45527</v>
      </c>
    </row>
    <row r="2428" spans="9:9" x14ac:dyDescent="0.3">
      <c r="I2428" s="208">
        <v>45528</v>
      </c>
    </row>
    <row r="2429" spans="9:9" x14ac:dyDescent="0.3">
      <c r="I2429" s="208">
        <v>45529</v>
      </c>
    </row>
    <row r="2430" spans="9:9" x14ac:dyDescent="0.3">
      <c r="I2430" s="208">
        <v>45530</v>
      </c>
    </row>
    <row r="2431" spans="9:9" x14ac:dyDescent="0.3">
      <c r="I2431" s="208">
        <v>45531</v>
      </c>
    </row>
    <row r="2432" spans="9:9" x14ac:dyDescent="0.3">
      <c r="I2432" s="208">
        <v>45532</v>
      </c>
    </row>
    <row r="2433" spans="9:9" x14ac:dyDescent="0.3">
      <c r="I2433" s="208">
        <v>45533</v>
      </c>
    </row>
    <row r="2434" spans="9:9" x14ac:dyDescent="0.3">
      <c r="I2434" s="208">
        <v>45534</v>
      </c>
    </row>
    <row r="2435" spans="9:9" x14ac:dyDescent="0.3">
      <c r="I2435" s="208">
        <v>45535</v>
      </c>
    </row>
    <row r="2436" spans="9:9" x14ac:dyDescent="0.3">
      <c r="I2436" s="208">
        <v>45536</v>
      </c>
    </row>
    <row r="2437" spans="9:9" x14ac:dyDescent="0.3">
      <c r="I2437" s="208">
        <v>45537</v>
      </c>
    </row>
    <row r="2438" spans="9:9" x14ac:dyDescent="0.3">
      <c r="I2438" s="208">
        <v>45538</v>
      </c>
    </row>
    <row r="2439" spans="9:9" x14ac:dyDescent="0.3">
      <c r="I2439" s="208">
        <v>45539</v>
      </c>
    </row>
    <row r="2440" spans="9:9" x14ac:dyDescent="0.3">
      <c r="I2440" s="208">
        <v>45540</v>
      </c>
    </row>
    <row r="2441" spans="9:9" x14ac:dyDescent="0.3">
      <c r="I2441" s="208">
        <v>45541</v>
      </c>
    </row>
    <row r="2442" spans="9:9" x14ac:dyDescent="0.3">
      <c r="I2442" s="208">
        <v>45542</v>
      </c>
    </row>
    <row r="2443" spans="9:9" x14ac:dyDescent="0.3">
      <c r="I2443" s="208">
        <v>45543</v>
      </c>
    </row>
    <row r="2444" spans="9:9" x14ac:dyDescent="0.3">
      <c r="I2444" s="208">
        <v>45544</v>
      </c>
    </row>
    <row r="2445" spans="9:9" x14ac:dyDescent="0.3">
      <c r="I2445" s="208">
        <v>45545</v>
      </c>
    </row>
    <row r="2446" spans="9:9" x14ac:dyDescent="0.3">
      <c r="I2446" s="208">
        <v>45546</v>
      </c>
    </row>
    <row r="2447" spans="9:9" x14ac:dyDescent="0.3">
      <c r="I2447" s="208">
        <v>45547</v>
      </c>
    </row>
    <row r="2448" spans="9:9" x14ac:dyDescent="0.3">
      <c r="I2448" s="208">
        <v>45548</v>
      </c>
    </row>
    <row r="2449" spans="9:9" x14ac:dyDescent="0.3">
      <c r="I2449" s="208">
        <v>45549</v>
      </c>
    </row>
    <row r="2450" spans="9:9" x14ac:dyDescent="0.3">
      <c r="I2450" s="208">
        <v>45550</v>
      </c>
    </row>
    <row r="2451" spans="9:9" x14ac:dyDescent="0.3">
      <c r="I2451" s="208">
        <v>45551</v>
      </c>
    </row>
    <row r="2452" spans="9:9" x14ac:dyDescent="0.3">
      <c r="I2452" s="208">
        <v>45552</v>
      </c>
    </row>
    <row r="2453" spans="9:9" x14ac:dyDescent="0.3">
      <c r="I2453" s="208">
        <v>45553</v>
      </c>
    </row>
    <row r="2454" spans="9:9" x14ac:dyDescent="0.3">
      <c r="I2454" s="208">
        <v>45554</v>
      </c>
    </row>
    <row r="2455" spans="9:9" x14ac:dyDescent="0.3">
      <c r="I2455" s="208">
        <v>45555</v>
      </c>
    </row>
    <row r="2456" spans="9:9" x14ac:dyDescent="0.3">
      <c r="I2456" s="208">
        <v>45556</v>
      </c>
    </row>
    <row r="2457" spans="9:9" x14ac:dyDescent="0.3">
      <c r="I2457" s="208">
        <v>45557</v>
      </c>
    </row>
    <row r="2458" spans="9:9" x14ac:dyDescent="0.3">
      <c r="I2458" s="208">
        <v>45558</v>
      </c>
    </row>
    <row r="2459" spans="9:9" x14ac:dyDescent="0.3">
      <c r="I2459" s="208">
        <v>45559</v>
      </c>
    </row>
    <row r="2460" spans="9:9" x14ac:dyDescent="0.3">
      <c r="I2460" s="208">
        <v>45560</v>
      </c>
    </row>
    <row r="2461" spans="9:9" x14ac:dyDescent="0.3">
      <c r="I2461" s="208">
        <v>45561</v>
      </c>
    </row>
    <row r="2462" spans="9:9" x14ac:dyDescent="0.3">
      <c r="I2462" s="208">
        <v>45562</v>
      </c>
    </row>
    <row r="2463" spans="9:9" x14ac:dyDescent="0.3">
      <c r="I2463" s="208">
        <v>45563</v>
      </c>
    </row>
    <row r="2464" spans="9:9" x14ac:dyDescent="0.3">
      <c r="I2464" s="208">
        <v>45564</v>
      </c>
    </row>
    <row r="2465" spans="9:9" x14ac:dyDescent="0.3">
      <c r="I2465" s="208">
        <v>45565</v>
      </c>
    </row>
    <row r="2466" spans="9:9" x14ac:dyDescent="0.3">
      <c r="I2466" s="208">
        <v>45566</v>
      </c>
    </row>
    <row r="2467" spans="9:9" x14ac:dyDescent="0.3">
      <c r="I2467" s="208">
        <v>45567</v>
      </c>
    </row>
    <row r="2468" spans="9:9" x14ac:dyDescent="0.3">
      <c r="I2468" s="208">
        <v>45568</v>
      </c>
    </row>
    <row r="2469" spans="9:9" x14ac:dyDescent="0.3">
      <c r="I2469" s="208">
        <v>45569</v>
      </c>
    </row>
    <row r="2470" spans="9:9" x14ac:dyDescent="0.3">
      <c r="I2470" s="208">
        <v>45570</v>
      </c>
    </row>
    <row r="2471" spans="9:9" x14ac:dyDescent="0.3">
      <c r="I2471" s="208">
        <v>45571</v>
      </c>
    </row>
    <row r="2472" spans="9:9" x14ac:dyDescent="0.3">
      <c r="I2472" s="208">
        <v>45572</v>
      </c>
    </row>
    <row r="2473" spans="9:9" x14ac:dyDescent="0.3">
      <c r="I2473" s="208">
        <v>45573</v>
      </c>
    </row>
    <row r="2474" spans="9:9" x14ac:dyDescent="0.3">
      <c r="I2474" s="208">
        <v>45574</v>
      </c>
    </row>
    <row r="2475" spans="9:9" x14ac:dyDescent="0.3">
      <c r="I2475" s="208">
        <v>45575</v>
      </c>
    </row>
    <row r="2476" spans="9:9" x14ac:dyDescent="0.3">
      <c r="I2476" s="208">
        <v>45576</v>
      </c>
    </row>
    <row r="2477" spans="9:9" x14ac:dyDescent="0.3">
      <c r="I2477" s="208">
        <v>45577</v>
      </c>
    </row>
    <row r="2478" spans="9:9" x14ac:dyDescent="0.3">
      <c r="I2478" s="208">
        <v>45578</v>
      </c>
    </row>
    <row r="2479" spans="9:9" x14ac:dyDescent="0.3">
      <c r="I2479" s="208">
        <v>45579</v>
      </c>
    </row>
    <row r="2480" spans="9:9" x14ac:dyDescent="0.3">
      <c r="I2480" s="208">
        <v>45580</v>
      </c>
    </row>
    <row r="2481" spans="9:9" x14ac:dyDescent="0.3">
      <c r="I2481" s="208">
        <v>45581</v>
      </c>
    </row>
    <row r="2482" spans="9:9" x14ac:dyDescent="0.3">
      <c r="I2482" s="208">
        <v>45582</v>
      </c>
    </row>
    <row r="2483" spans="9:9" x14ac:dyDescent="0.3">
      <c r="I2483" s="208">
        <v>45583</v>
      </c>
    </row>
    <row r="2484" spans="9:9" x14ac:dyDescent="0.3">
      <c r="I2484" s="208">
        <v>45584</v>
      </c>
    </row>
    <row r="2485" spans="9:9" x14ac:dyDescent="0.3">
      <c r="I2485" s="208">
        <v>45585</v>
      </c>
    </row>
    <row r="2486" spans="9:9" x14ac:dyDescent="0.3">
      <c r="I2486" s="208">
        <v>45586</v>
      </c>
    </row>
    <row r="2487" spans="9:9" x14ac:dyDescent="0.3">
      <c r="I2487" s="208">
        <v>45587</v>
      </c>
    </row>
    <row r="2488" spans="9:9" x14ac:dyDescent="0.3">
      <c r="I2488" s="208">
        <v>45588</v>
      </c>
    </row>
    <row r="2489" spans="9:9" x14ac:dyDescent="0.3">
      <c r="I2489" s="208">
        <v>45589</v>
      </c>
    </row>
    <row r="2490" spans="9:9" x14ac:dyDescent="0.3">
      <c r="I2490" s="208">
        <v>45590</v>
      </c>
    </row>
    <row r="2491" spans="9:9" x14ac:dyDescent="0.3">
      <c r="I2491" s="208">
        <v>45591</v>
      </c>
    </row>
    <row r="2492" spans="9:9" x14ac:dyDescent="0.3">
      <c r="I2492" s="208">
        <v>45592</v>
      </c>
    </row>
    <row r="2493" spans="9:9" x14ac:dyDescent="0.3">
      <c r="I2493" s="208">
        <v>45593</v>
      </c>
    </row>
    <row r="2494" spans="9:9" x14ac:dyDescent="0.3">
      <c r="I2494" s="208">
        <v>45594</v>
      </c>
    </row>
    <row r="2495" spans="9:9" x14ac:dyDescent="0.3">
      <c r="I2495" s="208">
        <v>45595</v>
      </c>
    </row>
    <row r="2496" spans="9:9" x14ac:dyDescent="0.3">
      <c r="I2496" s="208">
        <v>45596</v>
      </c>
    </row>
    <row r="2497" spans="9:9" x14ac:dyDescent="0.3">
      <c r="I2497" s="208">
        <v>45597</v>
      </c>
    </row>
    <row r="2498" spans="9:9" x14ac:dyDescent="0.3">
      <c r="I2498" s="208">
        <v>45598</v>
      </c>
    </row>
    <row r="2499" spans="9:9" x14ac:dyDescent="0.3">
      <c r="I2499" s="208">
        <v>45599</v>
      </c>
    </row>
    <row r="2500" spans="9:9" x14ac:dyDescent="0.3">
      <c r="I2500" s="208">
        <v>45600</v>
      </c>
    </row>
    <row r="2501" spans="9:9" x14ac:dyDescent="0.3">
      <c r="I2501" s="208">
        <v>45601</v>
      </c>
    </row>
    <row r="2502" spans="9:9" x14ac:dyDescent="0.3">
      <c r="I2502" s="208">
        <v>45602</v>
      </c>
    </row>
    <row r="2503" spans="9:9" x14ac:dyDescent="0.3">
      <c r="I2503" s="208">
        <v>45603</v>
      </c>
    </row>
    <row r="2504" spans="9:9" x14ac:dyDescent="0.3">
      <c r="I2504" s="208">
        <v>45604</v>
      </c>
    </row>
    <row r="2505" spans="9:9" x14ac:dyDescent="0.3">
      <c r="I2505" s="208">
        <v>45605</v>
      </c>
    </row>
    <row r="2506" spans="9:9" x14ac:dyDescent="0.3">
      <c r="I2506" s="208">
        <v>45606</v>
      </c>
    </row>
    <row r="2507" spans="9:9" x14ac:dyDescent="0.3">
      <c r="I2507" s="208">
        <v>45607</v>
      </c>
    </row>
    <row r="2508" spans="9:9" x14ac:dyDescent="0.3">
      <c r="I2508" s="208">
        <v>45608</v>
      </c>
    </row>
    <row r="2509" spans="9:9" x14ac:dyDescent="0.3">
      <c r="I2509" s="208">
        <v>45609</v>
      </c>
    </row>
    <row r="2510" spans="9:9" x14ac:dyDescent="0.3">
      <c r="I2510" s="208">
        <v>45610</v>
      </c>
    </row>
    <row r="2511" spans="9:9" x14ac:dyDescent="0.3">
      <c r="I2511" s="208">
        <v>45611</v>
      </c>
    </row>
    <row r="2512" spans="9:9" x14ac:dyDescent="0.3">
      <c r="I2512" s="208">
        <v>45612</v>
      </c>
    </row>
    <row r="2513" spans="9:9" x14ac:dyDescent="0.3">
      <c r="I2513" s="208">
        <v>45613</v>
      </c>
    </row>
    <row r="2514" spans="9:9" x14ac:dyDescent="0.3">
      <c r="I2514" s="208">
        <v>45614</v>
      </c>
    </row>
    <row r="2515" spans="9:9" x14ac:dyDescent="0.3">
      <c r="I2515" s="208">
        <v>45615</v>
      </c>
    </row>
    <row r="2516" spans="9:9" x14ac:dyDescent="0.3">
      <c r="I2516" s="208">
        <v>45616</v>
      </c>
    </row>
    <row r="2517" spans="9:9" x14ac:dyDescent="0.3">
      <c r="I2517" s="208">
        <v>45617</v>
      </c>
    </row>
    <row r="2518" spans="9:9" x14ac:dyDescent="0.3">
      <c r="I2518" s="208">
        <v>45618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Zał. 1 - Formularz ofertowy</vt:lpstr>
      <vt:lpstr>Zał. 2 - Oświadcz... </vt:lpstr>
      <vt:lpstr>Zał. 3 - Wykaz dostaw</vt:lpstr>
      <vt:lpstr>Zał. 4 - Ośw. grupa kapitał.</vt:lpstr>
      <vt:lpstr>Dane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 Kowalczyk</dc:creator>
  <cp:lastModifiedBy>Grodziskie Przewozy Autobusowe</cp:lastModifiedBy>
  <cp:lastPrinted>2024-11-13T01:07:38Z</cp:lastPrinted>
  <dcterms:created xsi:type="dcterms:W3CDTF">2023-08-31T12:31:28Z</dcterms:created>
  <dcterms:modified xsi:type="dcterms:W3CDTF">2024-11-13T01:47:48Z</dcterms:modified>
</cp:coreProperties>
</file>