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400"/>
  </bookViews>
  <sheets>
    <sheet name="Część 1 - Profesjonalne środki " sheetId="1" r:id="rId1"/>
  </sheets>
  <definedNames>
    <definedName name="_xlnm.Print_Area" localSheetId="0">'Część 1 - Profesjonalne środki '!$A$1:$I$32</definedName>
    <definedName name="_xlnm.Print_Titles" localSheetId="0">'Część 1 - Profesjonalne środki '!$4:$4</definedName>
  </definedNames>
  <calcPr calcId="162913" concurrentCalc="0"/>
</workbook>
</file>

<file path=xl/calcChain.xml><?xml version="1.0" encoding="utf-8"?>
<calcChain xmlns="http://schemas.openxmlformats.org/spreadsheetml/2006/main">
  <c r="G5" i="1" l="1"/>
  <c r="G9" i="1"/>
  <c r="I9" i="1"/>
  <c r="G6" i="1"/>
  <c r="I6" i="1"/>
  <c r="G7" i="1"/>
  <c r="I7" i="1"/>
  <c r="G8" i="1"/>
  <c r="I8" i="1"/>
  <c r="G10" i="1"/>
  <c r="I10" i="1"/>
  <c r="G11" i="1"/>
  <c r="I11" i="1"/>
  <c r="G12" i="1"/>
  <c r="I12" i="1"/>
  <c r="G13" i="1"/>
  <c r="I13" i="1"/>
  <c r="G14" i="1"/>
  <c r="I14" i="1"/>
  <c r="G15" i="1"/>
  <c r="I15" i="1"/>
  <c r="G16" i="1"/>
  <c r="I16" i="1"/>
  <c r="G17" i="1"/>
  <c r="I17" i="1"/>
  <c r="G18" i="1"/>
  <c r="I18" i="1"/>
  <c r="G19" i="1"/>
  <c r="I19" i="1"/>
  <c r="G20" i="1"/>
  <c r="I20" i="1"/>
  <c r="G21" i="1"/>
  <c r="I21" i="1"/>
  <c r="G22" i="1"/>
  <c r="I22" i="1"/>
  <c r="G23" i="1"/>
  <c r="I23" i="1"/>
  <c r="G24" i="1"/>
  <c r="I24" i="1"/>
  <c r="G25" i="1"/>
  <c r="I25" i="1"/>
  <c r="G26" i="1"/>
  <c r="I26" i="1"/>
  <c r="G27" i="1"/>
  <c r="I27" i="1"/>
  <c r="G28" i="1"/>
  <c r="I28" i="1"/>
  <c r="G29" i="1"/>
  <c r="I29" i="1"/>
  <c r="G30" i="1"/>
  <c r="I30" i="1"/>
  <c r="G31" i="1"/>
  <c r="I31" i="1"/>
  <c r="I5" i="1"/>
  <c r="G32" i="1"/>
  <c r="I32" i="1"/>
</calcChain>
</file>

<file path=xl/sharedStrings.xml><?xml version="1.0" encoding="utf-8"?>
<sst xmlns="http://schemas.openxmlformats.org/spreadsheetml/2006/main" count="84" uniqueCount="57">
  <si>
    <t>Lp.</t>
  </si>
  <si>
    <t>Opis przedmiotu zamówienia</t>
  </si>
  <si>
    <t>szt.</t>
  </si>
  <si>
    <t xml:space="preserve"> </t>
  </si>
  <si>
    <t>R A Z E M:</t>
  </si>
  <si>
    <t>Preparat neutralizujący i eliminujący nieprzyjemne zapachy. Pozostawiający w pomieszczeniu świeżą mgiełkę zapachową na długi czas. Kompozycja zapachowa pozbawiona potencjalnych alergenów. O zapachu czarnych winogron, zielonej herbaty, cytrusowy i morski. Zawierający w swoim składzie: propan-2-ol, wodnista mieszanka na bazie surfaktantów, zapachu i barwnika. pH 6,5 - 8,5. Gęstość: 980 - 1000 kg/m³. Opakowanie 500 ml ze spryskiwaczem.</t>
  </si>
  <si>
    <t>Preparat przeznaczony do czyszczenia, polerowania oraz konserwacji powierzchni ze stali nierdzewnej, aluminium i stali galwanizowanej. Usuwający zabrudzenia, odciski palców, smugi i plamy, nadający powierzchniom wysoki połysk, natłuszczający je oraz zapewniający ochronę przed powstawaniem rdzy oraz procesami oksydacji. Gotowy do użycia. Skład chemiczny: Zawierający w swoim składzie: ester kwasu tłuszczowego, kompozycję zapachową. Właściwości fizyko chemiczne: pH 7 - 9. Gęstość 20°C: 860 - 880 kg/m3. Gęstość względna 20°C: 0,87.</t>
  </si>
  <si>
    <t>Preparat przeznaczony do mycia szyb, luster oraz innych powierzchni szklanych. Dzięki zawartości alkoholu szybko wysycha, nie pozostawia smug, skutecznie myje. Posiada przyjemny zapach i jest prosty w aplikacji. Pozostawia powłokę ochronną na mytej powierzchni, skutecznie chroniąc ją przed ponownym osadzaniem brudu. Posiada właściwości antystatyczne, produkt wygodny w aplikacji. Skład: &lt;5% anionowych środków powierzchniowo-czynnych, substancje zapachowe. Wartość pH: 5 - 7, gęstość: 0,99-1,01 g/cm3. Produkt biodegradowalny. Opakowanie - 500 ml ze spryskiwaczem.</t>
  </si>
  <si>
    <t>Antybakteryjny żel do mycia i odkamieniania sanitariatów: muszli klozetowych, pisuarów, umywalek i armatury łazienkowej. Skutecznie usuwający kamień i osady z mydła. Posiadajacy właściwości antybakteryjne oraz przyjemny i świeży owocowy zapach. Zawierajacy w składzie:2,2´(oktadek-9-enilimino)bisetanol, Kwas fosforowy, Kwas amidosiarkowy, Alkohole, C16-18 i C18 nienasycone, etoksylowane  Gęstość 1045 - 1065 kg/m³, pH 0-2. Opakowanie: butelka typu „kaczka” ułatwiajaca dotarcie do trudnodostępnych miejsc, 750 ml.</t>
  </si>
  <si>
    <t xml:space="preserve">Nakładka bawełniana przeznaczona do mycia i dezynfekcji wszelkich zmywalnych powierzchni podłogowych. Posiada system mocowania za pomocą trapezowych zakładek, oraz system kieszeniowy. System zakładek trapezowych umożliwia bezdotykowe wyciskanie nakładki. Trapezowe zakładki zostały usztywnione specjalnymi wsadami z tworzywa sztucznego, zapewniającymi stabilne mocowanie trapezów w stelażu. Posiada cztery kolorowe wszywki umożliwiające oznaczenie przeznaczenia w zależności od rodzaju sprzątanych pomieszczeń. Bawełniane pętelki myjące przyszyte są do płóciennej podstawy za pomocą 4 par ściegów na środku oraz 2 na krawędziach nakładki. Skład: 100% bawełna, Wymiary: nakładka: 42,5 x 14 cm, trapezy: 6 x 9,5 x 8 cm, kieszeń: 6,5 x 11,5 cm. Waga: 190 g. Temperatura prania: 95°C. Wytrzymałość do 350 cykli prania. </t>
  </si>
  <si>
    <t>Nakładka z mikrofazy  do mycia i dezynfekcji gładkich powierzchni tj. panele, płytki, wykładziny itp. Optymalna absorpcja wody oraz właściwości eliminujące tarcie. Gęsta i mięsista struktura dobrze wychwytująca kurz i zabrudzenia zatrzymując je w materiale. Wymagane cztery kolorowe wszywki umożliwiające oznaczenie przeznaczenia w zależności od rodzaju sprzątanych pomieszczeń. Posiada kieszeniowy system mocowania (kieszonki usztywnione specjalną wkładką) oraz system zakładek trapezowych umożliwiających bezdotykowe wyciskanie nakładki. Rogi kieszeni zakończone są trójkątnym otworem umożliwiającym odsączanie wody. Skład: 100% mikrofibra. Wymiary: nakładka: 45 x 16 cm, trapezowe zakładki: 6 x 9 x 8,5 cm, kieszeń: 6,5 x 12 cm, trójkątne wycięcia w kieszeniach: 2 x 2 x 3 cm. Waga: 130 g. Temperatura prania 60 st.</t>
  </si>
  <si>
    <t>Drążek aluminiowy przeznaczony do mocowania uchwytów do nakładek. Możliwość mocowania uchwytów w 2 zakresach (otwory o średnicy 6,3 mm umieszczone w odległości 1,7 i 2,8 cm od końca drążka). Drążek zakończony rączką wykonaną z tworzywa sztucznego w kolorze grafitowym lub czarnym. Rączka musi posiadać otwór o średnicy min. 1,5 cm, umożliwiający zawieszenie drążka na haku. Długość drążka: 140 cm. Długość plastikowej rączki: 13 cm. Średnica drążka: 2,3 cm. Grubość ścianki drążka: 1,1 mm. Kolor uchwytu drążka: czarny, grafitowy</t>
  </si>
  <si>
    <t>Pompka do kanistra 5 l, pasująca do zaoferowanych kanistrów</t>
  </si>
  <si>
    <t>Dozownik z rurką nakręcany na butelkę z podziałka od 10 do 25 ml co 5 ml</t>
  </si>
  <si>
    <t>Preparat w kolorze niebieskim przeznaczony do codziennego mycia powierzchni wodoodpornych (powierzchni lakierowanych, tworzyw sztucznych, płytek ceramicznych, marmuru, szkła).  Nie pozostawia smug i zacieków. Nadaje połysk, pozostawia przyjemny zapach. Wymagane właściwości antystatyczne. Chroni powierzchnię przed zabrudzeniem. Może być stosowany do powierzchni mających kontakt z żywnością, produkt posiada atest PZH HŻ. Produkt z potwierdzoną możliwością zastosowania na oddziałach dziecięcych (posiada opinię CZD). Stosowany w stężeniu 0,25-2,0%. Bez zawartości etanolu. Skład: (metylo-2-metoksyetoksy) propanol 2,5-&lt;10%; alkohole C12-14 etoksylowane 2,5-&lt;10%, masa poreakcyjna 5-chloro-2-metylo-2H-izotiazol-3-onu i 2-metylo-2H-izotiazol-3-onu (3:1). Wartość pH 7,0-9,0, gęstość 1,00 – 1,01 g/cm3. Opakowanie: butelka dwuszyjkowa 1l z wbudowanym dozownikiem.</t>
  </si>
  <si>
    <t>Preparat w kolorze niebieskim przeznaczony do codziennego mycia powierzchni wodoodpornych (powierzchni lakierowanych, tworzyw sztucznych, płytek ceramicznych, marmuru, szkła).  Nie pozostawia smug i zacieków. Nadaje połysk, pozostawia przyjemny zapach. Wymagane właściwości antystatyczne. Chroni powierzchnię przed zabrudzeniem. Może być stosowany do powierzchni mających kontakt z żywnością, produkt posiada atest PZH HŻ. Produkt z potwierdzoną możliwością zastosowania na oddziałach dziecięcych (posiada opinię CZD). Stosowany w stężeniu 0,25-2,0%. Bez zawartości etanolu. Skład: (metylo-2-metoksyetoksy) propanol 2,5-&lt;10%; alkohole C12-14 etoksylowane 2,5-&lt;10%, masa poreakcyjna 5-chloro-2-metylo-2H-izotiazol-3-onu i 2-metylo-2H-izotiazol-3-onu (3:1). Wartość pH 7,0-9,0, gęstość 1,00 – 1,01 g/cm3. Opakowanie 5 l.</t>
  </si>
  <si>
    <t>Preparat w kolorze zielonym, przeznaczony do codziennego mycia i pielęgnacji podłóg wodoodpornych.  Polecany do mycia ręcznego i maszynowego. Nadaje połysk, pozostawia na powierzchni warstwę ochronną. Chroni i konserwuje myte powierzchnie. Wymagane właściwości antystatyczne. Zawiera emulsję woskową o właściwościach antypoślizgowych. Może być stosowany przy równoczesnym zastosowaniu preparatów dezynfekcyjnych. Produkt posiada atest PZH HŻ. Produkt posiada opinię CZD, potwierdzającą możliwość stosowania na oddziałach dziecięcych. Stężenie 0,25-2,0% przy myciu ręcznym, 0,25-1,0% przy myciu maszynowym. Skład: (metylo-2-metoksyetoksy) propanol 2,5-&lt;10%; alkohole c12-14 etoksylowane 1-&lt;2,5%; octan etylu &lt;1%; octan izopentylu &lt;1%, masa poreakcyjna 5-chloro-2-metylo-@H-izotiazol-3-onu i 2 metylo-2H-izotiazol-3-onu &lt;1%. Gęstość: 1,00-1,01 g/cm3. pH 6,5-8,5. Opakowanie: butelka dwuszyjkowa 1l z wbudowanym dozownikiem.</t>
  </si>
  <si>
    <t>Preparat w kolorze zielonym, przeznaczony do codziennego mycia i pielęgnacji podłóg wodoodpornych.  Polecany do mycia ręcznego i maszynowego. Nadaje połysk, pozostawia na powierzchni warstwę ochronną. Chroni i konserwuje myte powierzchnie. Wymagane właściwości antystatyczne. Zawiera emulsję woskową o właściwościach antypoślizgowych. Może być stosowany przy równoczesnym zastosowaniu preparatów dezynfekcyjnych. Produkt posiada atest PZH HŻ. Produkt posiada opinię CZD, potwierdzającą możliwość stosowania na oddziałach dziecięcych. Stężenie 0,25-2,0% przy myciu ręcznym, 0,25-1,0% przy myciu maszynowym. Skład: (metylo-2-metoksyetoksy) propanol 2,5-&lt;10%; alkohole c12-14 etoksylowane 1-&lt;2,5%; octan etylu &lt;1%; octan izopentylu &lt;1%, masa poreakcyjna 5-chloro-2-metylo-@H-izotiazol-3-onu i 2 metylo-2H-izotiazol-3-onu &lt;1%. Gęstość: 1,00-1,01 g/cm3. pH 6,5-8,5. Opakowanie 5 l.</t>
  </si>
  <si>
    <t>Preparat o barwie czerwonawej, w formie koncentratu przeznaczony do mycia podłóg za pomocą mopa, a także maszyną szorującą, w przypadku podłóg silnie zabrudzonych. Skutecznie usuwa zeskorupiały brud, sadzę, ślady po wózkach i butach. Możliwy do zastosowania w marketach, zakładach przemysłowych, pasażach handlowych, placówkach medycznych i innych miejscach użyteczności publicznej. Odpowiedni do podłóg odpornych na środki zasadowe. Czyszczenie codzienne: od 100 do 500 ml na 10l wody. Czyszczenie gruntowne: od 500 do 1000 ml na 10l wody. Wartość pH: 13-14, gęstość 1,05-1,07 g-cm3. Skład:  2-(2-butoksyetoksy)etanol 2,5 - &lt;10 %; Metakrzemian sodu pięciowodny 1 - &lt;2,5 %; wodorotlenek potasu 1 - &lt;2,5 %; Alkohol, C9-11, etoksylowany (6 EO) 1 - &lt;2,5 %; wersenian czterosodowy 1 - &lt;2,5 %; Pirofosforan tetrapotasowy 1 - &lt;2,5 %.  Kolor nakrętki zgodny z kodowaniem kolorystycznym produktu tj. zielony. Opakowanie 1 l.</t>
  </si>
  <si>
    <t>Preparat o barwie czerwonawej, w formie koncentratu przeznaczony do mycia podłóg za pomocą mopa, a także maszyną szorującą, w przypadku podłóg silnie zabrudzonych. Skutecznie usuwa zeskorupiały brud, ślady po wózkach i butach. Możliwy do zastosowania w placówkach medycznych i innych miejscach użyteczności publicznej. Odpowiedni do podłóg odpornych na środki zasadowe. Czyszczenie codzienne: od 100 do 500 ml na 10l wody. Czyszczenie gruntowne: od 500 do 1000 ml na 10l wody. Wartość pH: 13-14, gęstość 1,05-1,07 g-cm3. Skład:  2-(2-butoksyetoksy)etanol 2,5 - &lt;10 %; Metakrzemian sodu pięciowodny 1 - &lt;2,5 %; wodorotlenek potasu 1 - &lt;2,5 %; Alkohol, C9-11, etoksylowany (6 EO) 1 - &lt;2,5 %; wersenian czterosodowy 1 - &lt;2,5 %; Pirofosforan tetrapotasowy 1 - &lt;2,5 %.  Kolor nakrętki zgodny z kodowaniem kolorystycznym produktu tj. zielony. Opakowanie 5 l.</t>
  </si>
  <si>
    <t>Emulsja samopołyskowa do pielęgnacji powierzchni i konserwacji podłóg z PCV, lastriko, linoleum, terakoty, gresu, drewna lakierowanego, marmuru itp. Posiadająca właściwości antypoślizgowe, po froterowaniu gwarantująca odnawialny połysk, przeciwdziałajaca osadzaniu się kurzu, nie wymagająca stosowania stripera - do zmywania starych warstw zalecane środki do codziennego mycia podłóg. Możliwość zastosowania preparatu bez rozcieńczenia lub w rozcieńczeniu: 1:1 do 1:3 (nakładanie emulsji) lub 1-2% (mycie podłóg z pielęgnacją). Preparat nadający się również do tzw. reperowania twardych warstw polimerowych. Skład: etano-1,2-diol 1-&lt;2,5%. Gestość 20°C: 990 - 1010 kg/m3. Gęstość względna 20°C: 1,037. pH: 6,5 - 8,5. Opakowanie 1 l.</t>
  </si>
  <si>
    <t>Jedn. miary</t>
  </si>
  <si>
    <t>Prasa do wyciskania mopa, kompatybilna z wózkiem z poz. 23, niebieska.</t>
  </si>
  <si>
    <t>Ściereczka z mikrofazy ogólnego zastosowania przeznaczona do mycia wszelkich powierzchni zmywalnych takich jak blaty, lustra, szyby, meble biurowe i sprzęt komputerowy.  Wytrzymałość: ok. 300 cykli prania. Skład: 80% poliester, 20% poliamid. Wymiary: 30 x 30 cm. Gramatura: min. 220 g/m2. Kolor: czerwony.  Temperatura prania: 60°C. Ściereczki pakowane po 5 sztuk w foliowym opakowaniu zbiorczym, każde opakowanie posiada etykietę. Każda ściereczka ma wszywkę z informacją o sposobie użycia i instrukcję prania. Opakowanie 5 sztuk.</t>
  </si>
  <si>
    <t xml:space="preserve">op.   </t>
  </si>
  <si>
    <t>Ściereczka z mikrofazy ogólnego zastosowania przeznaczona do mycia wszelkich powierzchni zmywalnych takich jak blaty, lustra, szyby, meble biurowe i sprzęt komputerowy.  Wytrzymałość: ok. 300 cykli prania. Skład: 80% poliester, 20% poliamid. Wymiary: 30 x 30 cm. Gramatura: min. 220 g/m2. Kolor:  niebieski. Temperatura prania: 60°C. Ściereczki pakowane po 5 sztuk w foliowym opakowaniu zbiorczym, każde opakowanie posiada etykietę. Każda ściereczka ma wszywkę z informacją o sposobie użycia i instrukcję prania. Opakowanie 5 sztuk.</t>
  </si>
  <si>
    <t>Ściereczka z mikrofazy ogólnego zastosowania przeznaczona do mycia wszelkich powierzchni zmywalnych takich jak blaty, lustra, szyby, meble biurowe i sprzęt komputerowy.  Wytrzymałość: ok. 300 cykli prania. Skład: 80% poliester, 20% poliamid. Wymiary: 30 x 30 cm. Gramatura: min. 220 g/m2. Kolor: żółty. Temperatura prania: 60°C. Ściereczki pakowane po 5 sztuk w foliowym opakowaniu zbiorczym, każde opakowanie posiada etykietę. Każda ściereczka ma wszywkę z informacją o sposobie użycia i instrukcję prania. Opakowanie 5 sztuk.</t>
  </si>
  <si>
    <t xml:space="preserve"> - </t>
  </si>
  <si>
    <t>4</t>
  </si>
  <si>
    <t>Składając w imieniu firmy .................................................................... ofertę na dostawę profesjonalnych środków czyszczących oferujemy realizację zamówienia zgodnie z poniższymi cenami:</t>
  </si>
  <si>
    <t>Wartość netto 
zł</t>
  </si>
  <si>
    <t>Nazwa handlowa/ nazwa producenta</t>
  </si>
  <si>
    <t>3</t>
  </si>
  <si>
    <t>5</t>
  </si>
  <si>
    <t>6</t>
  </si>
  <si>
    <t>Cena  jednostkowa netto 
zł</t>
  </si>
  <si>
    <t>7</t>
  </si>
  <si>
    <t>8</t>
  </si>
  <si>
    <r>
      <t>Wózek dwuwiaderkowy o pojemności min. 2x 17 l z prasą, przeznaczony do mycia powierzchni. W składzie: stelaż, dwa wiadra - w kolorze czerwonym i niebieskim, uchwyt na 1 worek,</t>
    </r>
    <r>
      <rPr>
        <b/>
        <u/>
        <sz val="10"/>
        <color theme="1"/>
        <rFont val="Calibri"/>
        <family val="2"/>
        <charset val="238"/>
        <scheme val="minor"/>
      </rPr>
      <t xml:space="preserve"> metalowy koszyczek mocowany na poręczy wózka.</t>
    </r>
    <r>
      <rPr>
        <sz val="10"/>
        <color theme="1"/>
        <rFont val="Calibri"/>
        <family val="2"/>
        <charset val="238"/>
        <scheme val="minor"/>
      </rPr>
      <t xml:space="preserve"> Posiadający 4 gumowe kółka o średnicy 7,5 cm. Wózek wyposażony w prasę do wyciskania nakładek, którą można łatwo demontować, waga max: 7,3 kg.</t>
    </r>
  </si>
  <si>
    <t>Ilość (24 miesiące)</t>
  </si>
  <si>
    <t>VAT %</t>
  </si>
  <si>
    <t>9</t>
  </si>
  <si>
    <t>……………………….</t>
  </si>
  <si>
    <t>(podpis Wykonawcy)</t>
  </si>
  <si>
    <r>
      <t>Załącznik nr 1 
nr spr</t>
    </r>
    <r>
      <rPr>
        <sz val="9"/>
        <rFont val="Verdana"/>
        <family val="2"/>
        <charset val="238"/>
      </rPr>
      <t>. 3/D</t>
    </r>
    <r>
      <rPr>
        <sz val="9"/>
        <color theme="1"/>
        <rFont val="Verdana"/>
        <family val="2"/>
        <charset val="238"/>
      </rPr>
      <t>/2025</t>
    </r>
  </si>
  <si>
    <t>Wartość brutto 
 zł</t>
  </si>
  <si>
    <t>Stelaż - uchwyt do mopa, kompatybilny z mopami z poz. 11 i 12.</t>
  </si>
  <si>
    <t>UWAGA:</t>
  </si>
  <si>
    <t>1) W pozycjach, w których wskazano procentowy udział poszczególnych substancji Zamawiający wymaga  minimum takiego stężenia.</t>
  </si>
  <si>
    <t>2) Produkty przeznaczone do stosowania w obiektach ochrony zdrowia - przychodniach</t>
  </si>
  <si>
    <t>Formularz asortymentowo-cenowy - część 1 - uaktualniony</t>
  </si>
  <si>
    <t>Mleczko o przyjemnym kwiatowym zapachu do czyszczenia i pielęgnacji mebli. Z zawartością wosków naturalnych i silikonów. Nadaje połysk, chroni przed zabrudzeniami i osadzaniem kurzu, nie pozostawia smug. Posiada właściwości antystatyczne. Skład: Dekametylocyklopentasiloksan, Oktametylocyklotetrasiloksan; masa poreakcyjna 5-chloro-2-metylo-2H-izotiazol-3-onu i 2-metylo-2H-izotiazol-3-onu (3:1). Właściwości fizyko chemiczne:  pH 6,5-8,5 (+/-0,5), gęstość 1 g/cm3 (-/+0,1) Opakowanie - butelka 500 ml ze spryskiwaczem.</t>
  </si>
  <si>
    <t>Preparat przeznaczony do mycia i wybielania wszelkich powierzchni sanitarnych, muszli klozetowych, pisuarów, wanien, umywalek, brodzików, zlewów, odpływów, koszy, pojemników na odpady. Neutralizuje nieprzyjemne zapachy, usuwa przebarwienia wywołane obecnością grzybów. Czyści fugi i powierzchnie wrażliwe na działanie kwasów. Stosowany jako nierozcieńczony, do czyszczenia koszy na odpady dozowanie: 100 ml na 10 l zimnej wody. Skład: chloran(I) sodu, roztwór zawierający aktywnego Cl, aminy C12-14-alkilodimety, n-tlenki, alkohol C12-14, etoksylowany, siarczan, sole sodowe, wodorotlenek sodu, eter difenylowy. Gęstość 1,05-1,0,7 g/cm2  (-/+0,1), pH 13 (+/-1). Opakowanie - 750 ml.</t>
  </si>
  <si>
    <t>Preparat w kolorze czerwonym przeznaczony do mycia powierzchni i przedmiotów sanitarnych odpornych na działanie kwasów.  Usuwa kamień, rdzę, resztki mydła, tłuste zabrudzenia. Może być stosowany do mycia elementów ze stali nierdzewnej i aluminium.  Produkt posiada atest PZH HŻ. Stosowany w stężeniu 0,25-2%; przy myciu gruntownym - nierozcieńczony. Nie zawiera kwasu siarkowego ani solnego. Skład: kwas fosforowy 2,5-&lt;10%, kwas amidosiarkowy 2,5-&lt;10%, (metylo-2-metoksyetoksy) propanol 1-&lt;2,5%. Gęstość 1,07-1,08 g/cm3, wartość pH 0,5-1,5  (-/+0,5). Opakowanie: butelka dwuszyjkowa 1l z wbudowanym dozownikiem</t>
  </si>
  <si>
    <t xml:space="preserve">Preparat w kolorze czerwonym przeznaczony do mycia powierzchni i przedmiotów sanitarnych odpornych na działanie kwasów.  Usuwa kamień, rdzę, resztki mydła, tłuste zabrudzenia. Może być stosowany do mycia elementów ze stali nierdzewnej i aluminium.  Produkt posiada atest PZH HŻ. Stosowany w stężeniu 0,25-2%; przy myciu gruntownym - nierozcieńczony. Nie zawiera kwasu siarkowego ani solnego. Skład: kwas fosforowy 2,5-&lt;10%, kwas amidosiarkowy 2,5-&lt;10%, (metylo-2-metoksyetoksy) propanol 1-&lt;2,5%. Gęstość 1,07-1,08 g/cm3, wartość pH 0,5-1,5  (-/+0,5). Opakowanie: 5 l. </t>
  </si>
  <si>
    <t>Mleczko o przyjemnym zapachu przeznaczone do czyszczenia powierzchni gładkich, stali nierdzewnej, ceramiki, kuchenek, glazury, terakoty, kafelków, emalii, porcelany, zlewozmywaków, wanien. Usuwa kamień, osady z wody, rdzę, osady z mydła, przypalone i tłuste zabrudzenia. Skład: alkohol, C12-14, etoksylowany, siarczan, sole sodowe. Gęstość 1,3 g/cm2 (-/+0,1), pH 10 (-/+1). Opakowanie - butelka 650 g.</t>
  </si>
  <si>
    <t>3) Zamawiający dopuszcza produkty w opakowaniach o innej wielkości niż wskazana w opisie poszcególnych pozycji w zakresie do 10% w górę.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</si>
</sst>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Calibri"/>
      <family val="2"/>
      <scheme val="minor"/>
    </font>
    <font>
      <sz val="11"/>
      <color theme="1"/>
      <name val="Calibri"/>
      <family val="2"/>
      <charset val="238"/>
      <scheme val="minor"/>
    </font>
    <font>
      <b/>
      <sz val="11"/>
      <color theme="1"/>
      <name val="Calibri"/>
      <family val="2"/>
      <charset val="238"/>
      <scheme val="minor"/>
    </font>
    <font>
      <sz val="11"/>
      <color theme="1"/>
      <name val="Czcionka tekstu podstawowego"/>
      <family val="2"/>
      <charset val="238"/>
    </font>
    <font>
      <b/>
      <sz val="10"/>
      <color theme="1"/>
      <name val="Calibri"/>
      <family val="2"/>
      <charset val="238"/>
      <scheme val="minor"/>
    </font>
    <font>
      <sz val="10"/>
      <name val="Calibri"/>
      <family val="2"/>
      <charset val="238"/>
      <scheme val="minor"/>
    </font>
    <font>
      <sz val="10"/>
      <color theme="1"/>
      <name val="Calibri"/>
      <family val="2"/>
      <charset val="238"/>
      <scheme val="minor"/>
    </font>
    <font>
      <sz val="10"/>
      <color indexed="8"/>
      <name val="Calibri"/>
      <family val="2"/>
      <charset val="238"/>
      <scheme val="minor"/>
    </font>
    <font>
      <sz val="10"/>
      <color rgb="FFFF0000"/>
      <name val="Calibri"/>
      <family val="2"/>
      <charset val="238"/>
      <scheme val="minor"/>
    </font>
    <font>
      <sz val="11"/>
      <color theme="1"/>
      <name val="Arial"/>
      <family val="2"/>
      <charset val="238"/>
    </font>
    <font>
      <b/>
      <sz val="12"/>
      <color theme="1"/>
      <name val="Arial"/>
      <family val="2"/>
      <charset val="238"/>
    </font>
    <font>
      <sz val="12"/>
      <color theme="1"/>
      <name val="Calibri"/>
      <family val="2"/>
      <charset val="238"/>
      <scheme val="minor"/>
    </font>
    <font>
      <i/>
      <sz val="8"/>
      <color theme="3" tint="0.39997558519241921"/>
      <name val="Calibri"/>
      <family val="2"/>
      <charset val="238"/>
      <scheme val="minor"/>
    </font>
    <font>
      <sz val="8"/>
      <color theme="3" tint="0.39997558519241921"/>
      <name val="Calibri"/>
      <family val="2"/>
      <charset val="238"/>
      <scheme val="minor"/>
    </font>
    <font>
      <b/>
      <sz val="15"/>
      <color theme="1"/>
      <name val="Calibri"/>
      <family val="2"/>
      <charset val="238"/>
      <scheme val="minor"/>
    </font>
    <font>
      <b/>
      <u/>
      <sz val="10"/>
      <color theme="1"/>
      <name val="Calibri"/>
      <family val="2"/>
      <charset val="238"/>
      <scheme val="minor"/>
    </font>
    <font>
      <sz val="9"/>
      <color theme="1"/>
      <name val="Verdana"/>
      <family val="2"/>
      <charset val="238"/>
    </font>
    <font>
      <sz val="9"/>
      <name val="Verdana"/>
      <family val="2"/>
      <charset val="238"/>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64"/>
      </right>
      <top style="thin">
        <color indexed="8"/>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s>
  <cellStyleXfs count="2">
    <xf numFmtId="0" fontId="0" fillId="0" borderId="0"/>
    <xf numFmtId="0" fontId="3" fillId="0" borderId="0"/>
  </cellStyleXfs>
  <cellXfs count="45">
    <xf numFmtId="0" fontId="0" fillId="0" borderId="0" xfId="0"/>
    <xf numFmtId="0" fontId="6" fillId="0" borderId="0" xfId="0" applyFont="1"/>
    <xf numFmtId="4" fontId="4" fillId="2" borderId="1" xfId="1"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4" fontId="6" fillId="2" borderId="1" xfId="1" applyNumberFormat="1" applyFont="1" applyFill="1" applyBorder="1" applyAlignment="1">
      <alignment horizontal="center" vertical="center" wrapText="1"/>
    </xf>
    <xf numFmtId="0" fontId="6" fillId="2" borderId="0" xfId="0" applyFont="1" applyFill="1"/>
    <xf numFmtId="0" fontId="6" fillId="2" borderId="1" xfId="0" applyFont="1" applyFill="1" applyBorder="1" applyAlignment="1">
      <alignment horizontal="center" vertical="center"/>
    </xf>
    <xf numFmtId="0" fontId="4" fillId="2" borderId="1" xfId="0" applyFont="1" applyFill="1" applyBorder="1" applyAlignment="1">
      <alignment vertical="center"/>
    </xf>
    <xf numFmtId="4" fontId="5" fillId="2" borderId="1" xfId="1" applyNumberFormat="1" applyFont="1" applyFill="1" applyBorder="1" applyAlignment="1">
      <alignment horizontal="left" vertical="center" wrapText="1"/>
    </xf>
    <xf numFmtId="0" fontId="5" fillId="2" borderId="1" xfId="1" applyFont="1" applyFill="1" applyBorder="1" applyAlignment="1">
      <alignment horizontal="left" vertical="center" wrapText="1"/>
    </xf>
    <xf numFmtId="0" fontId="5" fillId="2" borderId="2" xfId="0" applyFont="1" applyFill="1" applyBorder="1" applyAlignment="1">
      <alignment horizontal="left" vertical="center" wrapText="1"/>
    </xf>
    <xf numFmtId="4" fontId="6" fillId="2" borderId="3" xfId="1" applyNumberFormat="1" applyFont="1" applyFill="1" applyBorder="1" applyAlignment="1">
      <alignment horizontal="center" vertical="center" wrapText="1"/>
    </xf>
    <xf numFmtId="0" fontId="6" fillId="0" borderId="0" xfId="0" applyFont="1" applyAlignment="1">
      <alignment horizontal="center"/>
    </xf>
    <xf numFmtId="0" fontId="2" fillId="2" borderId="1" xfId="0" applyFont="1" applyFill="1" applyBorder="1" applyAlignment="1">
      <alignment horizontal="right" vertical="center"/>
    </xf>
    <xf numFmtId="3" fontId="6" fillId="2" borderId="0" xfId="0" applyNumberFormat="1" applyFont="1" applyFill="1" applyAlignment="1">
      <alignment horizontal="center"/>
    </xf>
    <xf numFmtId="3" fontId="4" fillId="2" borderId="1" xfId="0" applyNumberFormat="1" applyFont="1" applyFill="1" applyBorder="1" applyAlignment="1">
      <alignment horizontal="center" vertical="center" wrapText="1"/>
    </xf>
    <xf numFmtId="4" fontId="6" fillId="2" borderId="1"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4" fontId="7" fillId="2" borderId="1" xfId="1" applyNumberFormat="1" applyFont="1" applyFill="1" applyBorder="1" applyAlignment="1">
      <alignment horizontal="left" vertical="center" wrapText="1"/>
    </xf>
    <xf numFmtId="0" fontId="7" fillId="2" borderId="1" xfId="1" applyFont="1" applyFill="1" applyBorder="1" applyAlignment="1">
      <alignment horizontal="left" vertical="center" wrapText="1"/>
    </xf>
    <xf numFmtId="0" fontId="6" fillId="2" borderId="1" xfId="1" applyFont="1" applyFill="1" applyBorder="1" applyAlignment="1">
      <alignment horizontal="left" vertical="center" wrapText="1"/>
    </xf>
    <xf numFmtId="4" fontId="6" fillId="2" borderId="1" xfId="1" applyNumberFormat="1" applyFont="1" applyFill="1" applyBorder="1" applyAlignment="1">
      <alignment horizontal="left" vertical="center" wrapText="1"/>
    </xf>
    <xf numFmtId="0" fontId="7" fillId="2" borderId="3" xfId="1" applyFont="1" applyFill="1" applyBorder="1" applyAlignment="1">
      <alignment horizontal="left" vertical="center" wrapText="1"/>
    </xf>
    <xf numFmtId="4" fontId="6" fillId="2" borderId="0" xfId="0" applyNumberFormat="1" applyFont="1" applyFill="1"/>
    <xf numFmtId="0" fontId="9" fillId="0" borderId="0" xfId="0" applyFont="1"/>
    <xf numFmtId="0" fontId="1" fillId="2" borderId="0" xfId="0" applyFont="1" applyFill="1" applyAlignment="1">
      <alignment vertical="center"/>
    </xf>
    <xf numFmtId="49" fontId="12" fillId="2" borderId="1" xfId="0" applyNumberFormat="1" applyFont="1" applyFill="1" applyBorder="1" applyAlignment="1">
      <alignment horizontal="center" vertical="center"/>
    </xf>
    <xf numFmtId="49" fontId="12" fillId="2" borderId="1" xfId="1" applyNumberFormat="1" applyFont="1" applyFill="1" applyBorder="1" applyAlignment="1">
      <alignment horizontal="center" vertical="center" wrapText="1"/>
    </xf>
    <xf numFmtId="0" fontId="13" fillId="0" borderId="0" xfId="0" applyFont="1"/>
    <xf numFmtId="0" fontId="4" fillId="2" borderId="5" xfId="0" applyFont="1" applyFill="1" applyBorder="1" applyAlignment="1">
      <alignment horizontal="center" vertical="center"/>
    </xf>
    <xf numFmtId="0" fontId="4" fillId="2" borderId="5" xfId="0" applyFont="1" applyFill="1" applyBorder="1" applyAlignment="1">
      <alignment horizontal="center" vertical="center" wrapText="1"/>
    </xf>
    <xf numFmtId="4" fontId="4" fillId="2" borderId="5" xfId="1" applyNumberFormat="1" applyFont="1" applyFill="1" applyBorder="1" applyAlignment="1">
      <alignment horizontal="center" vertical="center" wrapText="1"/>
    </xf>
    <xf numFmtId="3" fontId="4" fillId="2" borderId="5" xfId="0" applyNumberFormat="1" applyFont="1" applyFill="1" applyBorder="1" applyAlignment="1">
      <alignment horizontal="center" vertical="center" wrapText="1"/>
    </xf>
    <xf numFmtId="0" fontId="11" fillId="0" borderId="0" xfId="0" applyFont="1" applyBorder="1" applyAlignment="1">
      <alignment vertical="center" wrapText="1"/>
    </xf>
    <xf numFmtId="0" fontId="1" fillId="2" borderId="0" xfId="0" applyFont="1" applyFill="1" applyBorder="1" applyAlignment="1">
      <alignment vertical="center"/>
    </xf>
    <xf numFmtId="0" fontId="14" fillId="2" borderId="0" xfId="0" applyFont="1" applyFill="1" applyAlignment="1">
      <alignment vertical="center"/>
    </xf>
    <xf numFmtId="0" fontId="8" fillId="2" borderId="0" xfId="0" applyFont="1" applyFill="1"/>
    <xf numFmtId="0" fontId="5" fillId="2" borderId="6" xfId="0" applyFont="1" applyFill="1" applyBorder="1" applyAlignment="1">
      <alignment horizontal="left" vertical="center" wrapText="1"/>
    </xf>
    <xf numFmtId="4" fontId="7" fillId="2" borderId="3" xfId="1" applyNumberFormat="1" applyFont="1" applyFill="1" applyBorder="1" applyAlignment="1">
      <alignment horizontal="left" vertical="center" wrapText="1"/>
    </xf>
    <xf numFmtId="49" fontId="12" fillId="2" borderId="1" xfId="0" applyNumberFormat="1" applyFont="1" applyFill="1" applyBorder="1" applyAlignment="1">
      <alignment horizontal="center" vertical="center" wrapText="1"/>
    </xf>
    <xf numFmtId="9" fontId="6" fillId="2" borderId="1" xfId="1" applyNumberFormat="1" applyFont="1" applyFill="1" applyBorder="1" applyAlignment="1">
      <alignment horizontal="center" vertical="center" wrapText="1"/>
    </xf>
    <xf numFmtId="0" fontId="16" fillId="0" borderId="0" xfId="0" applyFont="1" applyAlignment="1">
      <alignment horizontal="right" vertical="center" wrapText="1"/>
    </xf>
    <xf numFmtId="0" fontId="16" fillId="0" borderId="0" xfId="0" applyFont="1" applyAlignment="1">
      <alignment horizontal="right" vertical="center"/>
    </xf>
    <xf numFmtId="0" fontId="10" fillId="0" borderId="0" xfId="0" applyFont="1" applyAlignment="1">
      <alignment horizontal="center" vertical="center"/>
    </xf>
    <xf numFmtId="0" fontId="11" fillId="0" borderId="4" xfId="0" applyFont="1" applyBorder="1" applyAlignment="1">
      <alignment horizontal="left" vertical="center" wrapText="1"/>
    </xf>
  </cellXfs>
  <cellStyles count="2">
    <cellStyle name="Normalny" xfId="0" builtinId="0"/>
    <cellStyle name="Normalny 2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4"/>
  <sheetViews>
    <sheetView tabSelected="1" topLeftCell="A30" zoomScale="130" zoomScaleNormal="130" workbookViewId="0">
      <selection activeCell="H46" sqref="H46"/>
    </sheetView>
  </sheetViews>
  <sheetFormatPr defaultRowHeight="12.75"/>
  <cols>
    <col min="1" max="1" width="4.7109375" style="5" customWidth="1"/>
    <col min="2" max="2" width="67.85546875" style="5" customWidth="1"/>
    <col min="3" max="3" width="20.7109375" style="5" customWidth="1"/>
    <col min="4" max="4" width="5.140625" style="5" customWidth="1"/>
    <col min="5" max="5" width="7.85546875" style="14" customWidth="1"/>
    <col min="6" max="6" width="8.42578125" style="5" customWidth="1"/>
    <col min="7" max="7" width="10.5703125" style="5" customWidth="1"/>
    <col min="8" max="8" width="6.42578125" style="5" customWidth="1"/>
    <col min="9" max="9" width="12.42578125" style="5" customWidth="1"/>
    <col min="10" max="16384" width="9.140625" style="5"/>
  </cols>
  <sheetData>
    <row r="1" spans="1:17" s="25" customFormat="1" ht="33.75" customHeight="1">
      <c r="A1" s="24"/>
      <c r="B1" s="43" t="s">
        <v>50</v>
      </c>
      <c r="C1" s="43"/>
      <c r="D1" s="43"/>
      <c r="E1" s="43"/>
      <c r="F1" s="43"/>
      <c r="G1" s="41" t="s">
        <v>44</v>
      </c>
      <c r="H1" s="41"/>
      <c r="I1" s="42"/>
    </row>
    <row r="2" spans="1:17" s="34" customFormat="1" ht="34.5" customHeight="1">
      <c r="A2" s="44" t="s">
        <v>29</v>
      </c>
      <c r="B2" s="44"/>
      <c r="C2" s="44"/>
      <c r="D2" s="44"/>
      <c r="E2" s="44"/>
      <c r="F2" s="44"/>
      <c r="G2" s="44"/>
      <c r="H2" s="44"/>
      <c r="I2" s="44"/>
      <c r="J2" s="33"/>
      <c r="K2" s="33"/>
      <c r="L2" s="33"/>
      <c r="M2" s="33"/>
      <c r="N2" s="33"/>
      <c r="O2" s="33"/>
      <c r="P2" s="33"/>
      <c r="Q2" s="33"/>
    </row>
    <row r="3" spans="1:17" ht="63.75">
      <c r="A3" s="29" t="s">
        <v>0</v>
      </c>
      <c r="B3" s="30" t="s">
        <v>1</v>
      </c>
      <c r="C3" s="30" t="s">
        <v>31</v>
      </c>
      <c r="D3" s="31" t="s">
        <v>21</v>
      </c>
      <c r="E3" s="32" t="s">
        <v>39</v>
      </c>
      <c r="F3" s="30" t="s">
        <v>35</v>
      </c>
      <c r="G3" s="31" t="s">
        <v>30</v>
      </c>
      <c r="H3" s="31" t="s">
        <v>40</v>
      </c>
      <c r="I3" s="31" t="s">
        <v>45</v>
      </c>
      <c r="M3" s="35"/>
    </row>
    <row r="4" spans="1:17" s="28" customFormat="1" ht="11.25">
      <c r="A4" s="26">
        <v>1</v>
      </c>
      <c r="B4" s="39">
        <v>2</v>
      </c>
      <c r="C4" s="39" t="s">
        <v>32</v>
      </c>
      <c r="D4" s="27" t="s">
        <v>28</v>
      </c>
      <c r="E4" s="27" t="s">
        <v>33</v>
      </c>
      <c r="F4" s="27" t="s">
        <v>34</v>
      </c>
      <c r="G4" s="39" t="s">
        <v>36</v>
      </c>
      <c r="H4" s="39" t="s">
        <v>37</v>
      </c>
      <c r="I4" s="27" t="s">
        <v>41</v>
      </c>
    </row>
    <row r="5" spans="1:17" ht="81" customHeight="1">
      <c r="A5" s="6">
        <v>1</v>
      </c>
      <c r="B5" s="8" t="s">
        <v>5</v>
      </c>
      <c r="C5" s="8"/>
      <c r="D5" s="4" t="s">
        <v>2</v>
      </c>
      <c r="E5" s="17">
        <v>240</v>
      </c>
      <c r="F5" s="16"/>
      <c r="G5" s="4">
        <f>E5*F5</f>
        <v>0</v>
      </c>
      <c r="H5" s="40"/>
      <c r="I5" s="4">
        <f>G5+G5*H5</f>
        <v>0</v>
      </c>
    </row>
    <row r="6" spans="1:17" ht="98.25" customHeight="1">
      <c r="A6" s="6">
        <v>2</v>
      </c>
      <c r="B6" s="8" t="s">
        <v>6</v>
      </c>
      <c r="C6" s="8"/>
      <c r="D6" s="4" t="s">
        <v>2</v>
      </c>
      <c r="E6" s="17">
        <v>80</v>
      </c>
      <c r="F6" s="16"/>
      <c r="G6" s="4">
        <f t="shared" ref="G6:G31" si="0">E6*F6</f>
        <v>0</v>
      </c>
      <c r="H6" s="40"/>
      <c r="I6" s="4">
        <f t="shared" ref="I6:I31" si="1">G6+G6*H6</f>
        <v>0</v>
      </c>
    </row>
    <row r="7" spans="1:17" ht="98.25" customHeight="1">
      <c r="A7" s="6">
        <v>3</v>
      </c>
      <c r="B7" s="8" t="s">
        <v>51</v>
      </c>
      <c r="C7" s="8"/>
      <c r="D7" s="4" t="s">
        <v>2</v>
      </c>
      <c r="E7" s="17">
        <v>280</v>
      </c>
      <c r="F7" s="16"/>
      <c r="G7" s="4">
        <f t="shared" si="0"/>
        <v>0</v>
      </c>
      <c r="H7" s="40"/>
      <c r="I7" s="4">
        <f t="shared" si="1"/>
        <v>0</v>
      </c>
    </row>
    <row r="8" spans="1:17" ht="71.25" customHeight="1">
      <c r="A8" s="6">
        <v>4</v>
      </c>
      <c r="B8" s="8" t="s">
        <v>55</v>
      </c>
      <c r="C8" s="8"/>
      <c r="D8" s="4" t="s">
        <v>2</v>
      </c>
      <c r="E8" s="17">
        <v>720</v>
      </c>
      <c r="F8" s="16"/>
      <c r="G8" s="4">
        <f t="shared" si="0"/>
        <v>0</v>
      </c>
      <c r="H8" s="40"/>
      <c r="I8" s="4">
        <f t="shared" si="1"/>
        <v>0</v>
      </c>
    </row>
    <row r="9" spans="1:17" ht="97.5" customHeight="1">
      <c r="A9" s="6">
        <v>5</v>
      </c>
      <c r="B9" s="8" t="s">
        <v>7</v>
      </c>
      <c r="C9" s="8"/>
      <c r="D9" s="4" t="s">
        <v>2</v>
      </c>
      <c r="E9" s="17">
        <v>500</v>
      </c>
      <c r="F9" s="16"/>
      <c r="G9" s="4">
        <f t="shared" si="0"/>
        <v>0</v>
      </c>
      <c r="H9" s="40"/>
      <c r="I9" s="4">
        <f t="shared" si="1"/>
        <v>0</v>
      </c>
    </row>
    <row r="10" spans="1:17" ht="123" customHeight="1">
      <c r="A10" s="6">
        <v>6</v>
      </c>
      <c r="B10" s="8" t="s">
        <v>52</v>
      </c>
      <c r="C10" s="8"/>
      <c r="D10" s="4" t="s">
        <v>2</v>
      </c>
      <c r="E10" s="17">
        <v>1260</v>
      </c>
      <c r="F10" s="16"/>
      <c r="G10" s="4">
        <f t="shared" si="0"/>
        <v>0</v>
      </c>
      <c r="H10" s="40"/>
      <c r="I10" s="4">
        <f t="shared" si="1"/>
        <v>0</v>
      </c>
    </row>
    <row r="11" spans="1:17" ht="96" customHeight="1">
      <c r="A11" s="6">
        <v>7</v>
      </c>
      <c r="B11" s="18" t="s">
        <v>23</v>
      </c>
      <c r="C11" s="18"/>
      <c r="D11" s="4" t="s">
        <v>24</v>
      </c>
      <c r="E11" s="17">
        <v>300</v>
      </c>
      <c r="F11" s="16"/>
      <c r="G11" s="4">
        <f t="shared" si="0"/>
        <v>0</v>
      </c>
      <c r="H11" s="40"/>
      <c r="I11" s="4">
        <f t="shared" si="1"/>
        <v>0</v>
      </c>
    </row>
    <row r="12" spans="1:17" ht="96.75" customHeight="1">
      <c r="A12" s="6">
        <v>8</v>
      </c>
      <c r="B12" s="18" t="s">
        <v>25</v>
      </c>
      <c r="C12" s="18"/>
      <c r="D12" s="4" t="s">
        <v>24</v>
      </c>
      <c r="E12" s="17">
        <v>380</v>
      </c>
      <c r="F12" s="16"/>
      <c r="G12" s="4">
        <f t="shared" si="0"/>
        <v>0</v>
      </c>
      <c r="H12" s="40"/>
      <c r="I12" s="4">
        <f t="shared" si="1"/>
        <v>0</v>
      </c>
    </row>
    <row r="13" spans="1:17" ht="103.5" customHeight="1">
      <c r="A13" s="6">
        <v>9</v>
      </c>
      <c r="B13" s="18" t="s">
        <v>26</v>
      </c>
      <c r="C13" s="18"/>
      <c r="D13" s="4" t="s">
        <v>24</v>
      </c>
      <c r="E13" s="17">
        <v>560</v>
      </c>
      <c r="F13" s="16"/>
      <c r="G13" s="4">
        <f t="shared" si="0"/>
        <v>0</v>
      </c>
      <c r="H13" s="40"/>
      <c r="I13" s="4">
        <f t="shared" si="1"/>
        <v>0</v>
      </c>
    </row>
    <row r="14" spans="1:17" ht="97.5" customHeight="1">
      <c r="A14" s="6">
        <v>10</v>
      </c>
      <c r="B14" s="18" t="s">
        <v>8</v>
      </c>
      <c r="C14" s="18"/>
      <c r="D14" s="4" t="s">
        <v>2</v>
      </c>
      <c r="E14" s="17">
        <v>1320</v>
      </c>
      <c r="F14" s="16"/>
      <c r="G14" s="4">
        <f t="shared" si="0"/>
        <v>0</v>
      </c>
      <c r="H14" s="40"/>
      <c r="I14" s="4">
        <f t="shared" si="1"/>
        <v>0</v>
      </c>
    </row>
    <row r="15" spans="1:17" ht="150" customHeight="1">
      <c r="A15" s="6">
        <v>11</v>
      </c>
      <c r="B15" s="9" t="s">
        <v>9</v>
      </c>
      <c r="C15" s="9"/>
      <c r="D15" s="4" t="s">
        <v>2</v>
      </c>
      <c r="E15" s="17">
        <v>260</v>
      </c>
      <c r="F15" s="16"/>
      <c r="G15" s="4">
        <f t="shared" si="0"/>
        <v>0</v>
      </c>
      <c r="H15" s="40"/>
      <c r="I15" s="4">
        <f t="shared" si="1"/>
        <v>0</v>
      </c>
    </row>
    <row r="16" spans="1:17" ht="147.75" customHeight="1">
      <c r="A16" s="6">
        <v>12</v>
      </c>
      <c r="B16" s="9" t="s">
        <v>10</v>
      </c>
      <c r="C16" s="9"/>
      <c r="D16" s="4" t="s">
        <v>2</v>
      </c>
      <c r="E16" s="17">
        <v>1100</v>
      </c>
      <c r="F16" s="16"/>
      <c r="G16" s="4">
        <f t="shared" si="0"/>
        <v>0</v>
      </c>
      <c r="H16" s="40"/>
      <c r="I16" s="4">
        <f t="shared" si="1"/>
        <v>0</v>
      </c>
    </row>
    <row r="17" spans="1:13" ht="97.5" customHeight="1">
      <c r="A17" s="6">
        <v>13</v>
      </c>
      <c r="B17" s="10" t="s">
        <v>11</v>
      </c>
      <c r="C17" s="37"/>
      <c r="D17" s="4" t="s">
        <v>2</v>
      </c>
      <c r="E17" s="17">
        <v>20</v>
      </c>
      <c r="F17" s="16"/>
      <c r="G17" s="4">
        <f t="shared" si="0"/>
        <v>0</v>
      </c>
      <c r="H17" s="40"/>
      <c r="I17" s="4">
        <f t="shared" si="1"/>
        <v>0</v>
      </c>
    </row>
    <row r="18" spans="1:13" ht="22.5" customHeight="1">
      <c r="A18" s="6">
        <v>14</v>
      </c>
      <c r="B18" s="19" t="s">
        <v>12</v>
      </c>
      <c r="C18" s="19"/>
      <c r="D18" s="4" t="s">
        <v>2</v>
      </c>
      <c r="E18" s="17">
        <v>10</v>
      </c>
      <c r="F18" s="16"/>
      <c r="G18" s="4">
        <f t="shared" si="0"/>
        <v>0</v>
      </c>
      <c r="H18" s="40"/>
      <c r="I18" s="4">
        <f t="shared" si="1"/>
        <v>0</v>
      </c>
    </row>
    <row r="19" spans="1:13" ht="25.5">
      <c r="A19" s="6">
        <v>15</v>
      </c>
      <c r="B19" s="19" t="s">
        <v>13</v>
      </c>
      <c r="C19" s="19"/>
      <c r="D19" s="4" t="s">
        <v>2</v>
      </c>
      <c r="E19" s="17">
        <v>120</v>
      </c>
      <c r="F19" s="16"/>
      <c r="G19" s="4">
        <f t="shared" si="0"/>
        <v>0</v>
      </c>
      <c r="H19" s="40"/>
      <c r="I19" s="4">
        <f t="shared" si="1"/>
        <v>0</v>
      </c>
    </row>
    <row r="20" spans="1:13" ht="111.75" customHeight="1">
      <c r="A20" s="6">
        <v>16</v>
      </c>
      <c r="B20" s="20" t="s">
        <v>53</v>
      </c>
      <c r="C20" s="20"/>
      <c r="D20" s="4" t="s">
        <v>2</v>
      </c>
      <c r="E20" s="17">
        <v>160</v>
      </c>
      <c r="F20" s="16"/>
      <c r="G20" s="4">
        <f t="shared" si="0"/>
        <v>0</v>
      </c>
      <c r="H20" s="40"/>
      <c r="I20" s="4">
        <f t="shared" si="1"/>
        <v>0</v>
      </c>
    </row>
    <row r="21" spans="1:13" ht="107.25" customHeight="1">
      <c r="A21" s="6">
        <v>17</v>
      </c>
      <c r="B21" s="20" t="s">
        <v>54</v>
      </c>
      <c r="C21" s="20"/>
      <c r="D21" s="4" t="s">
        <v>2</v>
      </c>
      <c r="E21" s="17">
        <v>60</v>
      </c>
      <c r="F21" s="16"/>
      <c r="G21" s="4">
        <f t="shared" si="0"/>
        <v>0</v>
      </c>
      <c r="H21" s="40"/>
      <c r="I21" s="4">
        <f t="shared" si="1"/>
        <v>0</v>
      </c>
    </row>
    <row r="22" spans="1:13" ht="161.25" customHeight="1">
      <c r="A22" s="6">
        <v>18</v>
      </c>
      <c r="B22" s="8" t="s">
        <v>14</v>
      </c>
      <c r="C22" s="8"/>
      <c r="D22" s="4" t="s">
        <v>2</v>
      </c>
      <c r="E22" s="17">
        <v>240</v>
      </c>
      <c r="F22" s="16"/>
      <c r="G22" s="4">
        <f t="shared" si="0"/>
        <v>0</v>
      </c>
      <c r="H22" s="40"/>
      <c r="I22" s="4">
        <f t="shared" si="1"/>
        <v>0</v>
      </c>
    </row>
    <row r="23" spans="1:13" ht="146.25" customHeight="1">
      <c r="A23" s="6">
        <v>19</v>
      </c>
      <c r="B23" s="8" t="s">
        <v>15</v>
      </c>
      <c r="C23" s="8"/>
      <c r="D23" s="4" t="s">
        <v>2</v>
      </c>
      <c r="E23" s="17">
        <v>120</v>
      </c>
      <c r="F23" s="16"/>
      <c r="G23" s="4">
        <f t="shared" si="0"/>
        <v>0</v>
      </c>
      <c r="H23" s="40"/>
      <c r="I23" s="4">
        <f t="shared" si="1"/>
        <v>0</v>
      </c>
    </row>
    <row r="24" spans="1:13" ht="161.25" customHeight="1">
      <c r="A24" s="6">
        <v>20</v>
      </c>
      <c r="B24" s="21" t="s">
        <v>16</v>
      </c>
      <c r="C24" s="21"/>
      <c r="D24" s="4" t="s">
        <v>2</v>
      </c>
      <c r="E24" s="17">
        <v>200</v>
      </c>
      <c r="F24" s="16"/>
      <c r="G24" s="4">
        <f t="shared" si="0"/>
        <v>0</v>
      </c>
      <c r="H24" s="40"/>
      <c r="I24" s="4">
        <f t="shared" si="1"/>
        <v>0</v>
      </c>
    </row>
    <row r="25" spans="1:13" ht="156" customHeight="1">
      <c r="A25" s="6">
        <v>21</v>
      </c>
      <c r="B25" s="21" t="s">
        <v>17</v>
      </c>
      <c r="C25" s="21"/>
      <c r="D25" s="4" t="s">
        <v>2</v>
      </c>
      <c r="E25" s="17">
        <v>160</v>
      </c>
      <c r="F25" s="16"/>
      <c r="G25" s="4">
        <f t="shared" si="0"/>
        <v>0</v>
      </c>
      <c r="H25" s="40"/>
      <c r="I25" s="4">
        <f t="shared" si="1"/>
        <v>0</v>
      </c>
    </row>
    <row r="26" spans="1:13" ht="160.5" customHeight="1">
      <c r="A26" s="6">
        <v>22</v>
      </c>
      <c r="B26" s="21" t="s">
        <v>18</v>
      </c>
      <c r="C26" s="21"/>
      <c r="D26" s="4" t="s">
        <v>2</v>
      </c>
      <c r="E26" s="17">
        <v>100</v>
      </c>
      <c r="F26" s="16"/>
      <c r="G26" s="4">
        <f t="shared" si="0"/>
        <v>0</v>
      </c>
      <c r="H26" s="40"/>
      <c r="I26" s="4">
        <f t="shared" si="1"/>
        <v>0</v>
      </c>
    </row>
    <row r="27" spans="1:13" ht="191.25">
      <c r="A27" s="6">
        <v>23</v>
      </c>
      <c r="B27" s="21" t="s">
        <v>19</v>
      </c>
      <c r="C27" s="21"/>
      <c r="D27" s="4" t="s">
        <v>2</v>
      </c>
      <c r="E27" s="17">
        <v>60</v>
      </c>
      <c r="F27" s="16"/>
      <c r="G27" s="4">
        <f t="shared" si="0"/>
        <v>0</v>
      </c>
      <c r="H27" s="40"/>
      <c r="I27" s="4">
        <f t="shared" si="1"/>
        <v>0</v>
      </c>
    </row>
    <row r="28" spans="1:13" ht="120.75" customHeight="1">
      <c r="A28" s="6">
        <v>24</v>
      </c>
      <c r="B28" s="20" t="s">
        <v>20</v>
      </c>
      <c r="C28" s="20"/>
      <c r="D28" s="4" t="s">
        <v>2</v>
      </c>
      <c r="E28" s="17">
        <v>40</v>
      </c>
      <c r="F28" s="16"/>
      <c r="G28" s="4">
        <f t="shared" si="0"/>
        <v>0</v>
      </c>
      <c r="H28" s="40"/>
      <c r="I28" s="4">
        <f t="shared" si="1"/>
        <v>0</v>
      </c>
    </row>
    <row r="29" spans="1:13" ht="68.25" customHeight="1">
      <c r="A29" s="6">
        <v>25</v>
      </c>
      <c r="B29" s="20" t="s">
        <v>38</v>
      </c>
      <c r="C29" s="20"/>
      <c r="D29" s="4" t="s">
        <v>2</v>
      </c>
      <c r="E29" s="17">
        <v>15</v>
      </c>
      <c r="F29" s="16"/>
      <c r="G29" s="4">
        <f t="shared" si="0"/>
        <v>0</v>
      </c>
      <c r="H29" s="40"/>
      <c r="I29" s="4">
        <f t="shared" si="1"/>
        <v>0</v>
      </c>
    </row>
    <row r="30" spans="1:13" ht="19.5" customHeight="1">
      <c r="A30" s="6">
        <v>26</v>
      </c>
      <c r="B30" s="22" t="s">
        <v>22</v>
      </c>
      <c r="C30" s="22"/>
      <c r="D30" s="11" t="s">
        <v>2</v>
      </c>
      <c r="E30" s="17">
        <v>30</v>
      </c>
      <c r="F30" s="16"/>
      <c r="G30" s="4">
        <f t="shared" si="0"/>
        <v>0</v>
      </c>
      <c r="H30" s="40"/>
      <c r="I30" s="4">
        <f t="shared" si="1"/>
        <v>0</v>
      </c>
    </row>
    <row r="31" spans="1:13" ht="17.25" customHeight="1">
      <c r="A31" s="6">
        <v>27</v>
      </c>
      <c r="B31" s="18" t="s">
        <v>46</v>
      </c>
      <c r="C31" s="38"/>
      <c r="D31" s="11" t="s">
        <v>2</v>
      </c>
      <c r="E31" s="17">
        <v>30</v>
      </c>
      <c r="F31" s="16"/>
      <c r="G31" s="4">
        <f t="shared" si="0"/>
        <v>0</v>
      </c>
      <c r="H31" s="40"/>
      <c r="I31" s="4">
        <f t="shared" si="1"/>
        <v>0</v>
      </c>
    </row>
    <row r="32" spans="1:13" ht="21" customHeight="1">
      <c r="A32" s="7"/>
      <c r="B32" s="13" t="s">
        <v>4</v>
      </c>
      <c r="C32" s="13"/>
      <c r="D32" s="2" t="s">
        <v>27</v>
      </c>
      <c r="E32" s="15"/>
      <c r="F32" s="3" t="s">
        <v>27</v>
      </c>
      <c r="G32" s="2">
        <f>SUM(G5:G31)</f>
        <v>0</v>
      </c>
      <c r="H32" s="2"/>
      <c r="I32" s="2">
        <f>SUM(I5:I31)</f>
        <v>0</v>
      </c>
      <c r="K32" s="36"/>
      <c r="L32" s="36"/>
      <c r="M32" s="36"/>
    </row>
    <row r="33" spans="2:63" s="1" customFormat="1">
      <c r="E33" s="12"/>
      <c r="F33" s="12"/>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row>
    <row r="34" spans="2:63" s="1" customFormat="1">
      <c r="B34" s="1" t="s">
        <v>47</v>
      </c>
      <c r="E34" s="12"/>
      <c r="F34" s="12"/>
      <c r="G34" s="5"/>
      <c r="H34" s="5"/>
      <c r="I34" s="5"/>
      <c r="J34" s="5"/>
      <c r="K34" s="5"/>
      <c r="L34" s="5"/>
      <c r="M34" s="5"/>
      <c r="N34" s="5"/>
      <c r="O34" s="5"/>
      <c r="P34" s="5"/>
      <c r="Q34" s="5"/>
      <c r="R34" s="5"/>
      <c r="S34" s="5"/>
      <c r="T34" s="5"/>
      <c r="U34" s="5"/>
      <c r="V34" s="5"/>
      <c r="W34" s="5"/>
      <c r="X34" s="5"/>
      <c r="Y34" s="5"/>
      <c r="Z34" s="5"/>
      <c r="AA34" s="5"/>
      <c r="AB34" s="5"/>
      <c r="AC34" s="5"/>
      <c r="AD34" s="5"/>
      <c r="AE34" s="5"/>
      <c r="AF34" s="5"/>
      <c r="AG34" s="5"/>
      <c r="AH34" s="5"/>
      <c r="AI34" s="5"/>
      <c r="AJ34" s="5"/>
      <c r="AK34" s="5"/>
      <c r="AL34" s="5"/>
      <c r="AM34" s="5"/>
      <c r="AN34" s="5"/>
      <c r="AO34" s="5"/>
      <c r="AP34" s="5"/>
      <c r="AQ34" s="5"/>
      <c r="AR34" s="5"/>
      <c r="AS34" s="5"/>
      <c r="AT34" s="5"/>
      <c r="AU34" s="5"/>
      <c r="AV34" s="5"/>
      <c r="AW34" s="5"/>
      <c r="AX34" s="5"/>
      <c r="AY34" s="5"/>
      <c r="AZ34" s="5"/>
      <c r="BA34" s="5"/>
      <c r="BB34" s="5"/>
      <c r="BC34" s="5"/>
      <c r="BD34" s="5"/>
      <c r="BE34" s="5"/>
      <c r="BF34" s="5"/>
      <c r="BG34" s="5"/>
      <c r="BH34" s="5"/>
      <c r="BI34" s="5"/>
      <c r="BJ34" s="5"/>
      <c r="BK34" s="5"/>
    </row>
    <row r="35" spans="2:63" s="1" customFormat="1">
      <c r="B35" s="1" t="s">
        <v>48</v>
      </c>
      <c r="E35" s="12"/>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row>
    <row r="36" spans="2:63" s="1" customFormat="1">
      <c r="B36" s="1" t="s">
        <v>49</v>
      </c>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5"/>
      <c r="BK36" s="5"/>
    </row>
    <row r="37" spans="2:63" s="1" customFormat="1">
      <c r="B37" s="1" t="s">
        <v>56</v>
      </c>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row>
    <row r="38" spans="2:63" s="1" customFormat="1">
      <c r="B38" s="1" t="s">
        <v>3</v>
      </c>
      <c r="E38" s="12"/>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row>
    <row r="39" spans="2:63" s="1" customFormat="1">
      <c r="E39" s="12"/>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row>
    <row r="40" spans="2:63" s="1" customFormat="1">
      <c r="E40" s="12" t="s">
        <v>42</v>
      </c>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row>
    <row r="41" spans="2:63" s="1" customFormat="1">
      <c r="E41" s="12" t="s">
        <v>43</v>
      </c>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row>
    <row r="42" spans="2:63" s="1" customFormat="1">
      <c r="E42" s="12"/>
      <c r="F42" s="12"/>
      <c r="G42" s="23"/>
      <c r="H42" s="23"/>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row>
    <row r="43" spans="2:63" s="1" customFormat="1">
      <c r="E43" s="12"/>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row>
    <row r="44" spans="2:63" s="1" customFormat="1">
      <c r="E44" s="12"/>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row>
    <row r="45" spans="2:63" s="1" customFormat="1">
      <c r="E45" s="12"/>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row>
    <row r="46" spans="2:63" s="1" customFormat="1">
      <c r="E46" s="12"/>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row>
    <row r="47" spans="2:63" s="1" customFormat="1">
      <c r="B47" s="1" t="s">
        <v>3</v>
      </c>
      <c r="E47" s="12"/>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row>
    <row r="48" spans="2:63" s="1" customFormat="1">
      <c r="E48" s="12"/>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row>
    <row r="49" spans="5:63" s="1" customFormat="1">
      <c r="E49" s="12"/>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row>
    <row r="50" spans="5:63" s="1" customFormat="1">
      <c r="E50" s="12"/>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row>
    <row r="51" spans="5:63" s="1" customFormat="1">
      <c r="E51" s="12"/>
      <c r="F51" s="12"/>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row>
    <row r="52" spans="5:63" s="1" customFormat="1">
      <c r="E52" s="12"/>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row>
    <row r="53" spans="5:63" s="1" customFormat="1">
      <c r="E53" s="12"/>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c r="BK53" s="5"/>
    </row>
    <row r="54" spans="5:63" s="1" customFormat="1">
      <c r="E54" s="12"/>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row>
  </sheetData>
  <mergeCells count="3">
    <mergeCell ref="G1:I1"/>
    <mergeCell ref="B1:F1"/>
    <mergeCell ref="A2:I2"/>
  </mergeCells>
  <pageMargins left="0.47244094488188981" right="0.55118110236220474" top="0.74803149606299213" bottom="0.74803149606299213" header="0.31496062992125984" footer="0.31496062992125984"/>
  <pageSetup paperSize="9" scale="89"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Część 1 - Profesjonalne środki </vt:lpstr>
      <vt:lpstr>'Część 1 - Profesjonalne środki '!Obszar_wydruku</vt:lpstr>
      <vt:lpstr>'Część 1 - Profesjonalne środki '!Tytuły_wydruku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2025-03-11T11:52:40Z</dcterms:modified>
</cp:coreProperties>
</file>