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NIŻEJ 130 000 ZŁ\2023\68 Żywienie doustne, dojelitowe i pozajelitowe\"/>
    </mc:Choice>
  </mc:AlternateContent>
  <xr:revisionPtr revIDLastSave="0" documentId="13_ncr:1_{A7C2063D-2116-495B-B059-104E060298EF}" xr6:coauthVersionLast="47" xr6:coauthVersionMax="47" xr10:uidLastSave="{00000000-0000-0000-0000-000000000000}"/>
  <bookViews>
    <workbookView xWindow="-120" yWindow="-120" windowWidth="29040" windowHeight="15840" xr2:uid="{DB09B778-9D17-4202-9CC8-5F2709055818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3" i="1"/>
  <c r="K13" i="1" s="1"/>
  <c r="K14" i="1" s="1"/>
  <c r="I14" i="1" l="1"/>
  <c r="J7" i="1" l="1"/>
  <c r="I6" i="1"/>
  <c r="K6" i="1" s="1"/>
  <c r="K7" i="1" s="1"/>
  <c r="I7" i="1" l="1"/>
  <c r="L5" i="2"/>
  <c r="K7" i="2"/>
  <c r="J6" i="2"/>
  <c r="L6" i="2" s="1"/>
  <c r="J5" i="2" l="1"/>
  <c r="L7" i="2" l="1"/>
  <c r="J7" i="2"/>
  <c r="I5" i="1"/>
  <c r="K5" i="1" s="1"/>
</calcChain>
</file>

<file path=xl/sharedStrings.xml><?xml version="1.0" encoding="utf-8"?>
<sst xmlns="http://schemas.openxmlformats.org/spreadsheetml/2006/main" count="58" uniqueCount="30">
  <si>
    <t>L.p.</t>
  </si>
  <si>
    <t>NAZWA MIĘDZYNARODOWA</t>
  </si>
  <si>
    <t>POSTAĆ</t>
  </si>
  <si>
    <t>DAWKA</t>
  </si>
  <si>
    <t>OPAKOWANIE</t>
  </si>
  <si>
    <t>ILOŚĆ</t>
  </si>
  <si>
    <t>NAZWA  HANDLOWA</t>
  </si>
  <si>
    <t>CENA NETTO</t>
  </si>
  <si>
    <t>WARTOŚĆ NETTO</t>
  </si>
  <si>
    <t>VAT %</t>
  </si>
  <si>
    <t>WARTOŚĆ  BRUTTO</t>
  </si>
  <si>
    <t>1.</t>
  </si>
  <si>
    <t>2.</t>
  </si>
  <si>
    <t>500 ml</t>
  </si>
  <si>
    <t>RAZEM</t>
  </si>
  <si>
    <t>płyn</t>
  </si>
  <si>
    <t xml:space="preserve">Dieta kompletna, wysokoproteinowa,bezresztkowa i bezglutenowa w postaci granulatu różne smaki </t>
  </si>
  <si>
    <t>6 saszetek 70 g.</t>
  </si>
  <si>
    <t>Dieta dojelitowa, kompletna do stosowania u pacjentów z zaburzeniami wchłaniania, w zespole krótkiego jelita, do podawania doustnie lub przez zgłębnik</t>
  </si>
  <si>
    <t>14 saszetek 12,5 g</t>
  </si>
  <si>
    <t>Arginilan</t>
  </si>
  <si>
    <t>Żywność specjalnego przeznaczenia medycznego do postępowania w przypadku trudno gojących się ran i odleżn, wysokoenergetyczna, o wysokiej zawartości L-argininy</t>
  </si>
  <si>
    <t>Dieta kompletna, wysokoproteinowa, wysokoenergetyczna, bezresztkowa, wzbogacona o składniki wspierające pracę układu immunologicznego do postępowania dietetycznego w okresie okołooperacyjnym, przy trudno gojących się ranach, po udarach, u pacjentów w stanach niedożywienia lub ryzyku niedożywienia</t>
  </si>
  <si>
    <t>Immuven</t>
  </si>
  <si>
    <t>6 saszetek 78 g</t>
  </si>
  <si>
    <t>ZADANIE  NR 8</t>
  </si>
  <si>
    <t>ZADANIE  NR 1</t>
  </si>
  <si>
    <t>ZADANIE  NR 2</t>
  </si>
  <si>
    <t>Dieta kompletna, wysokoproteinowa, wysokoenergetyczna, bezresztkowa, wzbogacona o składniki wspierające pracę układu immunologicznego do postępowania dietetycznego w okresie okołooperacyjnym, przy trudno gojących się ranach, po udarach, u pacjentów w stanach niedożywienia lub ryzyku niedożywienia, różne smaki</t>
  </si>
  <si>
    <t>Załącznik nr 2 do 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</si>
</sst>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right"/>
    </xf>
    <xf numFmtId="44" fontId="6" fillId="0" borderId="1" xfId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/>
    <xf numFmtId="44" fontId="4" fillId="2" borderId="5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4" fontId="4" fillId="2" borderId="11" xfId="1" applyFont="1" applyFill="1" applyBorder="1" applyAlignment="1">
      <alignment horizontal="center" vertical="center"/>
    </xf>
    <xf numFmtId="44" fontId="4" fillId="2" borderId="12" xfId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4" fontId="6" fillId="0" borderId="15" xfId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4" fontId="6" fillId="0" borderId="16" xfId="1" applyFont="1" applyBorder="1" applyAlignment="1">
      <alignment horizontal="right"/>
    </xf>
    <xf numFmtId="0" fontId="0" fillId="0" borderId="17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44" fontId="0" fillId="0" borderId="5" xfId="0" applyNumberFormat="1" applyBorder="1" applyAlignment="1">
      <alignment vertical="center" wrapText="1"/>
    </xf>
    <xf numFmtId="0" fontId="0" fillId="0" borderId="5" xfId="0" applyBorder="1"/>
    <xf numFmtId="44" fontId="4" fillId="2" borderId="20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/>
    </xf>
    <xf numFmtId="44" fontId="4" fillId="2" borderId="7" xfId="1" applyFont="1" applyFill="1" applyBorder="1" applyAlignment="1">
      <alignment horizontal="center" vertical="center"/>
    </xf>
    <xf numFmtId="44" fontId="4" fillId="2" borderId="8" xfId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8" fontId="4" fillId="0" borderId="11" xfId="1" applyNumberFormat="1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5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3CE32-5B44-472D-A9C9-2ABFB7E2B8B9}">
  <sheetPr>
    <pageSetUpPr fitToPage="1"/>
  </sheetPr>
  <dimension ref="A1:L14"/>
  <sheetViews>
    <sheetView tabSelected="1" zoomScale="80" zoomScaleNormal="80" workbookViewId="0">
      <selection activeCell="R10" sqref="R10:R11"/>
    </sheetView>
  </sheetViews>
  <sheetFormatPr defaultRowHeight="15" x14ac:dyDescent="0.25"/>
  <cols>
    <col min="1" max="1" width="5.7109375" customWidth="1"/>
    <col min="2" max="2" width="27.7109375" customWidth="1"/>
    <col min="3" max="3" width="9.42578125" customWidth="1"/>
    <col min="4" max="4" width="8.28515625" customWidth="1"/>
    <col min="5" max="5" width="13.85546875" customWidth="1"/>
    <col min="7" max="7" width="12.28515625" customWidth="1"/>
    <col min="8" max="8" width="9.42578125" customWidth="1"/>
    <col min="9" max="9" width="11.140625" customWidth="1"/>
    <col min="10" max="10" width="9.140625" customWidth="1"/>
    <col min="11" max="11" width="17.28515625" customWidth="1"/>
  </cols>
  <sheetData>
    <row r="1" spans="1:12" x14ac:dyDescent="0.25">
      <c r="J1" s="28" t="s">
        <v>29</v>
      </c>
      <c r="K1" s="28"/>
    </row>
    <row r="3" spans="1:12" s="1" customFormat="1" ht="15.75" thickBot="1" x14ac:dyDescent="0.25">
      <c r="B3" s="2" t="s">
        <v>26</v>
      </c>
      <c r="C3" s="3"/>
      <c r="D3" s="4"/>
      <c r="E3" s="4"/>
      <c r="F3" s="4"/>
      <c r="G3" s="4"/>
      <c r="H3" s="4"/>
      <c r="I3" s="4"/>
      <c r="J3" s="4"/>
      <c r="K3" s="4"/>
      <c r="L3" s="5"/>
    </row>
    <row r="4" spans="1:12" s="1" customFormat="1" ht="44.25" customHeight="1" thickBot="1" x14ac:dyDescent="0.25">
      <c r="A4" s="52" t="s">
        <v>0</v>
      </c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3" t="s">
        <v>7</v>
      </c>
      <c r="I4" s="53" t="s">
        <v>8</v>
      </c>
      <c r="J4" s="53" t="s">
        <v>9</v>
      </c>
      <c r="K4" s="54" t="s">
        <v>10</v>
      </c>
      <c r="L4" s="5"/>
    </row>
    <row r="5" spans="1:12" s="1" customFormat="1" ht="93.75" customHeight="1" thickBot="1" x14ac:dyDescent="0.25">
      <c r="A5" s="50" t="s">
        <v>11</v>
      </c>
      <c r="B5" s="45" t="s">
        <v>16</v>
      </c>
      <c r="C5" s="62" t="s">
        <v>17</v>
      </c>
      <c r="D5" s="62"/>
      <c r="E5" s="62"/>
      <c r="F5" s="63">
        <v>390</v>
      </c>
      <c r="G5" s="46"/>
      <c r="H5" s="47"/>
      <c r="I5" s="48">
        <f>F5*H5</f>
        <v>0</v>
      </c>
      <c r="J5" s="48"/>
      <c r="K5" s="49">
        <f>I5*1</f>
        <v>0</v>
      </c>
      <c r="L5" s="5"/>
    </row>
    <row r="6" spans="1:12" ht="222" customHeight="1" thickBot="1" x14ac:dyDescent="0.3">
      <c r="A6" s="51" t="s">
        <v>12</v>
      </c>
      <c r="B6" s="40" t="s">
        <v>28</v>
      </c>
      <c r="C6" s="64" t="s">
        <v>24</v>
      </c>
      <c r="D6" s="65"/>
      <c r="E6" s="66"/>
      <c r="F6" s="67">
        <v>400</v>
      </c>
      <c r="G6" s="41"/>
      <c r="H6" s="42"/>
      <c r="I6" s="29">
        <f>F6*H6</f>
        <v>0</v>
      </c>
      <c r="J6" s="43"/>
      <c r="K6" s="44">
        <f>I6*1</f>
        <v>0</v>
      </c>
    </row>
    <row r="7" spans="1:12" ht="16.5" thickBot="1" x14ac:dyDescent="0.3">
      <c r="A7" s="1"/>
      <c r="B7" s="33"/>
      <c r="C7" s="34"/>
      <c r="D7" s="35"/>
      <c r="E7" s="35"/>
      <c r="F7" s="35"/>
      <c r="G7" s="35"/>
      <c r="H7" s="36" t="s">
        <v>14</v>
      </c>
      <c r="I7" s="37">
        <f>SUM(I6:I6)</f>
        <v>0</v>
      </c>
      <c r="J7" s="38" t="e">
        <f>SUM(#REF!)</f>
        <v>#REF!</v>
      </c>
      <c r="K7" s="39">
        <f>SUM(K6:K6)</f>
        <v>0</v>
      </c>
    </row>
    <row r="11" spans="1:12" ht="15.75" thickBot="1" x14ac:dyDescent="0.3">
      <c r="A11" s="1"/>
      <c r="B11" s="2" t="s">
        <v>27</v>
      </c>
      <c r="C11" s="3"/>
      <c r="D11" s="4"/>
      <c r="E11" s="4"/>
      <c r="F11" s="4"/>
      <c r="G11" s="4"/>
      <c r="H11" s="4"/>
      <c r="I11" s="4"/>
      <c r="J11" s="4"/>
      <c r="K11" s="4"/>
    </row>
    <row r="12" spans="1:12" ht="30.75" thickBot="1" x14ac:dyDescent="0.3">
      <c r="A12" s="61" t="s">
        <v>0</v>
      </c>
      <c r="B12" s="53" t="s">
        <v>1</v>
      </c>
      <c r="C12" s="53" t="s">
        <v>2</v>
      </c>
      <c r="D12" s="53" t="s">
        <v>3</v>
      </c>
      <c r="E12" s="53" t="s">
        <v>4</v>
      </c>
      <c r="F12" s="53" t="s">
        <v>5</v>
      </c>
      <c r="G12" s="53" t="s">
        <v>6</v>
      </c>
      <c r="H12" s="53" t="s">
        <v>7</v>
      </c>
      <c r="I12" s="53" t="s">
        <v>8</v>
      </c>
      <c r="J12" s="53" t="s">
        <v>9</v>
      </c>
      <c r="K12" s="54" t="s">
        <v>10</v>
      </c>
    </row>
    <row r="13" spans="1:12" ht="121.5" customHeight="1" x14ac:dyDescent="0.25">
      <c r="A13" s="55" t="s">
        <v>11</v>
      </c>
      <c r="B13" s="56" t="s">
        <v>18</v>
      </c>
      <c r="C13" s="57" t="s">
        <v>15</v>
      </c>
      <c r="D13" s="30"/>
      <c r="E13" s="68" t="s">
        <v>13</v>
      </c>
      <c r="F13" s="68">
        <v>480</v>
      </c>
      <c r="G13" s="57"/>
      <c r="H13" s="58"/>
      <c r="I13" s="31">
        <f>F13*H13</f>
        <v>0</v>
      </c>
      <c r="J13" s="31"/>
      <c r="K13" s="32">
        <f t="shared" ref="K13" si="0">I13*1</f>
        <v>0</v>
      </c>
    </row>
    <row r="14" spans="1:12" ht="27.75" customHeight="1" thickBot="1" x14ac:dyDescent="0.3">
      <c r="A14" s="59"/>
      <c r="B14" s="60"/>
      <c r="C14" s="60"/>
      <c r="D14" s="60"/>
      <c r="E14" s="60"/>
      <c r="F14" s="60"/>
      <c r="G14" s="60"/>
      <c r="H14" s="36" t="s">
        <v>14</v>
      </c>
      <c r="I14" s="37">
        <f>SUM(I9:I13)</f>
        <v>0</v>
      </c>
      <c r="J14" s="38" t="e">
        <f>SUM(#REF!)</f>
        <v>#REF!</v>
      </c>
      <c r="K14" s="39">
        <f>SUM(K9:K13)</f>
        <v>0</v>
      </c>
    </row>
  </sheetData>
  <mergeCells count="2">
    <mergeCell ref="C5:E5"/>
    <mergeCell ref="C6:E6"/>
  </mergeCells>
  <phoneticPr fontId="7" type="noConversion"/>
  <pageMargins left="0.7" right="0.7" top="0.75" bottom="0.75" header="0.3" footer="0.3"/>
  <pageSetup paperSize="9" scale="9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AA175-B762-41B4-AFA7-1B911391A282}">
  <dimension ref="A3:L7"/>
  <sheetViews>
    <sheetView topLeftCell="A43" workbookViewId="0">
      <selection activeCell="P5" sqref="P5"/>
    </sheetView>
  </sheetViews>
  <sheetFormatPr defaultRowHeight="15" x14ac:dyDescent="0.25"/>
  <cols>
    <col min="1" max="1" width="5" customWidth="1"/>
    <col min="3" max="3" width="25.7109375" customWidth="1"/>
    <col min="6" max="6" width="10.28515625" customWidth="1"/>
    <col min="10" max="10" width="14.28515625" customWidth="1"/>
    <col min="11" max="11" width="6.85546875" customWidth="1"/>
    <col min="12" max="12" width="13.85546875" customWidth="1"/>
  </cols>
  <sheetData>
    <row r="3" spans="1:12" x14ac:dyDescent="0.25">
      <c r="A3" s="1"/>
      <c r="B3" s="1"/>
      <c r="C3" s="2" t="s">
        <v>25</v>
      </c>
      <c r="D3" s="3"/>
      <c r="E3" s="4"/>
      <c r="F3" s="4"/>
      <c r="G3" s="4"/>
      <c r="H3" s="4"/>
      <c r="I3" s="4"/>
      <c r="J3" s="4"/>
      <c r="K3" s="4"/>
      <c r="L3" s="4"/>
    </row>
    <row r="4" spans="1:12" ht="45" x14ac:dyDescent="0.25">
      <c r="A4" s="6" t="s">
        <v>0</v>
      </c>
      <c r="B4" s="7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</row>
    <row r="5" spans="1:12" ht="120" x14ac:dyDescent="0.25">
      <c r="A5" s="8" t="s">
        <v>11</v>
      </c>
      <c r="B5" s="17" t="s">
        <v>20</v>
      </c>
      <c r="C5" s="10" t="s">
        <v>21</v>
      </c>
      <c r="D5" s="25" t="s">
        <v>19</v>
      </c>
      <c r="E5" s="26"/>
      <c r="F5" s="27"/>
      <c r="G5" s="8">
        <v>11</v>
      </c>
      <c r="H5" s="11"/>
      <c r="I5" s="12">
        <v>62</v>
      </c>
      <c r="J5" s="13">
        <f>G5*I5</f>
        <v>682</v>
      </c>
      <c r="K5" s="13"/>
      <c r="L5" s="13">
        <f>J5*1.08</f>
        <v>736.56000000000006</v>
      </c>
    </row>
    <row r="6" spans="1:12" ht="188.45" customHeight="1" x14ac:dyDescent="0.25">
      <c r="A6" s="8" t="s">
        <v>12</v>
      </c>
      <c r="B6" s="9" t="s">
        <v>23</v>
      </c>
      <c r="C6" s="18" t="s">
        <v>22</v>
      </c>
      <c r="D6" s="22" t="s">
        <v>24</v>
      </c>
      <c r="E6" s="23"/>
      <c r="F6" s="24"/>
      <c r="G6" s="21">
        <v>50</v>
      </c>
      <c r="H6" s="9"/>
      <c r="I6" s="20">
        <v>48</v>
      </c>
      <c r="J6" s="13">
        <f>G6*I6</f>
        <v>2400</v>
      </c>
      <c r="K6" s="9"/>
      <c r="L6" s="13">
        <f>J6*1</f>
        <v>2400</v>
      </c>
    </row>
    <row r="7" spans="1:12" ht="15.75" x14ac:dyDescent="0.25">
      <c r="A7" s="1"/>
      <c r="B7" s="1"/>
      <c r="C7" s="14"/>
      <c r="D7" s="3"/>
      <c r="E7" s="4"/>
      <c r="F7" s="4"/>
      <c r="G7" s="4"/>
      <c r="H7" s="4"/>
      <c r="I7" s="19" t="s">
        <v>14</v>
      </c>
      <c r="J7" s="16">
        <f>SUM(J2:J6)</f>
        <v>3082</v>
      </c>
      <c r="K7" s="15" t="e">
        <f>SUM(#REF!)</f>
        <v>#REF!</v>
      </c>
      <c r="L7" s="16">
        <f>SUM(L2:L6)</f>
        <v>3136.56</v>
      </c>
    </row>
  </sheetData>
  <mergeCells count="2">
    <mergeCell ref="D5:F5"/>
    <mergeCell ref="D6:F6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barbara.lochowicz</dc:creator>
  <cp:lastModifiedBy>Małgorzata Krzycka</cp:lastModifiedBy>
  <cp:lastPrinted>2023-07-25T06:24:17Z</cp:lastPrinted>
  <dcterms:created xsi:type="dcterms:W3CDTF">2022-11-03T08:04:27Z</dcterms:created>
  <dcterms:modified xsi:type="dcterms:W3CDTF">2023-08-10T12:23:08Z</dcterms:modified>
</cp:coreProperties>
</file>