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4240" windowHeight="12585"/>
  </bookViews>
  <sheets>
    <sheet name="Wykaz dla Wykonawców " sheetId="1" r:id="rId1"/>
  </sheets>
  <definedNames>
    <definedName name="_xlnm.Print_Titles" localSheetId="0">'Wykaz dla Wykonawców '!$4:$4</definedName>
  </definedNames>
  <calcPr calcId="145621"/>
</workbook>
</file>

<file path=xl/calcChain.xml><?xml version="1.0" encoding="utf-8"?>
<calcChain xmlns="http://schemas.openxmlformats.org/spreadsheetml/2006/main">
  <c r="C29" i="1" l="1"/>
  <c r="D29" i="1"/>
  <c r="H7" i="1" l="1"/>
  <c r="I7" i="1" s="1"/>
  <c r="H8" i="1"/>
  <c r="I8" i="1" s="1"/>
  <c r="H9" i="1"/>
  <c r="I9" i="1" s="1"/>
  <c r="H10" i="1"/>
  <c r="I10" i="1" s="1"/>
  <c r="J10" i="1" s="1"/>
  <c r="H11" i="1"/>
  <c r="I11" i="1" s="1"/>
  <c r="J11" i="1" s="1"/>
  <c r="H12" i="1"/>
  <c r="H13" i="1"/>
  <c r="I13" i="1" s="1"/>
  <c r="J13" i="1" s="1"/>
  <c r="H14" i="1"/>
  <c r="I14" i="1" s="1"/>
  <c r="H15" i="1"/>
  <c r="I15" i="1" s="1"/>
  <c r="H16" i="1"/>
  <c r="I16" i="1" s="1"/>
  <c r="H17" i="1"/>
  <c r="I17" i="1" s="1"/>
  <c r="H18" i="1"/>
  <c r="H19" i="1"/>
  <c r="I19" i="1" s="1"/>
  <c r="J19" i="1" s="1"/>
  <c r="H20" i="1"/>
  <c r="H21" i="1"/>
  <c r="I21" i="1" s="1"/>
  <c r="J21" i="1" s="1"/>
  <c r="H22" i="1"/>
  <c r="I22" i="1" s="1"/>
  <c r="H23" i="1"/>
  <c r="H24" i="1"/>
  <c r="I24" i="1" s="1"/>
  <c r="J24" i="1" s="1"/>
  <c r="H25" i="1"/>
  <c r="H26" i="1"/>
  <c r="H27" i="1"/>
  <c r="I27" i="1" s="1"/>
  <c r="J27" i="1" s="1"/>
  <c r="H28" i="1"/>
  <c r="I28" i="1" s="1"/>
  <c r="H6" i="1"/>
  <c r="I6" i="1" s="1"/>
  <c r="J6" i="1" s="1"/>
  <c r="I23" i="1"/>
  <c r="I26" i="1"/>
  <c r="I20" i="1"/>
  <c r="J14" i="1" l="1"/>
  <c r="J20" i="1"/>
  <c r="I25" i="1"/>
  <c r="J25" i="1" s="1"/>
  <c r="J28" i="1"/>
  <c r="J26" i="1"/>
  <c r="J23" i="1"/>
  <c r="J17" i="1"/>
  <c r="I12" i="1"/>
  <c r="J12" i="1" s="1"/>
  <c r="J8" i="1"/>
  <c r="J7" i="1"/>
  <c r="H29" i="1"/>
  <c r="J9" i="1"/>
  <c r="J15" i="1"/>
  <c r="I18" i="1"/>
  <c r="J18" i="1" s="1"/>
  <c r="J22" i="1"/>
  <c r="J16" i="1"/>
  <c r="J29" i="1" l="1"/>
  <c r="I29" i="1"/>
</calcChain>
</file>

<file path=xl/sharedStrings.xml><?xml version="1.0" encoding="utf-8"?>
<sst xmlns="http://schemas.openxmlformats.org/spreadsheetml/2006/main" count="66" uniqueCount="47">
  <si>
    <r>
      <t xml:space="preserve">FORMULARZ  CENOWY - </t>
    </r>
    <r>
      <rPr>
        <sz val="10"/>
        <color indexed="12"/>
        <rFont val="Czcionka tekstu podstawowego"/>
        <charset val="238"/>
      </rPr>
      <t>do zapytania cenowego Z-35-ODP-2019</t>
    </r>
  </si>
  <si>
    <t>Załącznik nr 2 do umowy</t>
  </si>
  <si>
    <t>Lp</t>
  </si>
  <si>
    <t>Miejsce stacjonowania / adres</t>
  </si>
  <si>
    <t>Szacowana min. ilość     kg</t>
  </si>
  <si>
    <t>Szacowana max. ilość            kg</t>
  </si>
  <si>
    <t xml:space="preserve">Częstotliwość odbioru odpadów medycznych </t>
  </si>
  <si>
    <t xml:space="preserve">Cena* netto za odbiór transport i utylizację               1 kg </t>
  </si>
  <si>
    <t>podatek VAT **</t>
  </si>
  <si>
    <t>Wartość brutto **</t>
  </si>
  <si>
    <r>
      <t>ul.</t>
    </r>
    <r>
      <rPr>
        <b/>
        <sz val="10"/>
        <rFont val="Arial"/>
        <family val="2"/>
        <charset val="238"/>
      </rPr>
      <t xml:space="preserve"> św. Łazarza 14</t>
    </r>
    <r>
      <rPr>
        <sz val="10"/>
        <rFont val="Arial"/>
        <family val="2"/>
        <charset val="238"/>
      </rPr>
      <t xml:space="preserve">                            31–530 </t>
    </r>
    <r>
      <rPr>
        <b/>
        <sz val="10"/>
        <rFont val="Arial"/>
        <family val="2"/>
        <charset val="238"/>
      </rPr>
      <t>Kraków</t>
    </r>
    <r>
      <rPr>
        <sz val="10"/>
        <rFont val="Arial"/>
        <family val="2"/>
        <charset val="238"/>
      </rPr>
      <t xml:space="preserve">                        </t>
    </r>
  </si>
  <si>
    <t>co 7 dni</t>
  </si>
  <si>
    <r>
      <rPr>
        <b/>
        <sz val="10"/>
        <rFont val="Arial"/>
        <family val="2"/>
        <charset val="238"/>
      </rPr>
      <t>Rynek Podgórski 2</t>
    </r>
    <r>
      <rPr>
        <sz val="10"/>
        <rFont val="Arial"/>
        <family val="2"/>
        <charset val="238"/>
      </rPr>
      <t xml:space="preserve">                               30–533 </t>
    </r>
    <r>
      <rPr>
        <b/>
        <sz val="10"/>
        <rFont val="Arial"/>
        <family val="2"/>
        <charset val="238"/>
      </rPr>
      <t>Kraków</t>
    </r>
    <r>
      <rPr>
        <sz val="10"/>
        <rFont val="Arial"/>
        <family val="2"/>
        <charset val="238"/>
      </rPr>
      <t xml:space="preserve">                     </t>
    </r>
  </si>
  <si>
    <t>co 4 dni</t>
  </si>
  <si>
    <r>
      <t xml:space="preserve">ul. </t>
    </r>
    <r>
      <rPr>
        <b/>
        <sz val="10"/>
        <rFont val="Arial"/>
        <family val="2"/>
        <charset val="238"/>
      </rPr>
      <t>Teligi 8</t>
    </r>
    <r>
      <rPr>
        <sz val="10"/>
        <rFont val="Arial"/>
        <family val="2"/>
        <charset val="238"/>
      </rPr>
      <t xml:space="preserve">                                      30-835 </t>
    </r>
    <r>
      <rPr>
        <b/>
        <sz val="10"/>
        <rFont val="Arial"/>
        <family val="2"/>
        <charset val="238"/>
      </rPr>
      <t>Kraków</t>
    </r>
  </si>
  <si>
    <r>
      <t xml:space="preserve">ul. </t>
    </r>
    <r>
      <rPr>
        <b/>
        <sz val="10"/>
        <rFont val="Arial"/>
        <family val="2"/>
        <charset val="238"/>
      </rPr>
      <t>Kościuszki 49</t>
    </r>
    <r>
      <rPr>
        <sz val="10"/>
        <rFont val="Arial"/>
        <family val="2"/>
        <charset val="238"/>
      </rPr>
      <t xml:space="preserve">                    30–114 </t>
    </r>
    <r>
      <rPr>
        <b/>
        <sz val="10"/>
        <rFont val="Arial"/>
        <family val="2"/>
        <charset val="238"/>
      </rPr>
      <t>Kraków</t>
    </r>
  </si>
  <si>
    <r>
      <t xml:space="preserve"> ul. </t>
    </r>
    <r>
      <rPr>
        <b/>
        <sz val="10"/>
        <rFont val="Arial"/>
        <family val="2"/>
        <charset val="238"/>
      </rPr>
      <t>Wybickiego  3a</t>
    </r>
    <r>
      <rPr>
        <sz val="10"/>
        <rFont val="Arial"/>
        <family val="2"/>
        <charset val="238"/>
      </rPr>
      <t xml:space="preserve">                31–261 </t>
    </r>
    <r>
      <rPr>
        <b/>
        <sz val="10"/>
        <rFont val="Arial"/>
        <family val="2"/>
        <charset val="238"/>
      </rPr>
      <t>Kraków</t>
    </r>
  </si>
  <si>
    <r>
      <t xml:space="preserve"> ul. </t>
    </r>
    <r>
      <rPr>
        <b/>
        <sz val="10"/>
        <rFont val="Arial"/>
        <family val="2"/>
        <charset val="238"/>
      </rPr>
      <t>Szpunara 20a</t>
    </r>
    <r>
      <rPr>
        <sz val="10"/>
        <rFont val="Arial"/>
        <family val="2"/>
        <charset val="238"/>
      </rPr>
      <t xml:space="preserve">                            32-020</t>
    </r>
    <r>
      <rPr>
        <b/>
        <sz val="10"/>
        <rFont val="Arial"/>
        <family val="2"/>
        <charset val="238"/>
      </rPr>
      <t xml:space="preserve"> Wieliczka</t>
    </r>
  </si>
  <si>
    <t>co 14 dni</t>
  </si>
  <si>
    <t>2-3 razy w roku</t>
  </si>
  <si>
    <r>
      <t>ul.</t>
    </r>
    <r>
      <rPr>
        <b/>
        <sz val="10"/>
        <rFont val="Arial"/>
        <family val="2"/>
        <charset val="238"/>
      </rPr>
      <t>Legionów Polskich 6</t>
    </r>
    <r>
      <rPr>
        <sz val="10"/>
        <rFont val="Arial"/>
        <family val="2"/>
        <charset val="238"/>
      </rPr>
      <t xml:space="preserve">                                                              32-065 </t>
    </r>
    <r>
      <rPr>
        <b/>
        <sz val="10"/>
        <rFont val="Arial"/>
        <family val="2"/>
        <charset val="238"/>
      </rPr>
      <t>Krzeszowice</t>
    </r>
  </si>
  <si>
    <r>
      <t xml:space="preserve">ul. </t>
    </r>
    <r>
      <rPr>
        <b/>
        <sz val="10"/>
        <rFont val="Arial"/>
        <family val="2"/>
        <charset val="238"/>
      </rPr>
      <t>Kolejowa   28</t>
    </r>
    <r>
      <rPr>
        <sz val="10"/>
        <rFont val="Arial"/>
        <family val="2"/>
        <charset val="238"/>
      </rPr>
      <t xml:space="preserve">                               </t>
    </r>
    <r>
      <rPr>
        <b/>
        <sz val="10"/>
        <rFont val="Arial"/>
        <family val="2"/>
        <charset val="238"/>
      </rPr>
      <t>32-080 Zabierzów</t>
    </r>
  </si>
  <si>
    <t>Kryspinów 356                     32-060 Liszki</t>
  </si>
  <si>
    <r>
      <t xml:space="preserve">ul. </t>
    </r>
    <r>
      <rPr>
        <b/>
        <sz val="10"/>
        <rFont val="Arial"/>
        <family val="2"/>
        <charset val="238"/>
      </rPr>
      <t>Krakowska 38</t>
    </r>
    <r>
      <rPr>
        <sz val="10"/>
        <rFont val="Arial"/>
        <family val="2"/>
        <charset val="238"/>
      </rPr>
      <t xml:space="preserve">                                    32-043 </t>
    </r>
    <r>
      <rPr>
        <b/>
        <sz val="10"/>
        <rFont val="Arial"/>
        <family val="2"/>
        <charset val="238"/>
      </rPr>
      <t>Skała</t>
    </r>
  </si>
  <si>
    <t>SUMA :</t>
  </si>
  <si>
    <t>*</t>
  </si>
  <si>
    <t>Cena netto za 1 kg   ma zawierać koszty odbioru, transportu i utylizacji</t>
  </si>
  <si>
    <t>**</t>
  </si>
  <si>
    <r>
      <t xml:space="preserve">Kocmyrzów 38, </t>
    </r>
    <r>
      <rPr>
        <sz val="9"/>
        <rFont val="Arial"/>
        <family val="2"/>
        <charset val="238"/>
      </rPr>
      <t xml:space="preserve"> 32-010           </t>
    </r>
    <r>
      <rPr>
        <b/>
        <sz val="9"/>
        <rFont val="Arial"/>
        <family val="2"/>
        <charset val="238"/>
      </rPr>
      <t>Kocmyrzów - Luborzyca</t>
    </r>
  </si>
  <si>
    <r>
      <t xml:space="preserve">ul. </t>
    </r>
    <r>
      <rPr>
        <b/>
        <sz val="9"/>
        <rFont val="Arial"/>
        <family val="2"/>
        <charset val="238"/>
      </rPr>
      <t>Św. Bartłomieja Apostoła 21</t>
    </r>
    <r>
      <rPr>
        <sz val="9"/>
        <rFont val="Arial"/>
        <family val="2"/>
        <charset val="238"/>
      </rPr>
      <t xml:space="preserve">  32-031 </t>
    </r>
    <r>
      <rPr>
        <b/>
        <sz val="9"/>
        <rFont val="Arial"/>
        <family val="2"/>
        <charset val="238"/>
      </rPr>
      <t>Mogilany</t>
    </r>
  </si>
  <si>
    <r>
      <t xml:space="preserve">APTEKA </t>
    </r>
    <r>
      <rPr>
        <sz val="9"/>
        <rFont val="Arial"/>
        <family val="2"/>
        <charset val="238"/>
      </rPr>
      <t xml:space="preserve"> ul. </t>
    </r>
    <r>
      <rPr>
        <b/>
        <sz val="9"/>
        <rFont val="Arial"/>
        <family val="2"/>
        <charset val="238"/>
      </rPr>
      <t>św. Łazarza 14</t>
    </r>
    <r>
      <rPr>
        <sz val="9"/>
        <rFont val="Arial"/>
        <family val="2"/>
        <charset val="238"/>
      </rPr>
      <t xml:space="preserve">                            31–530 </t>
    </r>
    <r>
      <rPr>
        <b/>
        <sz val="9"/>
        <rFont val="Arial"/>
        <family val="2"/>
        <charset val="238"/>
      </rPr>
      <t>Kraków</t>
    </r>
    <r>
      <rPr>
        <sz val="9"/>
        <rFont val="Arial"/>
        <family val="2"/>
        <charset val="238"/>
      </rPr>
      <t xml:space="preserve">                        </t>
    </r>
  </si>
  <si>
    <r>
      <t xml:space="preserve">ul. </t>
    </r>
    <r>
      <rPr>
        <b/>
        <sz val="10"/>
        <rFont val="Arial"/>
        <family val="2"/>
        <charset val="238"/>
      </rPr>
      <t xml:space="preserve">A 10 nr 56       </t>
    </r>
    <r>
      <rPr>
        <sz val="10"/>
        <rFont val="Arial"/>
        <family val="2"/>
        <charset val="238"/>
      </rPr>
      <t xml:space="preserve">                     32-086 </t>
    </r>
    <r>
      <rPr>
        <b/>
        <sz val="10"/>
        <rFont val="Arial"/>
        <family val="2"/>
        <charset val="238"/>
      </rPr>
      <t>Węgrzce</t>
    </r>
    <r>
      <rPr>
        <b/>
        <sz val="10"/>
        <color indexed="10"/>
        <rFont val="Arial"/>
        <family val="2"/>
      </rPr>
      <t/>
    </r>
  </si>
  <si>
    <r>
      <t>ul.</t>
    </r>
    <r>
      <rPr>
        <b/>
        <sz val="10"/>
        <rFont val="Arial"/>
        <family val="2"/>
        <charset val="238"/>
      </rPr>
      <t xml:space="preserve"> Babińskiego 29 </t>
    </r>
    <r>
      <rPr>
        <sz val="10"/>
        <rFont val="Arial"/>
        <family val="2"/>
        <charset val="238"/>
      </rPr>
      <t xml:space="preserve">              30-393 </t>
    </r>
    <r>
      <rPr>
        <b/>
        <sz val="10"/>
        <rFont val="Arial"/>
        <family val="2"/>
        <charset val="238"/>
      </rPr>
      <t>Kraków</t>
    </r>
  </si>
  <si>
    <r>
      <t xml:space="preserve"> ul. </t>
    </r>
    <r>
      <rPr>
        <b/>
        <sz val="10"/>
        <rFont val="Arial"/>
        <family val="2"/>
        <charset val="238"/>
      </rPr>
      <t xml:space="preserve">Galicyjska 17 a </t>
    </r>
    <r>
      <rPr>
        <sz val="10"/>
        <rFont val="Arial"/>
        <family val="2"/>
        <charset val="238"/>
      </rPr>
      <t xml:space="preserve">                            32-087 </t>
    </r>
    <r>
      <rPr>
        <b/>
        <sz val="10"/>
        <rFont val="Arial"/>
        <family val="2"/>
        <charset val="238"/>
      </rPr>
      <t>Zielonki</t>
    </r>
    <r>
      <rPr>
        <sz val="10"/>
        <rFont val="Arial"/>
        <family val="2"/>
        <charset val="238"/>
      </rPr>
      <t xml:space="preserve"> </t>
    </r>
  </si>
  <si>
    <r>
      <t xml:space="preserve"> ul. </t>
    </r>
    <r>
      <rPr>
        <b/>
        <sz val="10"/>
        <rFont val="Arial"/>
        <family val="2"/>
        <charset val="238"/>
      </rPr>
      <t>Bocheńska 370</t>
    </r>
    <r>
      <rPr>
        <sz val="10"/>
        <rFont val="Arial"/>
        <family val="2"/>
        <charset val="238"/>
      </rPr>
      <t xml:space="preserve">                           32-420</t>
    </r>
    <r>
      <rPr>
        <b/>
        <sz val="10"/>
        <rFont val="Arial"/>
        <family val="2"/>
        <charset val="238"/>
      </rPr>
      <t xml:space="preserve">  Gdów</t>
    </r>
  </si>
  <si>
    <t xml:space="preserve">     podpis Wykonawcy</t>
  </si>
  <si>
    <t>Wartość  netto               kol.4 x kol.8</t>
  </si>
  <si>
    <r>
      <t>ul.</t>
    </r>
    <r>
      <rPr>
        <b/>
        <sz val="10"/>
        <rFont val="Arial"/>
        <family val="2"/>
        <charset val="238"/>
      </rPr>
      <t xml:space="preserve"> Rajska24  </t>
    </r>
    <r>
      <rPr>
        <sz val="10"/>
        <rFont val="Arial"/>
        <family val="2"/>
        <charset val="238"/>
      </rPr>
      <t xml:space="preserve">                           32-048 </t>
    </r>
    <r>
      <rPr>
        <b/>
        <sz val="10"/>
        <rFont val="Arial"/>
        <family val="2"/>
        <charset val="238"/>
      </rPr>
      <t>Jerzmanowice</t>
    </r>
  </si>
  <si>
    <r>
      <rPr>
        <sz val="10"/>
        <rFont val="Arial"/>
        <family val="2"/>
        <charset val="238"/>
      </rPr>
      <t>ul.</t>
    </r>
    <r>
      <rPr>
        <b/>
        <sz val="10"/>
        <rFont val="Arial"/>
        <family val="2"/>
        <charset val="238"/>
      </rPr>
      <t xml:space="preserve"> Osieckiej 3a               </t>
    </r>
    <r>
      <rPr>
        <sz val="10"/>
        <rFont val="Arial"/>
        <family val="2"/>
        <charset val="238"/>
      </rPr>
      <t>32-300</t>
    </r>
    <r>
      <rPr>
        <b/>
        <sz val="10"/>
        <rFont val="Arial"/>
        <family val="2"/>
        <charset val="238"/>
      </rPr>
      <t xml:space="preserve"> Olkusz</t>
    </r>
  </si>
  <si>
    <r>
      <rPr>
        <sz val="10"/>
        <rFont val="Arial"/>
        <family val="2"/>
        <charset val="238"/>
      </rPr>
      <t>ul.</t>
    </r>
    <r>
      <rPr>
        <b/>
        <sz val="10"/>
        <rFont val="Arial"/>
        <family val="2"/>
        <charset val="238"/>
      </rPr>
      <t xml:space="preserve"> Łukasińskiego 1,       </t>
    </r>
    <r>
      <rPr>
        <sz val="10"/>
        <rFont val="Arial"/>
        <family val="2"/>
        <charset val="238"/>
      </rPr>
      <t xml:space="preserve"> 32-340</t>
    </r>
    <r>
      <rPr>
        <b/>
        <sz val="10"/>
        <rFont val="Arial"/>
        <family val="2"/>
        <charset val="238"/>
      </rPr>
      <t xml:space="preserve"> Wolbrom</t>
    </r>
  </si>
  <si>
    <r>
      <rPr>
        <sz val="10"/>
        <rFont val="Arial"/>
        <family val="2"/>
        <charset val="238"/>
      </rPr>
      <t>ul.</t>
    </r>
    <r>
      <rPr>
        <b/>
        <sz val="10"/>
        <rFont val="Arial"/>
        <family val="2"/>
        <charset val="238"/>
      </rPr>
      <t xml:space="preserve"> Górka 19,                   </t>
    </r>
    <r>
      <rPr>
        <sz val="10"/>
        <rFont val="Arial"/>
        <family val="2"/>
        <charset val="238"/>
      </rPr>
      <t xml:space="preserve"> 32-329</t>
    </r>
    <r>
      <rPr>
        <b/>
        <sz val="10"/>
        <rFont val="Arial"/>
        <family val="2"/>
        <charset val="238"/>
      </rPr>
      <t xml:space="preserve"> Hutki</t>
    </r>
  </si>
  <si>
    <r>
      <t>os.</t>
    </r>
    <r>
      <rPr>
        <b/>
        <sz val="10"/>
        <rFont val="Arial"/>
        <family val="2"/>
        <charset val="238"/>
      </rPr>
      <t xml:space="preserve"> Złotej Jesieni 1</t>
    </r>
    <r>
      <rPr>
        <sz val="10"/>
        <rFont val="Arial"/>
        <family val="2"/>
        <charset val="238"/>
      </rPr>
      <t xml:space="preserve">,                                    31-826 </t>
    </r>
    <r>
      <rPr>
        <b/>
        <sz val="10"/>
        <rFont val="Arial"/>
        <family val="2"/>
        <charset val="238"/>
      </rPr>
      <t>Kraków</t>
    </r>
  </si>
  <si>
    <r>
      <t>ul.</t>
    </r>
    <r>
      <rPr>
        <b/>
        <sz val="10"/>
        <rFont val="Arial"/>
        <family val="2"/>
        <charset val="238"/>
      </rPr>
      <t xml:space="preserve"> Igołomska 1</t>
    </r>
    <r>
      <rPr>
        <sz val="10"/>
        <rFont val="Arial"/>
        <family val="2"/>
        <charset val="238"/>
      </rPr>
      <t xml:space="preserve">,                        30-969 </t>
    </r>
    <r>
      <rPr>
        <b/>
        <sz val="10"/>
        <rFont val="Arial"/>
        <family val="2"/>
        <charset val="238"/>
      </rPr>
      <t>Kraków</t>
    </r>
  </si>
  <si>
    <t>podatek VAT i wartość całkowitą brutto sprawdzić w wierszu suma "SUMA"</t>
  </si>
  <si>
    <t>wypełnić, sprawdzić, wydrukować, podpisać</t>
  </si>
  <si>
    <t>-</t>
  </si>
  <si>
    <t>Średnia ilość odpadów       do pojedynczego odbioru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</si>
</sst>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sz val="10"/>
      <color indexed="12"/>
      <name val="Czcionka tekstu podstawowego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Czcionka tekstu podstawowego"/>
      <family val="2"/>
      <charset val="238"/>
    </font>
    <font>
      <b/>
      <sz val="10"/>
      <color indexed="10"/>
      <name val="Arial"/>
      <family val="2"/>
    </font>
    <font>
      <sz val="10"/>
      <color indexed="8"/>
      <name val="Czcionka tekstu podstawowego"/>
      <charset val="238"/>
    </font>
    <font>
      <b/>
      <sz val="10"/>
      <color indexed="8"/>
      <name val="Czcionka tekstu podstawowego"/>
      <family val="2"/>
      <charset val="238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Czcionka tekstu podstawowego"/>
      <charset val="238"/>
    </font>
    <font>
      <i/>
      <sz val="10"/>
      <color indexed="12"/>
      <name val="Czcionka tekstu podstawowego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Czcionka tekstu podstawowego"/>
      <family val="2"/>
      <charset val="238"/>
    </font>
    <font>
      <sz val="10"/>
      <color rgb="FF0000FF"/>
      <name val="Czcionka tekstu podstawowego"/>
      <family val="2"/>
      <charset val="238"/>
    </font>
    <font>
      <sz val="10"/>
      <color theme="0" tint="-0.14999847407452621"/>
      <name val="Czcionka tekstu podstawowego"/>
      <family val="2"/>
      <charset val="238"/>
    </font>
    <font>
      <b/>
      <sz val="10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/>
    <xf numFmtId="3" fontId="2" fillId="3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/>
    <xf numFmtId="4" fontId="26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7" fillId="0" borderId="0" xfId="0" applyFont="1"/>
    <xf numFmtId="0" fontId="18" fillId="0" borderId="0" xfId="0" applyFont="1"/>
    <xf numFmtId="0" fontId="22" fillId="0" borderId="0" xfId="0" applyFont="1" applyAlignment="1">
      <alignment horizontal="right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1" fillId="0" borderId="5" xfId="0" applyFont="1" applyBorder="1"/>
    <xf numFmtId="0" fontId="1" fillId="0" borderId="0" xfId="0" applyFont="1"/>
    <xf numFmtId="2" fontId="11" fillId="0" borderId="1" xfId="0" applyNumberFormat="1" applyFont="1" applyBorder="1" applyAlignment="1" applyProtection="1">
      <alignment horizontal="center" vertical="center"/>
      <protection locked="0"/>
    </xf>
    <xf numFmtId="4" fontId="22" fillId="0" borderId="2" xfId="0" applyNumberFormat="1" applyFont="1" applyBorder="1" applyAlignment="1" applyProtection="1">
      <alignment horizontal="right" vertical="center"/>
      <protection locked="0"/>
    </xf>
    <xf numFmtId="4" fontId="28" fillId="0" borderId="1" xfId="0" applyNumberFormat="1" applyFont="1" applyFill="1" applyBorder="1" applyAlignment="1" applyProtection="1">
      <alignment horizontal="right" vertical="center"/>
      <protection locked="0"/>
    </xf>
    <xf numFmtId="2" fontId="11" fillId="0" borderId="4" xfId="0" applyNumberFormat="1" applyFont="1" applyBorder="1" applyAlignment="1" applyProtection="1">
      <alignment horizontal="center" vertical="center"/>
      <protection locked="0"/>
    </xf>
    <xf numFmtId="4" fontId="28" fillId="0" borderId="4" xfId="0" applyNumberFormat="1" applyFont="1" applyFill="1" applyBorder="1" applyAlignment="1" applyProtection="1">
      <alignment horizontal="right" vertical="center"/>
      <protection locked="0"/>
    </xf>
    <xf numFmtId="4" fontId="21" fillId="0" borderId="1" xfId="0" applyNumberFormat="1" applyFont="1" applyBorder="1" applyProtection="1">
      <protection locked="0"/>
    </xf>
    <xf numFmtId="0" fontId="29" fillId="0" borderId="0" xfId="0" applyFont="1"/>
  </cellXfs>
  <cellStyles count="1">
    <cellStyle name="Normalny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7" workbookViewId="0">
      <selection activeCell="P32" sqref="P32"/>
    </sheetView>
  </sheetViews>
  <sheetFormatPr defaultRowHeight="12.75"/>
  <cols>
    <col min="1" max="1" width="2.75" style="1" customWidth="1"/>
    <col min="2" max="2" width="21.375" style="1" customWidth="1"/>
    <col min="3" max="3" width="8.25" style="1" customWidth="1"/>
    <col min="4" max="4" width="8.375" style="2" customWidth="1"/>
    <col min="5" max="5" width="10.5" style="1" customWidth="1"/>
    <col min="6" max="6" width="11.375" style="1" customWidth="1"/>
    <col min="7" max="7" width="9.625" style="1" customWidth="1"/>
    <col min="8" max="8" width="10" style="1" customWidth="1"/>
    <col min="9" max="9" width="9.125" style="1" customWidth="1"/>
    <col min="10" max="10" width="10" style="1" customWidth="1"/>
    <col min="11" max="16384" width="9" style="1"/>
  </cols>
  <sheetData>
    <row r="1" spans="1:10" ht="4.9000000000000004" customHeight="1"/>
    <row r="2" spans="1:10">
      <c r="B2" s="3" t="s">
        <v>0</v>
      </c>
      <c r="J2" s="47" t="s">
        <v>1</v>
      </c>
    </row>
    <row r="3" spans="1:10" ht="5.45" customHeight="1"/>
    <row r="4" spans="1:10" ht="60">
      <c r="A4" s="4" t="s">
        <v>2</v>
      </c>
      <c r="B4" s="4" t="s">
        <v>3</v>
      </c>
      <c r="C4" s="4" t="s">
        <v>4</v>
      </c>
      <c r="D4" s="4" t="s">
        <v>5</v>
      </c>
      <c r="E4" s="4" t="s">
        <v>46</v>
      </c>
      <c r="F4" s="4" t="s">
        <v>6</v>
      </c>
      <c r="G4" s="5" t="s">
        <v>7</v>
      </c>
      <c r="H4" s="6" t="s">
        <v>36</v>
      </c>
      <c r="I4" s="7" t="s">
        <v>8</v>
      </c>
      <c r="J4" s="7" t="s">
        <v>9</v>
      </c>
    </row>
    <row r="5" spans="1:10">
      <c r="A5" s="8">
        <v>1</v>
      </c>
      <c r="B5" s="8">
        <v>2</v>
      </c>
      <c r="C5" s="8">
        <v>3</v>
      </c>
      <c r="D5" s="8">
        <v>4</v>
      </c>
      <c r="E5" s="4">
        <v>5</v>
      </c>
      <c r="F5" s="4">
        <v>6</v>
      </c>
      <c r="G5" s="5">
        <v>7</v>
      </c>
      <c r="H5" s="6">
        <v>8</v>
      </c>
      <c r="I5" s="4">
        <v>9</v>
      </c>
      <c r="J5" s="4">
        <v>10</v>
      </c>
    </row>
    <row r="6" spans="1:10" ht="30" customHeight="1">
      <c r="A6" s="9">
        <v>1</v>
      </c>
      <c r="B6" s="10" t="s">
        <v>10</v>
      </c>
      <c r="C6" s="11">
        <v>1600</v>
      </c>
      <c r="D6" s="12">
        <v>2400</v>
      </c>
      <c r="E6" s="13">
        <v>42</v>
      </c>
      <c r="F6" s="14" t="s">
        <v>11</v>
      </c>
      <c r="G6" s="52"/>
      <c r="H6" s="53">
        <f>D6*G6</f>
        <v>0</v>
      </c>
      <c r="I6" s="54">
        <f t="shared" ref="I6:I28" si="0">ROUND((H6*8%),2)</f>
        <v>0</v>
      </c>
      <c r="J6" s="54">
        <f t="shared" ref="J6:J28" si="1">ROUND((H6+I6),2)</f>
        <v>0</v>
      </c>
    </row>
    <row r="7" spans="1:10" ht="30" customHeight="1">
      <c r="A7" s="9">
        <v>2</v>
      </c>
      <c r="B7" s="10" t="s">
        <v>12</v>
      </c>
      <c r="C7" s="14">
        <v>450</v>
      </c>
      <c r="D7" s="14">
        <v>840</v>
      </c>
      <c r="E7" s="13">
        <v>9</v>
      </c>
      <c r="F7" s="15" t="s">
        <v>13</v>
      </c>
      <c r="G7" s="52"/>
      <c r="H7" s="53">
        <f t="shared" ref="H7:H28" si="2">D7*G7</f>
        <v>0</v>
      </c>
      <c r="I7" s="54">
        <f t="shared" si="0"/>
        <v>0</v>
      </c>
      <c r="J7" s="54">
        <f t="shared" si="1"/>
        <v>0</v>
      </c>
    </row>
    <row r="8" spans="1:10" ht="30" customHeight="1">
      <c r="A8" s="16">
        <v>3</v>
      </c>
      <c r="B8" s="17" t="s">
        <v>14</v>
      </c>
      <c r="C8" s="14">
        <v>300</v>
      </c>
      <c r="D8" s="14">
        <v>580</v>
      </c>
      <c r="E8" s="13">
        <v>10</v>
      </c>
      <c r="F8" s="14" t="s">
        <v>11</v>
      </c>
      <c r="G8" s="52"/>
      <c r="H8" s="53">
        <f t="shared" si="2"/>
        <v>0</v>
      </c>
      <c r="I8" s="54">
        <f t="shared" si="0"/>
        <v>0</v>
      </c>
      <c r="J8" s="54">
        <f t="shared" si="1"/>
        <v>0</v>
      </c>
    </row>
    <row r="9" spans="1:10" ht="30" customHeight="1">
      <c r="A9" s="16">
        <v>4</v>
      </c>
      <c r="B9" s="17" t="s">
        <v>15</v>
      </c>
      <c r="C9" s="14">
        <v>100</v>
      </c>
      <c r="D9" s="14">
        <v>120</v>
      </c>
      <c r="E9" s="13">
        <v>2</v>
      </c>
      <c r="F9" s="14" t="s">
        <v>11</v>
      </c>
      <c r="G9" s="52"/>
      <c r="H9" s="53">
        <f t="shared" si="2"/>
        <v>0</v>
      </c>
      <c r="I9" s="54">
        <f t="shared" si="0"/>
        <v>0</v>
      </c>
      <c r="J9" s="54">
        <f t="shared" si="1"/>
        <v>0</v>
      </c>
    </row>
    <row r="10" spans="1:10" ht="30" customHeight="1">
      <c r="A10" s="16">
        <v>5</v>
      </c>
      <c r="B10" s="17" t="s">
        <v>16</v>
      </c>
      <c r="C10" s="14">
        <v>300</v>
      </c>
      <c r="D10" s="14">
        <v>640</v>
      </c>
      <c r="E10" s="13">
        <v>11</v>
      </c>
      <c r="F10" s="14" t="s">
        <v>11</v>
      </c>
      <c r="G10" s="52"/>
      <c r="H10" s="53">
        <f t="shared" si="2"/>
        <v>0</v>
      </c>
      <c r="I10" s="54">
        <f t="shared" si="0"/>
        <v>0</v>
      </c>
      <c r="J10" s="54">
        <f t="shared" si="1"/>
        <v>0</v>
      </c>
    </row>
    <row r="11" spans="1:10" ht="30" customHeight="1">
      <c r="A11" s="16">
        <v>6</v>
      </c>
      <c r="B11" s="17" t="s">
        <v>31</v>
      </c>
      <c r="C11" s="14">
        <v>170</v>
      </c>
      <c r="D11" s="14">
        <v>300</v>
      </c>
      <c r="E11" s="13">
        <v>5</v>
      </c>
      <c r="F11" s="14" t="s">
        <v>11</v>
      </c>
      <c r="G11" s="52"/>
      <c r="H11" s="53">
        <f t="shared" si="2"/>
        <v>0</v>
      </c>
      <c r="I11" s="54">
        <f t="shared" si="0"/>
        <v>0</v>
      </c>
      <c r="J11" s="54">
        <f t="shared" si="1"/>
        <v>0</v>
      </c>
    </row>
    <row r="12" spans="1:10" ht="30" customHeight="1">
      <c r="A12" s="16">
        <v>10</v>
      </c>
      <c r="B12" s="17" t="s">
        <v>32</v>
      </c>
      <c r="C12" s="14">
        <v>250</v>
      </c>
      <c r="D12" s="14">
        <v>470</v>
      </c>
      <c r="E12" s="13">
        <v>8</v>
      </c>
      <c r="F12" s="14" t="s">
        <v>11</v>
      </c>
      <c r="G12" s="52"/>
      <c r="H12" s="53">
        <f t="shared" si="2"/>
        <v>0</v>
      </c>
      <c r="I12" s="54">
        <f t="shared" si="0"/>
        <v>0</v>
      </c>
      <c r="J12" s="54">
        <f t="shared" si="1"/>
        <v>0</v>
      </c>
    </row>
    <row r="13" spans="1:10" ht="30" customHeight="1">
      <c r="A13" s="16">
        <v>13</v>
      </c>
      <c r="B13" s="49" t="s">
        <v>29</v>
      </c>
      <c r="C13" s="14">
        <v>120</v>
      </c>
      <c r="D13" s="14">
        <v>220</v>
      </c>
      <c r="E13" s="13">
        <v>4</v>
      </c>
      <c r="F13" s="14" t="s">
        <v>11</v>
      </c>
      <c r="G13" s="52"/>
      <c r="H13" s="53">
        <f t="shared" si="2"/>
        <v>0</v>
      </c>
      <c r="I13" s="54">
        <f t="shared" si="0"/>
        <v>0</v>
      </c>
      <c r="J13" s="54">
        <f t="shared" si="1"/>
        <v>0</v>
      </c>
    </row>
    <row r="14" spans="1:10" ht="30" customHeight="1">
      <c r="A14" s="16">
        <v>14</v>
      </c>
      <c r="B14" s="17" t="s">
        <v>17</v>
      </c>
      <c r="C14" s="14">
        <v>300</v>
      </c>
      <c r="D14" s="14">
        <v>540</v>
      </c>
      <c r="E14" s="13">
        <v>9</v>
      </c>
      <c r="F14" s="14" t="s">
        <v>11</v>
      </c>
      <c r="G14" s="52"/>
      <c r="H14" s="53">
        <f t="shared" si="2"/>
        <v>0</v>
      </c>
      <c r="I14" s="54">
        <f t="shared" si="0"/>
        <v>0</v>
      </c>
      <c r="J14" s="54">
        <f t="shared" si="1"/>
        <v>0</v>
      </c>
    </row>
    <row r="15" spans="1:10" ht="30" customHeight="1">
      <c r="A15" s="16">
        <v>15</v>
      </c>
      <c r="B15" s="17" t="s">
        <v>34</v>
      </c>
      <c r="C15" s="14">
        <v>100</v>
      </c>
      <c r="D15" s="14">
        <v>230</v>
      </c>
      <c r="E15" s="13">
        <v>4</v>
      </c>
      <c r="F15" s="14" t="s">
        <v>11</v>
      </c>
      <c r="G15" s="52"/>
      <c r="H15" s="53">
        <f t="shared" si="2"/>
        <v>0</v>
      </c>
      <c r="I15" s="54">
        <f t="shared" si="0"/>
        <v>0</v>
      </c>
      <c r="J15" s="54">
        <f t="shared" si="1"/>
        <v>0</v>
      </c>
    </row>
    <row r="16" spans="1:10" ht="30" customHeight="1">
      <c r="A16" s="18">
        <v>16</v>
      </c>
      <c r="B16" s="17" t="s">
        <v>33</v>
      </c>
      <c r="C16" s="14">
        <v>160</v>
      </c>
      <c r="D16" s="19">
        <v>250</v>
      </c>
      <c r="E16" s="20">
        <v>4</v>
      </c>
      <c r="F16" s="14" t="s">
        <v>11</v>
      </c>
      <c r="G16" s="52"/>
      <c r="H16" s="53">
        <f t="shared" si="2"/>
        <v>0</v>
      </c>
      <c r="I16" s="54">
        <f t="shared" si="0"/>
        <v>0</v>
      </c>
      <c r="J16" s="54">
        <f t="shared" si="1"/>
        <v>0</v>
      </c>
    </row>
    <row r="17" spans="1:10" ht="30" customHeight="1">
      <c r="A17" s="21">
        <v>17</v>
      </c>
      <c r="B17" s="22" t="s">
        <v>41</v>
      </c>
      <c r="C17" s="23">
        <v>850</v>
      </c>
      <c r="D17" s="23">
        <v>980</v>
      </c>
      <c r="E17" s="14">
        <v>10</v>
      </c>
      <c r="F17" s="24" t="s">
        <v>13</v>
      </c>
      <c r="G17" s="52"/>
      <c r="H17" s="53">
        <f t="shared" si="2"/>
        <v>0</v>
      </c>
      <c r="I17" s="54">
        <f t="shared" si="0"/>
        <v>0</v>
      </c>
      <c r="J17" s="54">
        <f t="shared" si="1"/>
        <v>0</v>
      </c>
    </row>
    <row r="18" spans="1:10" ht="30" customHeight="1">
      <c r="A18" s="21">
        <v>18</v>
      </c>
      <c r="B18" s="22" t="s">
        <v>42</v>
      </c>
      <c r="C18" s="23">
        <v>140</v>
      </c>
      <c r="D18" s="23">
        <v>210</v>
      </c>
      <c r="E18" s="14">
        <v>3</v>
      </c>
      <c r="F18" s="13" t="s">
        <v>11</v>
      </c>
      <c r="G18" s="52"/>
      <c r="H18" s="53">
        <f t="shared" si="2"/>
        <v>0</v>
      </c>
      <c r="I18" s="54">
        <f t="shared" si="0"/>
        <v>0</v>
      </c>
      <c r="J18" s="54">
        <f t="shared" si="1"/>
        <v>0</v>
      </c>
    </row>
    <row r="19" spans="1:10" ht="30" customHeight="1">
      <c r="A19" s="21">
        <v>19</v>
      </c>
      <c r="B19" s="48" t="s">
        <v>28</v>
      </c>
      <c r="C19" s="23">
        <v>80</v>
      </c>
      <c r="D19" s="23">
        <v>200</v>
      </c>
      <c r="E19" s="26">
        <v>7</v>
      </c>
      <c r="F19" s="27" t="s">
        <v>18</v>
      </c>
      <c r="G19" s="52"/>
      <c r="H19" s="53">
        <f t="shared" si="2"/>
        <v>0</v>
      </c>
      <c r="I19" s="54">
        <f t="shared" si="0"/>
        <v>0</v>
      </c>
      <c r="J19" s="54">
        <f t="shared" si="1"/>
        <v>0</v>
      </c>
    </row>
    <row r="20" spans="1:10" ht="30" customHeight="1">
      <c r="A20" s="21">
        <v>17</v>
      </c>
      <c r="B20" s="48" t="s">
        <v>30</v>
      </c>
      <c r="C20" s="23">
        <v>6</v>
      </c>
      <c r="D20" s="23">
        <v>20</v>
      </c>
      <c r="E20" s="26">
        <v>3</v>
      </c>
      <c r="F20" s="13" t="s">
        <v>19</v>
      </c>
      <c r="G20" s="52"/>
      <c r="H20" s="53">
        <f t="shared" si="2"/>
        <v>0</v>
      </c>
      <c r="I20" s="54">
        <f t="shared" si="0"/>
        <v>0</v>
      </c>
      <c r="J20" s="54">
        <f t="shared" si="1"/>
        <v>0</v>
      </c>
    </row>
    <row r="21" spans="1:10" ht="30" customHeight="1">
      <c r="A21" s="28">
        <v>9</v>
      </c>
      <c r="B21" s="29" t="s">
        <v>20</v>
      </c>
      <c r="C21" s="30">
        <v>200</v>
      </c>
      <c r="D21" s="30">
        <v>310</v>
      </c>
      <c r="E21" s="31">
        <v>5</v>
      </c>
      <c r="F21" s="30" t="s">
        <v>11</v>
      </c>
      <c r="G21" s="55"/>
      <c r="H21" s="53">
        <f t="shared" si="2"/>
        <v>0</v>
      </c>
      <c r="I21" s="56">
        <f t="shared" si="0"/>
        <v>0</v>
      </c>
      <c r="J21" s="56">
        <f t="shared" si="1"/>
        <v>0</v>
      </c>
    </row>
    <row r="22" spans="1:10" ht="30" customHeight="1">
      <c r="A22" s="9">
        <v>11</v>
      </c>
      <c r="B22" s="10" t="s">
        <v>21</v>
      </c>
      <c r="C22" s="14">
        <v>200</v>
      </c>
      <c r="D22" s="14">
        <v>300</v>
      </c>
      <c r="E22" s="13">
        <v>5</v>
      </c>
      <c r="F22" s="14" t="s">
        <v>11</v>
      </c>
      <c r="G22" s="52"/>
      <c r="H22" s="53">
        <f t="shared" si="2"/>
        <v>0</v>
      </c>
      <c r="I22" s="54">
        <f t="shared" si="0"/>
        <v>0</v>
      </c>
      <c r="J22" s="54">
        <f t="shared" si="1"/>
        <v>0</v>
      </c>
    </row>
    <row r="23" spans="1:10" ht="30" customHeight="1">
      <c r="A23" s="16">
        <v>12</v>
      </c>
      <c r="B23" s="25" t="s">
        <v>22</v>
      </c>
      <c r="C23" s="14">
        <v>190</v>
      </c>
      <c r="D23" s="14">
        <v>250</v>
      </c>
      <c r="E23" s="13">
        <v>5</v>
      </c>
      <c r="F23" s="14" t="s">
        <v>11</v>
      </c>
      <c r="G23" s="52"/>
      <c r="H23" s="53">
        <f t="shared" si="2"/>
        <v>0</v>
      </c>
      <c r="I23" s="54">
        <f t="shared" si="0"/>
        <v>0</v>
      </c>
      <c r="J23" s="54">
        <f t="shared" si="1"/>
        <v>0</v>
      </c>
    </row>
    <row r="24" spans="1:10" ht="30" customHeight="1">
      <c r="A24" s="28">
        <v>7</v>
      </c>
      <c r="B24" s="29" t="s">
        <v>23</v>
      </c>
      <c r="C24" s="30">
        <v>140</v>
      </c>
      <c r="D24" s="30">
        <v>220</v>
      </c>
      <c r="E24" s="31">
        <v>8</v>
      </c>
      <c r="F24" s="32" t="s">
        <v>18</v>
      </c>
      <c r="G24" s="55"/>
      <c r="H24" s="53">
        <f t="shared" si="2"/>
        <v>0</v>
      </c>
      <c r="I24" s="56">
        <f t="shared" si="0"/>
        <v>0</v>
      </c>
      <c r="J24" s="56">
        <f t="shared" si="1"/>
        <v>0</v>
      </c>
    </row>
    <row r="25" spans="1:10" ht="30" customHeight="1">
      <c r="A25" s="16">
        <v>8</v>
      </c>
      <c r="B25" s="17" t="s">
        <v>37</v>
      </c>
      <c r="C25" s="14">
        <v>90</v>
      </c>
      <c r="D25" s="14">
        <v>150</v>
      </c>
      <c r="E25" s="13">
        <v>5</v>
      </c>
      <c r="F25" s="27" t="s">
        <v>18</v>
      </c>
      <c r="G25" s="52"/>
      <c r="H25" s="53">
        <f t="shared" si="2"/>
        <v>0</v>
      </c>
      <c r="I25" s="54">
        <f t="shared" si="0"/>
        <v>0</v>
      </c>
      <c r="J25" s="54">
        <f t="shared" si="1"/>
        <v>0</v>
      </c>
    </row>
    <row r="26" spans="1:10" ht="30" customHeight="1">
      <c r="A26" s="21">
        <v>18</v>
      </c>
      <c r="B26" s="25" t="s">
        <v>38</v>
      </c>
      <c r="C26" s="23">
        <v>200</v>
      </c>
      <c r="D26" s="23">
        <v>950</v>
      </c>
      <c r="E26" s="26">
        <v>25</v>
      </c>
      <c r="F26" s="33" t="s">
        <v>18</v>
      </c>
      <c r="G26" s="52"/>
      <c r="H26" s="53">
        <f t="shared" si="2"/>
        <v>0</v>
      </c>
      <c r="I26" s="54">
        <f t="shared" si="0"/>
        <v>0</v>
      </c>
      <c r="J26" s="54">
        <f t="shared" si="1"/>
        <v>0</v>
      </c>
    </row>
    <row r="27" spans="1:10" ht="30" customHeight="1">
      <c r="A27" s="21">
        <v>19</v>
      </c>
      <c r="B27" s="25" t="s">
        <v>39</v>
      </c>
      <c r="C27" s="23">
        <v>100</v>
      </c>
      <c r="D27" s="23">
        <v>360</v>
      </c>
      <c r="E27" s="26">
        <v>12</v>
      </c>
      <c r="F27" s="27" t="s">
        <v>18</v>
      </c>
      <c r="G27" s="52"/>
      <c r="H27" s="53">
        <f t="shared" si="2"/>
        <v>0</v>
      </c>
      <c r="I27" s="54">
        <f t="shared" si="0"/>
        <v>0</v>
      </c>
      <c r="J27" s="54">
        <f t="shared" si="1"/>
        <v>0</v>
      </c>
    </row>
    <row r="28" spans="1:10" ht="30" customHeight="1">
      <c r="A28" s="21">
        <v>20</v>
      </c>
      <c r="B28" s="25" t="s">
        <v>40</v>
      </c>
      <c r="C28" s="23">
        <v>100</v>
      </c>
      <c r="D28" s="23">
        <v>500</v>
      </c>
      <c r="E28" s="26">
        <v>18</v>
      </c>
      <c r="F28" s="27" t="s">
        <v>18</v>
      </c>
      <c r="G28" s="52"/>
      <c r="H28" s="53">
        <f t="shared" si="2"/>
        <v>0</v>
      </c>
      <c r="I28" s="54">
        <f t="shared" si="0"/>
        <v>0</v>
      </c>
      <c r="J28" s="54">
        <f t="shared" si="1"/>
        <v>0</v>
      </c>
    </row>
    <row r="29" spans="1:10" ht="15.75" customHeight="1">
      <c r="A29" s="34"/>
      <c r="B29" s="34"/>
      <c r="C29" s="35">
        <f>SUM(C6:C28)</f>
        <v>6146</v>
      </c>
      <c r="D29" s="36">
        <f>SUM(D6:D28)</f>
        <v>11040</v>
      </c>
      <c r="E29" s="34"/>
      <c r="F29" s="34"/>
      <c r="G29" s="37" t="s">
        <v>24</v>
      </c>
      <c r="H29" s="57">
        <f>SUM(H6:H28)</f>
        <v>0</v>
      </c>
      <c r="I29" s="57">
        <f>SUM(I6:I28)</f>
        <v>0</v>
      </c>
      <c r="J29" s="57">
        <f>SUM(J6:J28)</f>
        <v>0</v>
      </c>
    </row>
    <row r="30" spans="1:10">
      <c r="E30" s="34"/>
      <c r="F30" s="38"/>
      <c r="G30" s="39"/>
      <c r="H30" s="40"/>
      <c r="I30" s="40"/>
      <c r="J30" s="40"/>
    </row>
    <row r="31" spans="1:10">
      <c r="A31" s="41" t="s">
        <v>25</v>
      </c>
      <c r="B31" s="34" t="s">
        <v>26</v>
      </c>
      <c r="C31" s="34"/>
      <c r="D31" s="34"/>
      <c r="E31" s="34"/>
      <c r="F31" s="34"/>
      <c r="G31" s="34"/>
      <c r="H31" s="34"/>
      <c r="I31" s="34"/>
      <c r="J31" s="34"/>
    </row>
    <row r="32" spans="1:10">
      <c r="A32" s="41" t="s">
        <v>27</v>
      </c>
      <c r="B32" s="51" t="s">
        <v>43</v>
      </c>
      <c r="C32" s="34"/>
      <c r="D32" s="34"/>
      <c r="E32" s="34"/>
      <c r="F32" s="34"/>
      <c r="I32" s="34"/>
      <c r="J32" s="34"/>
    </row>
    <row r="33" spans="1:10">
      <c r="A33" s="2" t="s">
        <v>45</v>
      </c>
      <c r="B33" s="58" t="s">
        <v>44</v>
      </c>
      <c r="I33" s="34"/>
      <c r="J33" s="34"/>
    </row>
    <row r="34" spans="1:10">
      <c r="A34" s="34"/>
      <c r="B34" s="34"/>
      <c r="C34" s="34"/>
      <c r="D34" s="42"/>
      <c r="E34" s="34"/>
      <c r="F34" s="34"/>
      <c r="G34" s="34"/>
      <c r="H34" s="34"/>
      <c r="I34" s="34"/>
      <c r="J34" s="34"/>
    </row>
    <row r="35" spans="1:10">
      <c r="A35" s="34"/>
      <c r="B35" s="34"/>
      <c r="C35" s="34"/>
      <c r="D35" s="42"/>
      <c r="E35" s="34"/>
      <c r="F35" s="34"/>
      <c r="G35" s="34"/>
      <c r="H35" s="34"/>
      <c r="I35" s="34"/>
      <c r="J35" s="34"/>
    </row>
    <row r="36" spans="1:10">
      <c r="A36" s="34"/>
      <c r="B36" s="34"/>
      <c r="C36" s="34"/>
      <c r="D36" s="42"/>
      <c r="E36" s="34"/>
      <c r="F36" s="34"/>
      <c r="G36" s="34"/>
      <c r="H36" s="50"/>
      <c r="I36" s="50"/>
      <c r="J36" s="34"/>
    </row>
    <row r="37" spans="1:10">
      <c r="A37" s="34"/>
      <c r="E37" s="43"/>
      <c r="H37" s="44" t="s">
        <v>35</v>
      </c>
      <c r="I37" s="34"/>
      <c r="J37" s="34"/>
    </row>
    <row r="38" spans="1:10">
      <c r="A38" s="34"/>
      <c r="H38" s="45"/>
      <c r="I38" s="34"/>
      <c r="J38" s="34"/>
    </row>
    <row r="39" spans="1:10">
      <c r="A39" s="34"/>
      <c r="B39" s="34"/>
      <c r="C39" s="46"/>
      <c r="D39" s="34"/>
      <c r="E39" s="34"/>
      <c r="F39" s="34"/>
      <c r="G39" s="34"/>
      <c r="H39" s="34"/>
      <c r="I39" s="34"/>
      <c r="J39" s="34"/>
    </row>
    <row r="40" spans="1:10">
      <c r="A40" s="34"/>
      <c r="B40" s="34"/>
      <c r="C40" s="34"/>
      <c r="D40" s="42"/>
      <c r="E40" s="34"/>
      <c r="F40" s="34"/>
      <c r="G40" s="34"/>
      <c r="H40" s="34"/>
      <c r="I40" s="34"/>
      <c r="J40" s="34"/>
    </row>
  </sheetData>
  <conditionalFormatting sqref="H6:J28">
    <cfRule type="cellIs" dxfId="1" priority="2" stopIfTrue="1" operator="lessThan">
      <formula>0.1</formula>
    </cfRule>
  </conditionalFormatting>
  <conditionalFormatting sqref="H29:J29">
    <cfRule type="cellIs" dxfId="0" priority="1" stopIfTrue="1" operator="equal">
      <formula>0</formula>
    </cfRule>
  </conditionalFormatting>
  <pageMargins left="1.299212598425197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dla Wykonawców </vt:lpstr>
      <vt:lpstr>'Wykaz dla Wykonawców 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Beata Bar</cp:lastModifiedBy>
  <cp:lastPrinted>2019-10-10T06:18:00Z</cp:lastPrinted>
  <dcterms:created xsi:type="dcterms:W3CDTF">2019-10-10T05:42:16Z</dcterms:created>
  <dcterms:modified xsi:type="dcterms:W3CDTF">2019-10-16T10:29:15Z</dcterms:modified>
</cp:coreProperties>
</file>