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/>
  <mc:AlternateContent xmlns:mc="http://schemas.openxmlformats.org/markup-compatibility/2006">
    <mc:Choice Requires="x15">
      <x15ac:absPath xmlns:x15ac="http://schemas.microsoft.com/office/spreadsheetml/2010/11/ac" url="D:\Pulpit\MZK - Specyfikacja warunków zamówienia (4-11-2022)\"/>
    </mc:Choice>
  </mc:AlternateContent>
  <xr:revisionPtr revIDLastSave="0" documentId="13_ncr:1_{704CE527-CFB8-42AA-8AE1-823BF8DF6067}" xr6:coauthVersionLast="47" xr6:coauthVersionMax="47" xr10:uidLastSave="{00000000-0000-0000-0000-000000000000}"/>
  <bookViews>
    <workbookView xWindow="-108" yWindow="-108" windowWidth="23256" windowHeight="12576" tabRatio="802" xr2:uid="{00000000-000D-0000-FFFF-FFFF00000000}"/>
  </bookViews>
  <sheets>
    <sheet name="Budynki i budowle" sheetId="1" r:id="rId1"/>
    <sheet name="COZ" sheetId="14" r:id="rId2"/>
    <sheet name="Zabezpieczenia 1" sheetId="17" r:id="rId3"/>
    <sheet name="Zabezpieczenia 2" sheetId="11" r:id="rId4"/>
    <sheet name="Protokoły badań" sheetId="8" r:id="rId5"/>
  </sheets>
  <definedNames>
    <definedName name="_xlnm.Print_Area" localSheetId="0">'Budynki i budowle'!$A$1:$P$25</definedName>
    <definedName name="_xlnm.Print_Area" localSheetId="1">COZ!$A$1:$M$24</definedName>
    <definedName name="_xlnm.Print_Area" localSheetId="4">'Protokoły badań'!$A$1:$G$19</definedName>
    <definedName name="_xlnm.Print_Area" localSheetId="2">'Zabezpieczenia 1'!$A$1:$I$37</definedName>
    <definedName name="_xlnm.Print_Area" localSheetId="3">'Zabezpieczenia 2'!$A$1:$M$24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G24" i="1" s="1"/>
  <c r="D23" i="14" l="1"/>
  <c r="E23" i="11" l="1"/>
  <c r="F23" i="11" l="1"/>
  <c r="G23" i="11"/>
  <c r="H23" i="11"/>
  <c r="I23" i="11"/>
</calcChain>
</file>

<file path=xl/sharedStrings.xml><?xml version="1.0" encoding="utf-8"?>
<sst xmlns="http://schemas.openxmlformats.org/spreadsheetml/2006/main" count="445" uniqueCount="250">
  <si>
    <t>Lp</t>
  </si>
  <si>
    <t>Nazwa budynku</t>
  </si>
  <si>
    <t>Przeznaczenie</t>
  </si>
  <si>
    <t>Adres</t>
  </si>
  <si>
    <t>Wartość</t>
  </si>
  <si>
    <t>węzeł c.o.</t>
  </si>
  <si>
    <t>Składowa 21</t>
  </si>
  <si>
    <t>murowane z cegły</t>
  </si>
  <si>
    <t>płaski</t>
  </si>
  <si>
    <t>kryty papą</t>
  </si>
  <si>
    <t>murowane z cegły kratówki</t>
  </si>
  <si>
    <t>blacha trapezowa na konstrukcji stalowej</t>
  </si>
  <si>
    <t>blacha trapezowa</t>
  </si>
  <si>
    <t>dyspozytornia</t>
  </si>
  <si>
    <t>warsztat z dyspozytornią i pomieszczeniami kierowców</t>
  </si>
  <si>
    <t>murowane z bloczków NFD</t>
  </si>
  <si>
    <t>administracja z częścią socjalną</t>
  </si>
  <si>
    <t>płyty korytkowe</t>
  </si>
  <si>
    <t>płaski kryty papą</t>
  </si>
  <si>
    <t>warsztat</t>
  </si>
  <si>
    <t>warsztat autobusowy z magazynem</t>
  </si>
  <si>
    <t>szkieletowe żelbetowe z wypełnieniem murowanym</t>
  </si>
  <si>
    <t>z płyt panwiowych</t>
  </si>
  <si>
    <t>wagonownia</t>
  </si>
  <si>
    <t>wagonownia z warsztatem tramwajowym</t>
  </si>
  <si>
    <t>Dworcowa 47</t>
  </si>
  <si>
    <t>wielospadowy z blachy trapezowej</t>
  </si>
  <si>
    <t>akumulatorownia</t>
  </si>
  <si>
    <t>stropodach "Kleina"</t>
  </si>
  <si>
    <t>jednospadowy kryty papą</t>
  </si>
  <si>
    <t>stropodach płyty korytkowe</t>
  </si>
  <si>
    <t>magazyn murowany</t>
  </si>
  <si>
    <t>magazyn budowlany</t>
  </si>
  <si>
    <t>stropodach drewniany</t>
  </si>
  <si>
    <t>jednospadowy kryty blachą falistą</t>
  </si>
  <si>
    <t>biurowiec</t>
  </si>
  <si>
    <t>konstrukcja drewniana</t>
  </si>
  <si>
    <t>dwuspadowy kryty papą</t>
  </si>
  <si>
    <t>centrala nadzoru ruchu</t>
  </si>
  <si>
    <t>dyspozytornia, nadzór ruchu, pomieszczenia motorniczych</t>
  </si>
  <si>
    <t>blachodachówka</t>
  </si>
  <si>
    <t>Chełmińska 212</t>
  </si>
  <si>
    <t>dwuspadowy kryty blachą trapezową</t>
  </si>
  <si>
    <t>brak</t>
  </si>
  <si>
    <t>konstrukcja stalowa</t>
  </si>
  <si>
    <t>stalowa lekka, tworzywo sztuczne</t>
  </si>
  <si>
    <t>stalowa lekka</t>
  </si>
  <si>
    <t>tworzywo sztuczne</t>
  </si>
  <si>
    <t>przechowywanie odpadów - PSZOK</t>
  </si>
  <si>
    <t>stalowa</t>
  </si>
  <si>
    <t>odtworzeniowa</t>
  </si>
  <si>
    <t>stacja paliw płynnych (budowla)</t>
  </si>
  <si>
    <t>do przechowywania materiałów sypkich (sól, piasek)</t>
  </si>
  <si>
    <t>stalowa, bloczki</t>
  </si>
  <si>
    <t>cegła ceramiczna, bloczki</t>
  </si>
  <si>
    <t>cegła ceramiczna pełna, bloczki</t>
  </si>
  <si>
    <t>cegła ceramiczna pełna</t>
  </si>
  <si>
    <t>cegła ceramiczna licówka, ocieplenie z płyt styrosupremy</t>
  </si>
  <si>
    <t>cegła ceramiczna pełna, bloczki wapienne ocieplone styropianem</t>
  </si>
  <si>
    <t>cegła ceramiczna, bloczki gazobeton</t>
  </si>
  <si>
    <t>cegła pełna, gazobeton</t>
  </si>
  <si>
    <t>2 szt. (DN 52)</t>
  </si>
  <si>
    <t>1 szt. (DN 52)</t>
  </si>
  <si>
    <t>1 szt. (2 m od budynku)</t>
  </si>
  <si>
    <t>Lp.</t>
  </si>
  <si>
    <t>Uwagi</t>
  </si>
  <si>
    <t>Wymóg</t>
  </si>
  <si>
    <t>Dokument</t>
  </si>
  <si>
    <t>raz na dwa lata</t>
  </si>
  <si>
    <t xml:space="preserve">Protokół z pomiarów ciśnienia statycznego i dynamicznego w hydrantach wewnętrznych (jeśli występują) i zewnętrznych </t>
  </si>
  <si>
    <t>Instrukcję bezpieczeństwa pożarowego</t>
  </si>
  <si>
    <t>Protokół przeglądu technicznego i szczelności instalacji gazowej – jeśli występuje instalacja.</t>
  </si>
  <si>
    <t>x</t>
  </si>
  <si>
    <t>Obowiązuje do</t>
  </si>
  <si>
    <t>Przegląd i konserwacja podręcznego sprzętu gaśniczego.</t>
  </si>
  <si>
    <t>Przegląd i pomiary ciśnienia.</t>
  </si>
  <si>
    <t>Badanie węży hydrantowych.</t>
  </si>
  <si>
    <t>Przegląd systemu przeciwpożarowego.</t>
  </si>
  <si>
    <t>Protokół z badań szczelności izotopowych czujek dymu.</t>
  </si>
  <si>
    <t>Protokół z badania skuteczności ochrony przeciwporażeniowej.</t>
  </si>
  <si>
    <t>Protokół z badania rezystancji izolacji.</t>
  </si>
  <si>
    <t>Protokół z badania urządzeń piorunochronnych.</t>
  </si>
  <si>
    <t>Protokół z okresowej kontroli stanu technicznej sprawności obiektu.</t>
  </si>
  <si>
    <t>Protokół przeglądu sprzętu przeciwpożarowego (gaśnice, hydranty, tryskacze).</t>
  </si>
  <si>
    <t>nie starszy niż 5 lat</t>
  </si>
  <si>
    <t>Protokół badania węży hydrantowych (jeśli występują).</t>
  </si>
  <si>
    <t>Protokół przeglądu systemów przeciwpożarowego (sap, rop, dso, oddymianie) – jeśli istnieją te instalacje.</t>
  </si>
  <si>
    <t>Protokół pomiarów szczelności izotopowych czujek dymowych – jeśli występują czujki.</t>
  </si>
  <si>
    <t>Protokół badania skuteczności ochrony przeciwporażeniowej.</t>
  </si>
  <si>
    <t>Protokół pomiaru rezystancji izolacji przewodów.</t>
  </si>
  <si>
    <t>Protokół badania uziomów instalacji piorunochronnej – jeśli występuje instalacja.</t>
  </si>
  <si>
    <t>Księgi rewizyjne, protokoły z przeglądów i decyzje UDT (jeśli są urządzenia podlegające pod urząd, np. windy, wózki widłowe, zbiorniki ciśnieniowe).</t>
  </si>
  <si>
    <t>Protokół okresowej kontroli przewodów kominowych – jeśli występują kominy dymowe (kotłownia).</t>
  </si>
  <si>
    <t>Protokół przeglądu systemu detekcji gazów - jeśli występuje.</t>
  </si>
  <si>
    <t>pięcioletni lub roczny</t>
  </si>
  <si>
    <t>Protokół okresowej kontroli budynków.</t>
  </si>
  <si>
    <t>transport własny</t>
  </si>
  <si>
    <t>pomiędzy zajezdniami</t>
  </si>
  <si>
    <t>co 2 dzień</t>
  </si>
  <si>
    <t>wpłata do kasy</t>
  </si>
  <si>
    <t>Hala do przechowywania materiałów sypkich</t>
  </si>
  <si>
    <t>magazyn odpadów niebezpiecznych - PSZOK</t>
  </si>
  <si>
    <t>Ulica</t>
  </si>
  <si>
    <t>dyspozytornia (warsztat z dyspozytornią i pomieszczeniami kierowców)</t>
  </si>
  <si>
    <t>budynek administracyjny (administracja z częścią socjalną)</t>
  </si>
  <si>
    <t>warsztat (warsztat autobusowy z magazynem)</t>
  </si>
  <si>
    <t>wagonownia (wagonownia z warsztatem tramwajowym)</t>
  </si>
  <si>
    <t>budynek administracyjny (biurowiec)</t>
  </si>
  <si>
    <t>obiekt "Rożno" (punkt gastronomiczny)</t>
  </si>
  <si>
    <t>Nazwa jednostki, budynku</t>
  </si>
  <si>
    <t>codziennie</t>
  </si>
  <si>
    <t>Gaśnice</t>
  </si>
  <si>
    <t>gaśnica proszkowa 2 kg (1 szt.)</t>
  </si>
  <si>
    <t>Koce gaśnicze</t>
  </si>
  <si>
    <t>agregaty proszkowe 25 kg (2 szt.), gaśnice proszkowe 6 kg (2 szt.)</t>
  </si>
  <si>
    <t>Monitoring</t>
  </si>
  <si>
    <t>wyposażenie zgodne z przepisami przeciwpożarowymi</t>
  </si>
  <si>
    <t>zajezdnia autobusowa</t>
  </si>
  <si>
    <t>system sygnalizacji AREA</t>
  </si>
  <si>
    <t>System przeciwpożarowy</t>
  </si>
  <si>
    <t>centrala + czujki</t>
  </si>
  <si>
    <t>pomieszczenie kierowców, sanitariaty kierowców</t>
  </si>
  <si>
    <t>czujki</t>
  </si>
  <si>
    <t>hala do przechowywania materiałów sypkich</t>
  </si>
  <si>
    <t>monitoring wizyjny</t>
  </si>
  <si>
    <t>zajezdnia tramwajowa</t>
  </si>
  <si>
    <t>gaśnice</t>
  </si>
  <si>
    <t>monitoring, system dozoru wizyjnego</t>
  </si>
  <si>
    <t>warsztat elektryczny</t>
  </si>
  <si>
    <t>warsztat regeneracji</t>
  </si>
  <si>
    <t>warsztat podwozi</t>
  </si>
  <si>
    <t>kuźnia</t>
  </si>
  <si>
    <t>gaśnica</t>
  </si>
  <si>
    <t>garaż przy wejściu do administracji</t>
  </si>
  <si>
    <t>szatnie</t>
  </si>
  <si>
    <t>system czujek z centralką na dyspozytorni</t>
  </si>
  <si>
    <t>biura administracji zajezdni</t>
  </si>
  <si>
    <t>warsztat elektronika</t>
  </si>
  <si>
    <t>stołówka</t>
  </si>
  <si>
    <t>archiwum</t>
  </si>
  <si>
    <t>narzędziownia</t>
  </si>
  <si>
    <t>łaźnie</t>
  </si>
  <si>
    <t>pomieszczenie mechaników</t>
  </si>
  <si>
    <t>"rożno"</t>
  </si>
  <si>
    <t>budynek gospodarczy brygady torowo-sieciowej</t>
  </si>
  <si>
    <t>własność OPEC</t>
  </si>
  <si>
    <t>centralka na dyspozytorni</t>
  </si>
  <si>
    <t>stacja paliw płynnych (wiata)</t>
  </si>
  <si>
    <t>PSZOK (wiata)</t>
  </si>
  <si>
    <t>gaśnica proszkowa GP-2 (1 sz.)</t>
  </si>
  <si>
    <t>gaśnica śniegowa GS-5 (2 szt.)</t>
  </si>
  <si>
    <t>hydrant zewnętrzny DN-80 (1 szt.)</t>
  </si>
  <si>
    <t>pomieszczenie techniczne stacja paliw</t>
  </si>
  <si>
    <t>ruszt wsporczy, wełna mineralna, sufit - płyta laminowana gładka</t>
  </si>
  <si>
    <t>pomieszczenie techniczne stacji paliw</t>
  </si>
  <si>
    <t>stacja paliw płynnych</t>
  </si>
  <si>
    <t>stacja paliw płynnych - pomieszczenie techniczne stacji paliw (budynek)</t>
  </si>
  <si>
    <t>2 szt.; 2 szt. AP-25</t>
  </si>
  <si>
    <t>punkt gastronomiczny (umowa najmu 
p. Szatkowski)</t>
  </si>
  <si>
    <t>gaśnica GP-6 kg (1 szt.) GP-2 (1 szt)</t>
  </si>
  <si>
    <t>murowane z bloczków betonowych</t>
  </si>
  <si>
    <t>stalowo - drewniana</t>
  </si>
  <si>
    <t>papa</t>
  </si>
  <si>
    <t>betonowe prefabrykowane</t>
  </si>
  <si>
    <t>2 szt - DN 25</t>
  </si>
  <si>
    <t>ważny na 5 lat</t>
  </si>
  <si>
    <t>pokrycie zewnętrzne - blacha trapezowa</t>
  </si>
  <si>
    <t>poszycie zewnętrzne - blacha trapezowa</t>
  </si>
  <si>
    <t>koce gaśnicze (2 szt.)</t>
  </si>
  <si>
    <t>hala myjni, ścieżka diagnostyczna</t>
  </si>
  <si>
    <t>myjnia autobusowa (hala myjni, ścieżka diagnostyczna)</t>
  </si>
  <si>
    <t>pomieszczenie biurowe stacji paliw (kontener socjalny z zadaszeniem i klimatyzacją nr 100055)</t>
  </si>
  <si>
    <t xml:space="preserve">pomieszczenie biurowe </t>
  </si>
  <si>
    <t>pomieszczenie biurowe stacji paliw - kontener socjalny z zadaszeniem i klimatyzacja nr 100055</t>
  </si>
  <si>
    <t>pomieszczenie biurowe stacji paliw</t>
  </si>
  <si>
    <t>gaśnice 6 kg (3 szt.), gaśnice 2 kg (4 szt.)</t>
  </si>
  <si>
    <t>Kompleksowe ubezpieczenie mienia, odpowiedzialności cywilnej oraz ubezpieczenia komunikacyjne Miejskiego Zakładu Komunikacji sp. z o.o. w Grudziądzu - numer referencyjny: ZP-MZK-2022-11-1</t>
  </si>
  <si>
    <t>Budynek administracyjny</t>
  </si>
  <si>
    <t>Centrala nadzoru ruchu</t>
  </si>
  <si>
    <t>Magazyn</t>
  </si>
  <si>
    <t>Wagonownia</t>
  </si>
  <si>
    <t>Akumulatorownia</t>
  </si>
  <si>
    <t>Warsztat</t>
  </si>
  <si>
    <t>Dyspozytornia</t>
  </si>
  <si>
    <t>Myjnia autobusowa</t>
  </si>
  <si>
    <t>Hala</t>
  </si>
  <si>
    <t>Magazyn odpadów niebezpiecznych</t>
  </si>
  <si>
    <t>Stacja paliw</t>
  </si>
  <si>
    <t>Pomieszczenie techniczne stacja paliw</t>
  </si>
  <si>
    <t>Kontener socjalny 
z zadaszeniem 
i klimatyzacją 
(nr 100055)</t>
  </si>
  <si>
    <t>Obiekt "Rożno"</t>
  </si>
  <si>
    <t>Węzeł c.o.</t>
  </si>
  <si>
    <t>Kontener socjalno-biurowy</t>
  </si>
  <si>
    <t xml:space="preserve">biuro obsługi klienta PSZOK </t>
  </si>
  <si>
    <t>Rok 
budowy</t>
  </si>
  <si>
    <t>Rodzaj 
wartości</t>
  </si>
  <si>
    <t>Ilość 
kondygnacji</t>
  </si>
  <si>
    <t>Powierzchnia 
użytkowa (m.kw.)</t>
  </si>
  <si>
    <t>stelaż drewniany, wełna mineralna, płyta laminowana, profile PCV, 
pokrycie zewnętrzne blacha trapezowa</t>
  </si>
  <si>
    <t>stropodach drewniany na konstrukcji kratowo-stalowej 
z sufitem podwieszonym z blach trapezowych</t>
  </si>
  <si>
    <t>Budynek wielofunkcyjny</t>
  </si>
  <si>
    <t>Budynek boksów 1  z chłodnią</t>
  </si>
  <si>
    <t>Boksy przy budynku boksów 1 z chłodnią</t>
  </si>
  <si>
    <t>Budynek boksów 2</t>
  </si>
  <si>
    <t>Boksy przy budynku boksów 2</t>
  </si>
  <si>
    <t>Budynek kwarantanny</t>
  </si>
  <si>
    <t>Boksy przy budynku kwarantanny</t>
  </si>
  <si>
    <t>Budynek hotelowy z boksami</t>
  </si>
  <si>
    <t>Kanalizacja deszczowa</t>
  </si>
  <si>
    <t>Sieć wewnętrzna wodociągowa</t>
  </si>
  <si>
    <t>Kanalizacja sanitarna</t>
  </si>
  <si>
    <t>Wewnętrzne linie zasilające</t>
  </si>
  <si>
    <t>Oświetlenie zewnętrzne</t>
  </si>
  <si>
    <t>Chodniki z kostki betonowej</t>
  </si>
  <si>
    <t>Drogi dojazdowe i place postojowe</t>
  </si>
  <si>
    <t>Ogrodzenie</t>
  </si>
  <si>
    <t>Konstrukcja  
ścian</t>
  </si>
  <si>
    <t>Konstrukcja 
dachu</t>
  </si>
  <si>
    <t>Pokrycie 
dachu</t>
  </si>
  <si>
    <t>Ilość 
gaśnic</t>
  </si>
  <si>
    <t>Ilość 
hydrantów</t>
  </si>
  <si>
    <t>5 gaśnic  GP-4; 1 gaśnica GSE-2x</t>
  </si>
  <si>
    <t>2 gaśnice GP-4</t>
  </si>
  <si>
    <t>Zajezdnia autobusowa 
ul. Składowa 21</t>
  </si>
  <si>
    <t>Zajezdania tramwajowa 
ul. Dworcowa 47</t>
  </si>
  <si>
    <t>Punkt obsługi klienta PSZOK, kontener socjalno-biurowy</t>
  </si>
  <si>
    <r>
      <t>cały teren objęty systemem dozoru wizyjnego z nadzorem służb dyspozytorskich, 
hydranty na placu zajezdni (1 szt.) oraz w budynku wagonowni (1 szt.) 
- łącznie na terenie zajezdni znajduje się:</t>
    </r>
    <r>
      <rPr>
        <b/>
        <sz val="10"/>
        <rFont val="Bookman Old Style"/>
        <family val="1"/>
        <charset val="238"/>
      </rPr>
      <t xml:space="preserve"> 
</t>
    </r>
    <r>
      <rPr>
        <sz val="10"/>
        <rFont val="Bookman Old Style"/>
        <family val="1"/>
        <charset val="238"/>
      </rPr>
      <t>gaśnice (26 szt.), 
agregat śniegowy AS-30 (1 szt.), 
agregat śniegowy AS-60 (2 szt.)</t>
    </r>
  </si>
  <si>
    <t>monitoring wizyjny 24 h 
(podgląd u dyspozytora)</t>
  </si>
  <si>
    <t>Dozór placówki 
całodobowy</t>
  </si>
  <si>
    <t>Dozór placówki 
w godzinach pracy</t>
  </si>
  <si>
    <t>Gotówka 
w kasecie stalowej</t>
  </si>
  <si>
    <t>Gotówka 
w szafie pancernej</t>
  </si>
  <si>
    <t>Schowek 
nie jest przymocowany 
na stałe do podłogi, ściany</t>
  </si>
  <si>
    <t>Sposób transportu 
gotówki</t>
  </si>
  <si>
    <t>Częstotliwość 
transportu gotówki 
(ile razy w roku)</t>
  </si>
  <si>
    <t>Zakres terytorialny 
transportu gotówki</t>
  </si>
  <si>
    <t>konwój 
oraz 
transport własny</t>
  </si>
  <si>
    <t>3 x w tygodniu konwój 
oraz 
codziennie transport 
własny</t>
  </si>
  <si>
    <t xml:space="preserve">Bank w Grudziądzu 
oraz pomiędzy 
zajezdniami </t>
  </si>
  <si>
    <t>Okres 
aktualizacji</t>
  </si>
  <si>
    <t>Instrukcja zaktualizowana zgodnie z Rozporządzeniem Ministra Spraw Wewnętrznych i Administracji 
z dnia 7 czerwca 2010 r. w sprawie ochrony przeciwpożarowej budynków, i innych obiektów budowlanych i terenów</t>
  </si>
  <si>
    <t>czerwiec 2023</t>
  </si>
  <si>
    <t>marzec 2023</t>
  </si>
  <si>
    <t>kwiecień 2027</t>
  </si>
  <si>
    <t>grudzień 2022</t>
  </si>
  <si>
    <t xml:space="preserve"> listopad 2026</t>
  </si>
  <si>
    <t xml:space="preserve">  kwiecień 2023</t>
  </si>
  <si>
    <t xml:space="preserve">  maj 2023</t>
  </si>
  <si>
    <t>ul. Przytulna 1 (rok budowy: 2018)</t>
  </si>
  <si>
    <t>poszycie wewnętrzne: płyta laminowana, konstrukcja drewniana, wełna mineralna, poszycie zewnętrzne: kaseton elewacyjny, stelaż drewniany, wełna mineralna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</si>
</sst>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&quot; zł&quot;#,##0.00_);[Red]\(&quot; zł&quot;#,##0.00\)"/>
    <numFmt numFmtId="166" formatCode="_-* #,##0.00\ _z_ſ_-;\-* #,##0.00\ _z_ſ_-;_-* \-??\ _z_ſ_-;_-@_-"/>
  </numFmts>
  <fonts count="13" x14ac:knownFonts="1">
    <font>
      <sz val="10"/>
      <color theme="1"/>
      <name val="Bookman Old Style"/>
      <family val="2"/>
      <charset val="238"/>
    </font>
    <font>
      <b/>
      <sz val="10"/>
      <color theme="1"/>
      <name val="Bookman Old Style"/>
      <family val="1"/>
      <charset val="238"/>
    </font>
    <font>
      <sz val="10"/>
      <color theme="1"/>
      <name val="Bookman Old Style"/>
      <family val="1"/>
      <charset val="238"/>
    </font>
    <font>
      <b/>
      <sz val="11"/>
      <color theme="1"/>
      <name val="Bookman Old Style"/>
      <family val="1"/>
      <charset val="238"/>
    </font>
    <font>
      <sz val="10"/>
      <name val="Bookman Old Style"/>
      <family val="2"/>
      <charset val="238"/>
    </font>
    <font>
      <sz val="10"/>
      <name val="Arial"/>
      <family val="2"/>
      <charset val="238"/>
    </font>
    <font>
      <b/>
      <sz val="10"/>
      <name val="Bookman Old Style"/>
      <family val="1"/>
      <charset val="238"/>
    </font>
    <font>
      <sz val="10"/>
      <name val="Bookman Old Style"/>
      <family val="1"/>
      <charset val="238"/>
    </font>
    <font>
      <sz val="11"/>
      <color theme="1"/>
      <name val="Calibri"/>
      <family val="2"/>
      <scheme val="minor"/>
    </font>
    <font>
      <sz val="10"/>
      <name val="MS Sans Serif"/>
      <family val="2"/>
      <charset val="238"/>
    </font>
    <font>
      <sz val="10"/>
      <color rgb="FF000000"/>
      <name val="Bookman Old Style"/>
      <family val="1"/>
      <charset val="238"/>
    </font>
    <font>
      <b/>
      <sz val="10"/>
      <color theme="0"/>
      <name val="Bookman Old Style"/>
      <family val="1"/>
      <charset val="238"/>
    </font>
    <font>
      <sz val="11"/>
      <color theme="1"/>
      <name val="Bookman Old Style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5" fillId="0" borderId="0"/>
    <xf numFmtId="0" fontId="8" fillId="0" borderId="0"/>
    <xf numFmtId="0" fontId="9" fillId="0" borderId="0"/>
    <xf numFmtId="165" fontId="9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75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6" fillId="0" borderId="0" xfId="1" applyFont="1" applyFill="1" applyBorder="1" applyAlignment="1">
      <alignment horizontal="left" vertical="center"/>
    </xf>
    <xf numFmtId="0" fontId="0" fillId="0" borderId="0" xfId="0" applyFill="1" applyBorder="1" applyAlignment="1">
      <alignment vertical="center" wrapText="1"/>
    </xf>
    <xf numFmtId="0" fontId="7" fillId="0" borderId="0" xfId="1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44" fontId="1" fillId="0" borderId="0" xfId="0" applyNumberFormat="1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44" fontId="0" fillId="0" borderId="0" xfId="0" applyNumberFormat="1" applyFill="1" applyBorder="1" applyAlignment="1">
      <alignment vertical="center"/>
    </xf>
    <xf numFmtId="0" fontId="0" fillId="0" borderId="0" xfId="0" applyBorder="1" applyAlignment="1">
      <alignment vertical="center"/>
    </xf>
    <xf numFmtId="44" fontId="0" fillId="0" borderId="0" xfId="0" applyNumberFormat="1" applyBorder="1" applyAlignment="1">
      <alignment vertical="center"/>
    </xf>
    <xf numFmtId="164" fontId="0" fillId="0" borderId="0" xfId="0" applyNumberForma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44" fontId="1" fillId="0" borderId="0" xfId="0" applyNumberFormat="1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1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/>
    </xf>
    <xf numFmtId="44" fontId="11" fillId="3" borderId="0" xfId="0" applyNumberFormat="1" applyFont="1" applyFill="1" applyBorder="1" applyAlignment="1">
      <alignment horizontal="center" vertical="center"/>
    </xf>
    <xf numFmtId="164" fontId="0" fillId="0" borderId="0" xfId="0" applyNumberForma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44" fontId="4" fillId="0" borderId="0" xfId="0" applyNumberFormat="1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vertical="center"/>
    </xf>
    <xf numFmtId="0" fontId="3" fillId="0" borderId="3" xfId="0" applyFont="1" applyBorder="1" applyAlignment="1">
      <alignment vertical="center"/>
    </xf>
    <xf numFmtId="44" fontId="3" fillId="2" borderId="2" xfId="0" applyNumberFormat="1" applyFont="1" applyFill="1" applyBorder="1" applyAlignment="1">
      <alignment vertical="center"/>
    </xf>
    <xf numFmtId="0" fontId="0" fillId="0" borderId="0" xfId="0" applyBorder="1" applyAlignment="1"/>
    <xf numFmtId="0" fontId="7" fillId="0" borderId="0" xfId="1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11" fillId="3" borderId="0" xfId="1" applyFont="1" applyFill="1" applyBorder="1" applyAlignment="1">
      <alignment horizontal="center" vertical="center"/>
    </xf>
    <xf numFmtId="0" fontId="11" fillId="3" borderId="0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49" fontId="0" fillId="0" borderId="0" xfId="0" applyNumberFormat="1" applyBorder="1" applyAlignment="1">
      <alignment horizontal="right" vertical="center"/>
    </xf>
    <xf numFmtId="0" fontId="10" fillId="0" borderId="0" xfId="0" applyFont="1" applyBorder="1" applyAlignment="1">
      <alignment vertical="center"/>
    </xf>
    <xf numFmtId="49" fontId="2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49" fontId="4" fillId="0" borderId="0" xfId="0" applyNumberFormat="1" applyFont="1" applyFill="1" applyBorder="1" applyAlignment="1">
      <alignment horizontal="right" vertical="center"/>
    </xf>
    <xf numFmtId="49" fontId="0" fillId="0" borderId="0" xfId="0" applyNumberFormat="1" applyFill="1" applyBorder="1" applyAlignment="1">
      <alignment horizontal="right" vertical="center"/>
    </xf>
    <xf numFmtId="49" fontId="3" fillId="0" borderId="0" xfId="0" applyNumberFormat="1" applyFont="1" applyBorder="1" applyAlignment="1">
      <alignment horizontal="right" vertical="center"/>
    </xf>
    <xf numFmtId="49" fontId="11" fillId="3" borderId="0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44" fontId="3" fillId="0" borderId="0" xfId="0" applyNumberFormat="1" applyFont="1" applyBorder="1" applyAlignment="1">
      <alignment vertical="center"/>
    </xf>
    <xf numFmtId="164" fontId="3" fillId="0" borderId="0" xfId="0" applyNumberFormat="1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44" fontId="0" fillId="0" borderId="0" xfId="0" applyNumberForma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7" fillId="0" borderId="0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left" vertical="center" wrapText="1"/>
    </xf>
    <xf numFmtId="0" fontId="7" fillId="0" borderId="0" xfId="1" applyFont="1" applyFill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3" fillId="2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44" fontId="3" fillId="2" borderId="0" xfId="0" applyNumberFormat="1" applyFont="1" applyFill="1" applyBorder="1" applyAlignment="1">
      <alignment vertical="center"/>
    </xf>
    <xf numFmtId="164" fontId="3" fillId="2" borderId="0" xfId="0" applyNumberFormat="1" applyFont="1" applyFill="1" applyBorder="1" applyAlignment="1">
      <alignment vertical="center"/>
    </xf>
    <xf numFmtId="0" fontId="3" fillId="2" borderId="0" xfId="0" applyFont="1" applyFill="1" applyBorder="1" applyAlignment="1">
      <alignment vertical="center" wrapText="1"/>
    </xf>
    <xf numFmtId="0" fontId="12" fillId="2" borderId="0" xfId="0" applyFont="1" applyFill="1" applyBorder="1" applyAlignment="1">
      <alignment horizontal="left" vertical="center"/>
    </xf>
    <xf numFmtId="0" fontId="12" fillId="2" borderId="0" xfId="0" applyFont="1" applyFill="1" applyBorder="1" applyAlignment="1">
      <alignment vertical="center"/>
    </xf>
    <xf numFmtId="0" fontId="12" fillId="2" borderId="0" xfId="0" applyFont="1" applyFill="1" applyBorder="1" applyAlignment="1"/>
    <xf numFmtId="49" fontId="12" fillId="2" borderId="0" xfId="0" applyNumberFormat="1" applyFont="1" applyFill="1" applyBorder="1" applyAlignment="1">
      <alignment horizontal="right" vertical="center"/>
    </xf>
  </cellXfs>
  <cellStyles count="11">
    <cellStyle name="DziesiĿtny" xfId="5" xr:uid="{00000000-0005-0000-0000-000000000000}"/>
    <cellStyle name="Normalny" xfId="0" builtinId="0"/>
    <cellStyle name="Normalny 2" xfId="1" xr:uid="{00000000-0005-0000-0000-000002000000}"/>
    <cellStyle name="Normalny 3" xfId="2" xr:uid="{00000000-0005-0000-0000-000003000000}"/>
    <cellStyle name="Normalny 3 2" xfId="6" xr:uid="{00000000-0005-0000-0000-000004000000}"/>
    <cellStyle name="Normalny 4" xfId="7" xr:uid="{00000000-0005-0000-0000-000005000000}"/>
    <cellStyle name="Normalny 5" xfId="8" xr:uid="{00000000-0005-0000-0000-000006000000}"/>
    <cellStyle name="Normalny 6" xfId="3" xr:uid="{00000000-0005-0000-0000-000007000000}"/>
    <cellStyle name="Procentowy 2" xfId="9" xr:uid="{00000000-0005-0000-0000-000008000000}"/>
    <cellStyle name="Walutowy 2" xfId="10" xr:uid="{00000000-0005-0000-0000-000009000000}"/>
    <cellStyle name="Walutowy 3" xfId="4" xr:uid="{00000000-0005-0000-0000-00000A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26"/>
  <sheetViews>
    <sheetView tabSelected="1" zoomScale="75" zoomScaleNormal="75" zoomScaleSheetLayoutView="85" workbookViewId="0">
      <pane ySplit="2" topLeftCell="A3" activePane="bottomLeft" state="frozen"/>
      <selection pane="bottomLeft" activeCell="B2" sqref="B2"/>
    </sheetView>
  </sheetViews>
  <sheetFormatPr defaultColWidth="9" defaultRowHeight="13.2" x14ac:dyDescent="0.25"/>
  <cols>
    <col min="1" max="1" width="2.6328125" style="15" customWidth="1"/>
    <col min="2" max="2" width="7.6328125" style="12" customWidth="1"/>
    <col min="3" max="3" width="51.7265625" style="15" bestFit="1" customWidth="1"/>
    <col min="4" max="4" width="50.7265625" style="15" bestFit="1" customWidth="1"/>
    <col min="5" max="5" width="15.6328125" style="15" customWidth="1"/>
    <col min="6" max="6" width="10.6328125" style="12" customWidth="1"/>
    <col min="7" max="7" width="20.6328125" style="16" customWidth="1"/>
    <col min="8" max="8" width="15.6328125" style="15" customWidth="1"/>
    <col min="9" max="9" width="12.6328125" style="12" customWidth="1"/>
    <col min="10" max="10" width="20.6328125" style="17" customWidth="1"/>
    <col min="11" max="11" width="71.26953125" style="15" customWidth="1"/>
    <col min="12" max="12" width="51.453125" style="55" bestFit="1" customWidth="1"/>
    <col min="13" max="13" width="32" style="15" bestFit="1" customWidth="1"/>
    <col min="14" max="14" width="17.08984375" style="12" customWidth="1"/>
    <col min="15" max="15" width="20.6328125" style="12" customWidth="1"/>
    <col min="16" max="17" width="2.6328125" style="15" customWidth="1"/>
    <col min="18" max="16384" width="9" style="15"/>
  </cols>
  <sheetData>
    <row r="1" spans="2:15" ht="6" customHeight="1" x14ac:dyDescent="0.25"/>
    <row r="2" spans="2:15" s="66" customFormat="1" ht="30" customHeight="1" x14ac:dyDescent="0.25">
      <c r="B2" s="65" t="s">
        <v>176</v>
      </c>
      <c r="F2" s="67"/>
      <c r="G2" s="68"/>
      <c r="I2" s="67"/>
      <c r="J2" s="69"/>
      <c r="L2" s="70"/>
      <c r="N2" s="67"/>
      <c r="O2" s="67"/>
    </row>
    <row r="3" spans="2:15" ht="6" customHeight="1" x14ac:dyDescent="0.25"/>
    <row r="4" spans="2:15" ht="30" customHeight="1" x14ac:dyDescent="0.25">
      <c r="B4" s="23" t="s">
        <v>0</v>
      </c>
      <c r="C4" s="23" t="s">
        <v>1</v>
      </c>
      <c r="D4" s="23" t="s">
        <v>2</v>
      </c>
      <c r="E4" s="23" t="s">
        <v>3</v>
      </c>
      <c r="F4" s="21" t="s">
        <v>194</v>
      </c>
      <c r="G4" s="24" t="s">
        <v>4</v>
      </c>
      <c r="H4" s="21" t="s">
        <v>195</v>
      </c>
      <c r="I4" s="21" t="s">
        <v>196</v>
      </c>
      <c r="J4" s="22" t="s">
        <v>197</v>
      </c>
      <c r="K4" s="21" t="s">
        <v>216</v>
      </c>
      <c r="L4" s="21" t="s">
        <v>217</v>
      </c>
      <c r="M4" s="21" t="s">
        <v>218</v>
      </c>
      <c r="N4" s="21" t="s">
        <v>219</v>
      </c>
      <c r="O4" s="21" t="s">
        <v>220</v>
      </c>
    </row>
    <row r="5" spans="2:15" s="13" customFormat="1" ht="19.95" customHeight="1" x14ac:dyDescent="0.25">
      <c r="B5" s="10">
        <v>1</v>
      </c>
      <c r="C5" s="13" t="s">
        <v>177</v>
      </c>
      <c r="D5" s="13" t="s">
        <v>35</v>
      </c>
      <c r="E5" s="13" t="s">
        <v>25</v>
      </c>
      <c r="F5" s="10">
        <v>1898</v>
      </c>
      <c r="G5" s="14">
        <v>2000000</v>
      </c>
      <c r="H5" s="13" t="s">
        <v>50</v>
      </c>
      <c r="I5" s="10">
        <v>4</v>
      </c>
      <c r="J5" s="25">
        <v>316.91000000000003</v>
      </c>
      <c r="K5" s="13" t="s">
        <v>55</v>
      </c>
      <c r="L5" s="4" t="s">
        <v>36</v>
      </c>
      <c r="M5" s="13" t="s">
        <v>37</v>
      </c>
      <c r="N5" s="10">
        <v>7</v>
      </c>
      <c r="O5" s="10"/>
    </row>
    <row r="6" spans="2:15" s="13" customFormat="1" ht="19.95" customHeight="1" x14ac:dyDescent="0.25">
      <c r="B6" s="10">
        <v>2</v>
      </c>
      <c r="C6" s="13" t="s">
        <v>178</v>
      </c>
      <c r="D6" s="13" t="s">
        <v>39</v>
      </c>
      <c r="E6" s="13" t="s">
        <v>25</v>
      </c>
      <c r="F6" s="10">
        <v>2014</v>
      </c>
      <c r="G6" s="14">
        <v>1000000</v>
      </c>
      <c r="H6" s="13" t="s">
        <v>50</v>
      </c>
      <c r="I6" s="10">
        <v>2</v>
      </c>
      <c r="J6" s="25">
        <v>300</v>
      </c>
      <c r="K6" s="13" t="s">
        <v>53</v>
      </c>
      <c r="L6" s="4" t="s">
        <v>36</v>
      </c>
      <c r="M6" s="13" t="s">
        <v>40</v>
      </c>
      <c r="N6" s="10">
        <v>2</v>
      </c>
      <c r="O6" s="10"/>
    </row>
    <row r="7" spans="2:15" s="13" customFormat="1" ht="19.95" customHeight="1" x14ac:dyDescent="0.25">
      <c r="B7" s="10">
        <v>3</v>
      </c>
      <c r="C7" s="13" t="s">
        <v>179</v>
      </c>
      <c r="D7" s="13" t="s">
        <v>31</v>
      </c>
      <c r="E7" s="13" t="s">
        <v>25</v>
      </c>
      <c r="F7" s="10">
        <v>1976</v>
      </c>
      <c r="G7" s="14">
        <v>119000</v>
      </c>
      <c r="H7" s="13" t="s">
        <v>50</v>
      </c>
      <c r="I7" s="10">
        <v>1</v>
      </c>
      <c r="J7" s="25">
        <v>116.76</v>
      </c>
      <c r="K7" s="13" t="s">
        <v>54</v>
      </c>
      <c r="L7" s="4" t="s">
        <v>28</v>
      </c>
      <c r="M7" s="13" t="s">
        <v>29</v>
      </c>
      <c r="N7" s="10">
        <v>1</v>
      </c>
      <c r="O7" s="10"/>
    </row>
    <row r="8" spans="2:15" s="13" customFormat="1" ht="19.95" customHeight="1" x14ac:dyDescent="0.25">
      <c r="B8" s="10">
        <v>4</v>
      </c>
      <c r="C8" s="13" t="s">
        <v>179</v>
      </c>
      <c r="D8" s="13" t="s">
        <v>32</v>
      </c>
      <c r="E8" s="13" t="s">
        <v>25</v>
      </c>
      <c r="F8" s="10">
        <v>1976</v>
      </c>
      <c r="G8" s="14">
        <v>159000</v>
      </c>
      <c r="H8" s="13" t="s">
        <v>50</v>
      </c>
      <c r="I8" s="10">
        <v>1</v>
      </c>
      <c r="J8" s="25">
        <v>180.34</v>
      </c>
      <c r="K8" s="13" t="s">
        <v>56</v>
      </c>
      <c r="L8" s="4" t="s">
        <v>33</v>
      </c>
      <c r="M8" s="13" t="s">
        <v>34</v>
      </c>
      <c r="N8" s="10">
        <v>2</v>
      </c>
      <c r="O8" s="10"/>
    </row>
    <row r="9" spans="2:15" s="13" customFormat="1" ht="30" customHeight="1" x14ac:dyDescent="0.25">
      <c r="B9" s="10">
        <v>5</v>
      </c>
      <c r="C9" s="13" t="s">
        <v>180</v>
      </c>
      <c r="D9" s="13" t="s">
        <v>24</v>
      </c>
      <c r="E9" s="13" t="s">
        <v>25</v>
      </c>
      <c r="F9" s="10">
        <v>1898</v>
      </c>
      <c r="G9" s="14">
        <v>3067488</v>
      </c>
      <c r="H9" s="13" t="s">
        <v>50</v>
      </c>
      <c r="I9" s="10">
        <v>1</v>
      </c>
      <c r="J9" s="25">
        <v>2040.11</v>
      </c>
      <c r="K9" s="13" t="s">
        <v>57</v>
      </c>
      <c r="L9" s="4" t="s">
        <v>199</v>
      </c>
      <c r="M9" s="13" t="s">
        <v>26</v>
      </c>
      <c r="N9" s="10">
        <v>23</v>
      </c>
      <c r="O9" s="10" t="s">
        <v>61</v>
      </c>
    </row>
    <row r="10" spans="2:15" s="13" customFormat="1" ht="19.95" customHeight="1" x14ac:dyDescent="0.25">
      <c r="B10" s="10">
        <v>6</v>
      </c>
      <c r="C10" s="13" t="s">
        <v>181</v>
      </c>
      <c r="D10" s="13" t="s">
        <v>27</v>
      </c>
      <c r="E10" s="13" t="s">
        <v>25</v>
      </c>
      <c r="F10" s="10">
        <v>1977</v>
      </c>
      <c r="G10" s="14">
        <v>62000</v>
      </c>
      <c r="H10" s="13" t="s">
        <v>50</v>
      </c>
      <c r="I10" s="10">
        <v>1</v>
      </c>
      <c r="J10" s="25">
        <v>39.42</v>
      </c>
      <c r="K10" s="13" t="s">
        <v>58</v>
      </c>
      <c r="L10" s="4" t="s">
        <v>28</v>
      </c>
      <c r="M10" s="13" t="s">
        <v>29</v>
      </c>
      <c r="N10" s="10">
        <v>1</v>
      </c>
      <c r="O10" s="10"/>
    </row>
    <row r="11" spans="2:15" s="13" customFormat="1" ht="19.95" customHeight="1" x14ac:dyDescent="0.25">
      <c r="B11" s="10">
        <v>7</v>
      </c>
      <c r="C11" s="13" t="s">
        <v>177</v>
      </c>
      <c r="D11" s="13" t="s">
        <v>16</v>
      </c>
      <c r="E11" s="13" t="s">
        <v>6</v>
      </c>
      <c r="F11" s="10">
        <v>1994</v>
      </c>
      <c r="G11" s="58">
        <f>4317740+14500+64291.07</f>
        <v>4396531.07</v>
      </c>
      <c r="H11" s="13" t="s">
        <v>50</v>
      </c>
      <c r="I11" s="10">
        <v>2</v>
      </c>
      <c r="J11" s="25">
        <v>677.35</v>
      </c>
      <c r="K11" s="13" t="s">
        <v>7</v>
      </c>
      <c r="L11" s="4" t="s">
        <v>17</v>
      </c>
      <c r="M11" s="13" t="s">
        <v>18</v>
      </c>
      <c r="N11" s="10">
        <v>5</v>
      </c>
      <c r="O11" s="10" t="s">
        <v>62</v>
      </c>
    </row>
    <row r="12" spans="2:15" s="13" customFormat="1" ht="19.95" customHeight="1" x14ac:dyDescent="0.25">
      <c r="B12" s="10">
        <v>8</v>
      </c>
      <c r="C12" s="13" t="s">
        <v>182</v>
      </c>
      <c r="D12" s="13" t="s">
        <v>20</v>
      </c>
      <c r="E12" s="13" t="s">
        <v>6</v>
      </c>
      <c r="F12" s="10">
        <v>1994</v>
      </c>
      <c r="G12" s="59"/>
      <c r="H12" s="13" t="s">
        <v>50</v>
      </c>
      <c r="I12" s="10">
        <v>1</v>
      </c>
      <c r="J12" s="25">
        <v>1652.89</v>
      </c>
      <c r="K12" s="13" t="s">
        <v>21</v>
      </c>
      <c r="L12" s="4" t="s">
        <v>22</v>
      </c>
      <c r="M12" s="13" t="s">
        <v>18</v>
      </c>
      <c r="N12" s="10">
        <v>20</v>
      </c>
      <c r="O12" s="10" t="s">
        <v>62</v>
      </c>
    </row>
    <row r="13" spans="2:15" s="13" customFormat="1" ht="19.95" customHeight="1" x14ac:dyDescent="0.25">
      <c r="B13" s="10">
        <v>9</v>
      </c>
      <c r="C13" s="13" t="s">
        <v>183</v>
      </c>
      <c r="D13" s="13" t="s">
        <v>14</v>
      </c>
      <c r="E13" s="13" t="s">
        <v>6</v>
      </c>
      <c r="F13" s="10">
        <v>1994</v>
      </c>
      <c r="G13" s="58">
        <v>1509000</v>
      </c>
      <c r="H13" s="13" t="s">
        <v>50</v>
      </c>
      <c r="I13" s="10">
        <v>1</v>
      </c>
      <c r="J13" s="25">
        <v>447.36</v>
      </c>
      <c r="K13" s="13" t="s">
        <v>15</v>
      </c>
      <c r="L13" s="4" t="s">
        <v>11</v>
      </c>
      <c r="M13" s="13" t="s">
        <v>12</v>
      </c>
      <c r="N13" s="10">
        <v>10</v>
      </c>
      <c r="O13" s="10" t="s">
        <v>62</v>
      </c>
    </row>
    <row r="14" spans="2:15" s="13" customFormat="1" ht="19.95" customHeight="1" x14ac:dyDescent="0.25">
      <c r="B14" s="10">
        <v>10</v>
      </c>
      <c r="C14" s="13" t="s">
        <v>184</v>
      </c>
      <c r="D14" s="13" t="s">
        <v>169</v>
      </c>
      <c r="E14" s="13" t="s">
        <v>6</v>
      </c>
      <c r="F14" s="10">
        <v>1996</v>
      </c>
      <c r="G14" s="59"/>
      <c r="H14" s="13" t="s">
        <v>50</v>
      </c>
      <c r="I14" s="10">
        <v>1</v>
      </c>
      <c r="J14" s="25">
        <v>503.62</v>
      </c>
      <c r="K14" s="13" t="s">
        <v>10</v>
      </c>
      <c r="L14" s="4" t="s">
        <v>11</v>
      </c>
      <c r="M14" s="13" t="s">
        <v>12</v>
      </c>
      <c r="N14" s="10">
        <v>5</v>
      </c>
      <c r="O14" s="10" t="s">
        <v>62</v>
      </c>
    </row>
    <row r="15" spans="2:15" s="13" customFormat="1" ht="19.95" customHeight="1" x14ac:dyDescent="0.25">
      <c r="B15" s="10">
        <v>11</v>
      </c>
      <c r="C15" s="13" t="s">
        <v>185</v>
      </c>
      <c r="D15" s="13" t="s">
        <v>52</v>
      </c>
      <c r="E15" s="13" t="s">
        <v>6</v>
      </c>
      <c r="F15" s="10">
        <v>2011</v>
      </c>
      <c r="G15" s="14">
        <v>243458.46</v>
      </c>
      <c r="H15" s="13" t="s">
        <v>50</v>
      </c>
      <c r="I15" s="10">
        <v>1</v>
      </c>
      <c r="J15" s="25">
        <v>271.93</v>
      </c>
      <c r="K15" s="13" t="s">
        <v>45</v>
      </c>
      <c r="L15" s="4" t="s">
        <v>46</v>
      </c>
      <c r="M15" s="13" t="s">
        <v>47</v>
      </c>
      <c r="N15" s="10">
        <v>2</v>
      </c>
      <c r="O15" s="10" t="s">
        <v>63</v>
      </c>
    </row>
    <row r="16" spans="2:15" s="13" customFormat="1" ht="19.95" customHeight="1" x14ac:dyDescent="0.25">
      <c r="B16" s="10">
        <v>12</v>
      </c>
      <c r="C16" s="13" t="s">
        <v>186</v>
      </c>
      <c r="D16" s="13" t="s">
        <v>48</v>
      </c>
      <c r="E16" s="13" t="s">
        <v>6</v>
      </c>
      <c r="F16" s="10">
        <v>2014</v>
      </c>
      <c r="G16" s="14">
        <v>149948.4</v>
      </c>
      <c r="H16" s="13" t="s">
        <v>50</v>
      </c>
      <c r="I16" s="10">
        <v>1</v>
      </c>
      <c r="J16" s="25">
        <v>179.25</v>
      </c>
      <c r="K16" s="13" t="s">
        <v>49</v>
      </c>
      <c r="L16" s="4" t="s">
        <v>46</v>
      </c>
      <c r="M16" s="13" t="s">
        <v>40</v>
      </c>
      <c r="N16" s="10">
        <v>2</v>
      </c>
      <c r="O16" s="10" t="s">
        <v>63</v>
      </c>
    </row>
    <row r="17" spans="2:15" s="13" customFormat="1" ht="19.95" customHeight="1" x14ac:dyDescent="0.25">
      <c r="B17" s="10">
        <v>13</v>
      </c>
      <c r="C17" s="26" t="s">
        <v>187</v>
      </c>
      <c r="D17" s="26" t="s">
        <v>51</v>
      </c>
      <c r="E17" s="13" t="s">
        <v>6</v>
      </c>
      <c r="F17" s="10">
        <v>1995</v>
      </c>
      <c r="G17" s="14">
        <v>2000000</v>
      </c>
      <c r="H17" s="13" t="s">
        <v>50</v>
      </c>
      <c r="I17" s="10">
        <v>1</v>
      </c>
      <c r="J17" s="25">
        <v>300</v>
      </c>
      <c r="K17" s="13" t="s">
        <v>43</v>
      </c>
      <c r="L17" s="4" t="s">
        <v>44</v>
      </c>
      <c r="M17" s="13" t="s">
        <v>42</v>
      </c>
      <c r="N17" s="27" t="s">
        <v>157</v>
      </c>
      <c r="O17" s="10"/>
    </row>
    <row r="18" spans="2:15" s="13" customFormat="1" ht="19.95" customHeight="1" x14ac:dyDescent="0.25">
      <c r="B18" s="10">
        <v>14</v>
      </c>
      <c r="C18" s="26" t="s">
        <v>188</v>
      </c>
      <c r="D18" s="26" t="s">
        <v>152</v>
      </c>
      <c r="E18" s="13" t="s">
        <v>6</v>
      </c>
      <c r="F18" s="10">
        <v>1995</v>
      </c>
      <c r="G18" s="14">
        <v>10000</v>
      </c>
      <c r="H18" s="13" t="s">
        <v>50</v>
      </c>
      <c r="I18" s="10">
        <v>1</v>
      </c>
      <c r="J18" s="25">
        <v>6.86</v>
      </c>
      <c r="K18" s="13" t="s">
        <v>54</v>
      </c>
      <c r="L18" s="4" t="s">
        <v>17</v>
      </c>
      <c r="M18" s="13" t="s">
        <v>18</v>
      </c>
      <c r="N18" s="10">
        <v>1</v>
      </c>
      <c r="O18" s="10"/>
    </row>
    <row r="19" spans="2:15" s="13" customFormat="1" ht="30" customHeight="1" x14ac:dyDescent="0.25">
      <c r="B19" s="10">
        <v>15</v>
      </c>
      <c r="C19" s="26" t="s">
        <v>189</v>
      </c>
      <c r="D19" s="26" t="s">
        <v>174</v>
      </c>
      <c r="E19" s="13" t="s">
        <v>6</v>
      </c>
      <c r="F19" s="10">
        <v>2013</v>
      </c>
      <c r="G19" s="14">
        <v>70191.89</v>
      </c>
      <c r="H19" s="13" t="s">
        <v>50</v>
      </c>
      <c r="I19" s="10">
        <v>1</v>
      </c>
      <c r="J19" s="25">
        <v>18</v>
      </c>
      <c r="K19" s="4" t="s">
        <v>198</v>
      </c>
      <c r="L19" s="4" t="s">
        <v>153</v>
      </c>
      <c r="M19" s="4" t="s">
        <v>166</v>
      </c>
      <c r="N19" s="10">
        <v>1</v>
      </c>
      <c r="O19" s="10"/>
    </row>
    <row r="20" spans="2:15" s="13" customFormat="1" ht="19.95" customHeight="1" x14ac:dyDescent="0.25">
      <c r="B20" s="10">
        <v>16</v>
      </c>
      <c r="C20" s="13" t="s">
        <v>190</v>
      </c>
      <c r="D20" s="13" t="s">
        <v>158</v>
      </c>
      <c r="E20" s="13" t="s">
        <v>41</v>
      </c>
      <c r="F20" s="10">
        <v>1975</v>
      </c>
      <c r="G20" s="14">
        <v>99000</v>
      </c>
      <c r="H20" s="13" t="s">
        <v>50</v>
      </c>
      <c r="I20" s="10">
        <v>1</v>
      </c>
      <c r="J20" s="25">
        <v>31</v>
      </c>
      <c r="K20" s="13" t="s">
        <v>60</v>
      </c>
      <c r="L20" s="4" t="s">
        <v>33</v>
      </c>
      <c r="M20" s="13" t="s">
        <v>42</v>
      </c>
      <c r="N20" s="10">
        <v>2</v>
      </c>
      <c r="O20" s="10"/>
    </row>
    <row r="21" spans="2:15" s="13" customFormat="1" ht="19.95" customHeight="1" x14ac:dyDescent="0.25">
      <c r="B21" s="10">
        <v>17</v>
      </c>
      <c r="C21" s="13" t="s">
        <v>191</v>
      </c>
      <c r="D21" s="13" t="s">
        <v>5</v>
      </c>
      <c r="E21" s="13" t="s">
        <v>6</v>
      </c>
      <c r="F21" s="10">
        <v>1994</v>
      </c>
      <c r="G21" s="14">
        <v>354000</v>
      </c>
      <c r="H21" s="13" t="s">
        <v>50</v>
      </c>
      <c r="I21" s="10">
        <v>1</v>
      </c>
      <c r="J21" s="25">
        <v>115.6</v>
      </c>
      <c r="K21" s="13" t="s">
        <v>7</v>
      </c>
      <c r="L21" s="4" t="s">
        <v>8</v>
      </c>
      <c r="M21" s="13" t="s">
        <v>9</v>
      </c>
      <c r="N21" s="10">
        <v>2</v>
      </c>
      <c r="O21" s="10"/>
    </row>
    <row r="22" spans="2:15" s="18" customFormat="1" ht="19.95" customHeight="1" x14ac:dyDescent="0.25">
      <c r="B22" s="10">
        <v>18</v>
      </c>
      <c r="C22" s="18" t="s">
        <v>191</v>
      </c>
      <c r="D22" s="18" t="s">
        <v>5</v>
      </c>
      <c r="E22" s="18" t="s">
        <v>25</v>
      </c>
      <c r="F22" s="27">
        <v>1998</v>
      </c>
      <c r="G22" s="28">
        <v>60000</v>
      </c>
      <c r="H22" s="18" t="s">
        <v>50</v>
      </c>
      <c r="I22" s="27">
        <v>1</v>
      </c>
      <c r="J22" s="29">
        <v>19.72</v>
      </c>
      <c r="K22" s="18" t="s">
        <v>59</v>
      </c>
      <c r="L22" s="56" t="s">
        <v>30</v>
      </c>
      <c r="M22" s="18" t="s">
        <v>29</v>
      </c>
      <c r="N22" s="27">
        <v>1</v>
      </c>
      <c r="O22" s="27"/>
    </row>
    <row r="23" spans="2:15" s="18" customFormat="1" ht="30" customHeight="1" x14ac:dyDescent="0.25">
      <c r="B23" s="10">
        <v>19</v>
      </c>
      <c r="C23" s="13" t="s">
        <v>192</v>
      </c>
      <c r="D23" s="13" t="s">
        <v>193</v>
      </c>
      <c r="E23" s="13" t="s">
        <v>6</v>
      </c>
      <c r="F23" s="10">
        <v>2013</v>
      </c>
      <c r="G23" s="14">
        <v>37725.99</v>
      </c>
      <c r="H23" s="13" t="s">
        <v>50</v>
      </c>
      <c r="I23" s="10">
        <v>1</v>
      </c>
      <c r="J23" s="25">
        <v>14</v>
      </c>
      <c r="K23" s="4" t="s">
        <v>249</v>
      </c>
      <c r="L23" s="4" t="s">
        <v>153</v>
      </c>
      <c r="M23" s="13" t="s">
        <v>167</v>
      </c>
      <c r="N23" s="10">
        <v>1</v>
      </c>
      <c r="O23" s="10"/>
    </row>
    <row r="24" spans="2:15" ht="19.95" customHeight="1" x14ac:dyDescent="0.25">
      <c r="B24" s="1"/>
      <c r="C24" s="2"/>
      <c r="D24" s="2"/>
      <c r="E24" s="2"/>
      <c r="F24" s="32"/>
      <c r="G24" s="35">
        <f>SUM(G5:G23)</f>
        <v>15337343.810000002</v>
      </c>
      <c r="H24" s="2"/>
      <c r="I24" s="32"/>
      <c r="J24" s="33"/>
      <c r="K24" s="2"/>
      <c r="L24" s="57"/>
      <c r="M24" s="2"/>
      <c r="N24" s="32"/>
      <c r="O24" s="54"/>
    </row>
    <row r="25" spans="2:15" ht="6" customHeight="1" x14ac:dyDescent="0.25">
      <c r="G25" s="19"/>
      <c r="H25" s="20"/>
    </row>
    <row r="26" spans="2:15" x14ac:dyDescent="0.25">
      <c r="G26" s="11"/>
    </row>
  </sheetData>
  <mergeCells count="2">
    <mergeCell ref="G13:G14"/>
    <mergeCell ref="G11:G12"/>
  </mergeCells>
  <printOptions horizontalCentered="1"/>
  <pageMargins left="0.19" right="0.23622047244094491" top="0.74803149606299213" bottom="0.74803149606299213" header="0.31496062992125984" footer="0.31496062992125984"/>
  <pageSetup paperSize="8"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M24"/>
  <sheetViews>
    <sheetView zoomScale="75" zoomScaleNormal="75" zoomScaleSheetLayoutView="85" workbookViewId="0">
      <pane ySplit="2" topLeftCell="A3" activePane="bottomLeft" state="frozen"/>
      <selection pane="bottomLeft" activeCell="B2" sqref="B2"/>
    </sheetView>
  </sheetViews>
  <sheetFormatPr defaultColWidth="9" defaultRowHeight="15" customHeight="1" x14ac:dyDescent="0.25"/>
  <cols>
    <col min="1" max="1" width="2.6328125" style="15" customWidth="1"/>
    <col min="2" max="2" width="5.6328125" style="12" customWidth="1"/>
    <col min="3" max="3" width="32.90625" style="15" bestFit="1" customWidth="1"/>
    <col min="4" max="4" width="20.6328125" style="16" customWidth="1"/>
    <col min="5" max="5" width="15.6328125" style="15" customWidth="1"/>
    <col min="6" max="6" width="15.6328125" style="12" customWidth="1"/>
    <col min="7" max="7" width="20.6328125" style="17" customWidth="1"/>
    <col min="8" max="8" width="27.90625" style="15" bestFit="1" customWidth="1"/>
    <col min="9" max="10" width="20.6328125" style="15" customWidth="1"/>
    <col min="11" max="11" width="28.54296875" style="12" customWidth="1"/>
    <col min="12" max="12" width="20.6328125" style="12" customWidth="1"/>
    <col min="13" max="14" width="2.6328125" style="15" customWidth="1"/>
    <col min="15" max="16384" width="9" style="15"/>
  </cols>
  <sheetData>
    <row r="1" spans="2:13" ht="6" customHeight="1" x14ac:dyDescent="0.25"/>
    <row r="2" spans="2:13" s="72" customFormat="1" ht="30" customHeight="1" x14ac:dyDescent="0.25">
      <c r="B2" s="65" t="s">
        <v>176</v>
      </c>
      <c r="C2" s="66"/>
      <c r="D2" s="68"/>
      <c r="E2" s="66"/>
      <c r="F2" s="67"/>
      <c r="G2" s="69"/>
      <c r="H2" s="66"/>
      <c r="I2" s="66"/>
      <c r="J2" s="66"/>
      <c r="K2" s="67"/>
      <c r="L2" s="67"/>
    </row>
    <row r="3" spans="2:13" ht="6" customHeight="1" x14ac:dyDescent="0.25"/>
    <row r="4" spans="2:13" s="31" customFormat="1" ht="19.95" customHeight="1" x14ac:dyDescent="0.25">
      <c r="B4" s="38" t="s">
        <v>248</v>
      </c>
      <c r="D4" s="52"/>
      <c r="F4" s="30"/>
      <c r="G4" s="53"/>
      <c r="K4" s="30"/>
      <c r="L4" s="30"/>
    </row>
    <row r="5" spans="2:13" ht="6" customHeight="1" x14ac:dyDescent="0.25"/>
    <row r="6" spans="2:13" ht="30" customHeight="1" x14ac:dyDescent="0.25">
      <c r="B6" s="23" t="s">
        <v>0</v>
      </c>
      <c r="C6" s="23" t="s">
        <v>1</v>
      </c>
      <c r="D6" s="24" t="s">
        <v>4</v>
      </c>
      <c r="E6" s="21" t="s">
        <v>195</v>
      </c>
      <c r="F6" s="21" t="s">
        <v>196</v>
      </c>
      <c r="G6" s="22" t="s">
        <v>197</v>
      </c>
      <c r="H6" s="21" t="s">
        <v>216</v>
      </c>
      <c r="I6" s="21" t="s">
        <v>217</v>
      </c>
      <c r="J6" s="21" t="s">
        <v>218</v>
      </c>
      <c r="K6" s="21" t="s">
        <v>219</v>
      </c>
      <c r="L6" s="21" t="s">
        <v>220</v>
      </c>
    </row>
    <row r="7" spans="2:13" ht="19.95" customHeight="1" x14ac:dyDescent="0.25">
      <c r="B7" s="10">
        <v>1</v>
      </c>
      <c r="C7" s="18" t="s">
        <v>200</v>
      </c>
      <c r="D7" s="28">
        <v>3139651.08</v>
      </c>
      <c r="E7" s="18" t="s">
        <v>50</v>
      </c>
      <c r="F7" s="27">
        <v>1</v>
      </c>
      <c r="G7" s="29">
        <v>1120.5</v>
      </c>
      <c r="H7" s="18" t="s">
        <v>160</v>
      </c>
      <c r="I7" s="18" t="s">
        <v>161</v>
      </c>
      <c r="J7" s="18" t="s">
        <v>162</v>
      </c>
      <c r="K7" s="27" t="s">
        <v>221</v>
      </c>
      <c r="L7" s="27" t="s">
        <v>164</v>
      </c>
      <c r="M7" s="18"/>
    </row>
    <row r="8" spans="2:13" ht="19.95" customHeight="1" x14ac:dyDescent="0.25">
      <c r="B8" s="10">
        <v>2</v>
      </c>
      <c r="C8" s="18" t="s">
        <v>201</v>
      </c>
      <c r="D8" s="28">
        <v>405159.46</v>
      </c>
      <c r="E8" s="18" t="s">
        <v>50</v>
      </c>
      <c r="F8" s="27">
        <v>1</v>
      </c>
      <c r="G8" s="29">
        <v>393.57</v>
      </c>
      <c r="H8" s="18" t="s">
        <v>160</v>
      </c>
      <c r="I8" s="18" t="s">
        <v>161</v>
      </c>
      <c r="J8" s="18" t="s">
        <v>162</v>
      </c>
      <c r="K8" s="27" t="s">
        <v>222</v>
      </c>
      <c r="L8" s="27"/>
      <c r="M8" s="18"/>
    </row>
    <row r="9" spans="2:13" ht="19.95" customHeight="1" x14ac:dyDescent="0.25">
      <c r="B9" s="10">
        <v>3</v>
      </c>
      <c r="C9" s="18" t="s">
        <v>202</v>
      </c>
      <c r="D9" s="28">
        <v>239933.38</v>
      </c>
      <c r="E9" s="18" t="s">
        <v>50</v>
      </c>
      <c r="F9" s="27">
        <v>1</v>
      </c>
      <c r="G9" s="29">
        <v>335.5</v>
      </c>
      <c r="H9" s="18" t="s">
        <v>163</v>
      </c>
      <c r="I9" s="18"/>
      <c r="J9" s="18"/>
      <c r="K9" s="27"/>
      <c r="L9" s="27"/>
      <c r="M9" s="18"/>
    </row>
    <row r="10" spans="2:13" ht="19.95" customHeight="1" x14ac:dyDescent="0.25">
      <c r="B10" s="10">
        <v>4</v>
      </c>
      <c r="C10" s="18" t="s">
        <v>203</v>
      </c>
      <c r="D10" s="28">
        <v>302478.40999999997</v>
      </c>
      <c r="E10" s="18" t="s">
        <v>50</v>
      </c>
      <c r="F10" s="27">
        <v>1</v>
      </c>
      <c r="G10" s="29">
        <v>311.11</v>
      </c>
      <c r="H10" s="18" t="s">
        <v>160</v>
      </c>
      <c r="I10" s="18" t="s">
        <v>161</v>
      </c>
      <c r="J10" s="18" t="s">
        <v>162</v>
      </c>
      <c r="K10" s="27" t="s">
        <v>222</v>
      </c>
      <c r="L10" s="27"/>
      <c r="M10" s="18"/>
    </row>
    <row r="11" spans="2:13" ht="19.95" customHeight="1" x14ac:dyDescent="0.25">
      <c r="B11" s="10">
        <v>5</v>
      </c>
      <c r="C11" s="18" t="s">
        <v>204</v>
      </c>
      <c r="D11" s="28">
        <v>239671.44</v>
      </c>
      <c r="E11" s="18" t="s">
        <v>50</v>
      </c>
      <c r="F11" s="27">
        <v>1</v>
      </c>
      <c r="G11" s="29">
        <v>335.5</v>
      </c>
      <c r="H11" s="18" t="s">
        <v>163</v>
      </c>
      <c r="I11" s="18"/>
      <c r="J11" s="18"/>
      <c r="K11" s="27"/>
      <c r="L11" s="27"/>
      <c r="M11" s="18"/>
    </row>
    <row r="12" spans="2:13" ht="19.95" customHeight="1" x14ac:dyDescent="0.25">
      <c r="B12" s="10">
        <v>6</v>
      </c>
      <c r="C12" s="18" t="s">
        <v>205</v>
      </c>
      <c r="D12" s="28">
        <v>309767.46999999997</v>
      </c>
      <c r="E12" s="18" t="s">
        <v>50</v>
      </c>
      <c r="F12" s="27">
        <v>1</v>
      </c>
      <c r="G12" s="29">
        <v>393.57</v>
      </c>
      <c r="H12" s="18" t="s">
        <v>160</v>
      </c>
      <c r="I12" s="18" t="s">
        <v>161</v>
      </c>
      <c r="J12" s="18" t="s">
        <v>162</v>
      </c>
      <c r="K12" s="27" t="s">
        <v>222</v>
      </c>
      <c r="L12" s="27"/>
      <c r="M12" s="18"/>
    </row>
    <row r="13" spans="2:13" ht="19.95" customHeight="1" x14ac:dyDescent="0.25">
      <c r="B13" s="10">
        <v>7</v>
      </c>
      <c r="C13" s="18" t="s">
        <v>206</v>
      </c>
      <c r="D13" s="28">
        <v>245565</v>
      </c>
      <c r="E13" s="18" t="s">
        <v>50</v>
      </c>
      <c r="F13" s="27">
        <v>1</v>
      </c>
      <c r="G13" s="29">
        <v>92</v>
      </c>
      <c r="H13" s="18" t="s">
        <v>163</v>
      </c>
      <c r="I13" s="18"/>
      <c r="J13" s="18" t="s">
        <v>162</v>
      </c>
      <c r="K13" s="27"/>
      <c r="L13" s="27"/>
      <c r="M13" s="18"/>
    </row>
    <row r="14" spans="2:13" ht="19.95" customHeight="1" x14ac:dyDescent="0.25">
      <c r="B14" s="10">
        <v>8</v>
      </c>
      <c r="C14" s="18" t="s">
        <v>207</v>
      </c>
      <c r="D14" s="28">
        <v>103942.12</v>
      </c>
      <c r="E14" s="18" t="s">
        <v>50</v>
      </c>
      <c r="F14" s="27">
        <v>1</v>
      </c>
      <c r="G14" s="29">
        <v>113.59</v>
      </c>
      <c r="H14" s="18" t="s">
        <v>160</v>
      </c>
      <c r="I14" s="18" t="s">
        <v>161</v>
      </c>
      <c r="J14" s="18" t="s">
        <v>162</v>
      </c>
      <c r="K14" s="27" t="s">
        <v>222</v>
      </c>
      <c r="L14" s="27"/>
      <c r="M14" s="18"/>
    </row>
    <row r="15" spans="2:13" ht="19.95" customHeight="1" x14ac:dyDescent="0.25">
      <c r="B15" s="10">
        <v>9</v>
      </c>
      <c r="C15" s="18" t="s">
        <v>208</v>
      </c>
      <c r="D15" s="28">
        <v>822710.16</v>
      </c>
      <c r="E15" s="18" t="s">
        <v>50</v>
      </c>
      <c r="F15" s="27"/>
      <c r="G15" s="29"/>
      <c r="H15" s="18"/>
      <c r="I15" s="18"/>
      <c r="J15" s="18"/>
      <c r="K15" s="27"/>
      <c r="L15" s="27"/>
      <c r="M15" s="18"/>
    </row>
    <row r="16" spans="2:13" ht="19.95" customHeight="1" x14ac:dyDescent="0.25">
      <c r="B16" s="10">
        <v>10</v>
      </c>
      <c r="C16" s="18" t="s">
        <v>209</v>
      </c>
      <c r="D16" s="28">
        <v>333497.59999999998</v>
      </c>
      <c r="E16" s="18" t="s">
        <v>50</v>
      </c>
      <c r="F16" s="27"/>
      <c r="G16" s="29"/>
      <c r="H16" s="18"/>
      <c r="I16" s="18"/>
      <c r="J16" s="18"/>
      <c r="K16" s="27"/>
      <c r="L16" s="27"/>
      <c r="M16" s="18"/>
    </row>
    <row r="17" spans="2:13" ht="19.95" customHeight="1" x14ac:dyDescent="0.25">
      <c r="B17" s="10">
        <v>11</v>
      </c>
      <c r="C17" s="18" t="s">
        <v>210</v>
      </c>
      <c r="D17" s="28">
        <v>490898.88</v>
      </c>
      <c r="E17" s="18" t="s">
        <v>50</v>
      </c>
      <c r="F17" s="27"/>
      <c r="G17" s="29"/>
      <c r="H17" s="18"/>
      <c r="I17" s="18"/>
      <c r="J17" s="18"/>
      <c r="K17" s="27"/>
      <c r="L17" s="27"/>
      <c r="M17" s="18"/>
    </row>
    <row r="18" spans="2:13" ht="19.95" customHeight="1" x14ac:dyDescent="0.25">
      <c r="B18" s="10">
        <v>12</v>
      </c>
      <c r="C18" s="18" t="s">
        <v>211</v>
      </c>
      <c r="D18" s="28">
        <v>59151.74</v>
      </c>
      <c r="E18" s="18" t="s">
        <v>50</v>
      </c>
      <c r="F18" s="27"/>
      <c r="G18" s="29"/>
      <c r="H18" s="18"/>
      <c r="I18" s="18"/>
      <c r="J18" s="18"/>
      <c r="K18" s="27"/>
      <c r="L18" s="27"/>
      <c r="M18" s="18"/>
    </row>
    <row r="19" spans="2:13" ht="19.95" customHeight="1" x14ac:dyDescent="0.25">
      <c r="B19" s="10">
        <v>13</v>
      </c>
      <c r="C19" s="18" t="s">
        <v>212</v>
      </c>
      <c r="D19" s="28">
        <v>311535.32</v>
      </c>
      <c r="E19" s="18" t="s">
        <v>50</v>
      </c>
      <c r="F19" s="27"/>
      <c r="G19" s="29"/>
      <c r="H19" s="18"/>
      <c r="I19" s="18"/>
      <c r="J19" s="18"/>
      <c r="K19" s="27"/>
      <c r="L19" s="27"/>
      <c r="M19" s="18"/>
    </row>
    <row r="20" spans="2:13" ht="19.95" customHeight="1" x14ac:dyDescent="0.25">
      <c r="B20" s="10">
        <v>14</v>
      </c>
      <c r="C20" s="18" t="s">
        <v>213</v>
      </c>
      <c r="D20" s="28">
        <v>284277.59999999998</v>
      </c>
      <c r="E20" s="18" t="s">
        <v>50</v>
      </c>
      <c r="F20" s="27"/>
      <c r="G20" s="29"/>
      <c r="H20" s="18"/>
      <c r="I20" s="18"/>
      <c r="J20" s="18"/>
      <c r="K20" s="27"/>
      <c r="L20" s="27"/>
      <c r="M20" s="18"/>
    </row>
    <row r="21" spans="2:13" ht="19.95" customHeight="1" x14ac:dyDescent="0.25">
      <c r="B21" s="10">
        <v>15</v>
      </c>
      <c r="C21" s="18" t="s">
        <v>214</v>
      </c>
      <c r="D21" s="28">
        <v>991119.6</v>
      </c>
      <c r="E21" s="18" t="s">
        <v>50</v>
      </c>
      <c r="F21" s="27"/>
      <c r="G21" s="29"/>
      <c r="H21" s="18"/>
      <c r="I21" s="18"/>
      <c r="J21" s="18"/>
      <c r="K21" s="27"/>
      <c r="L21" s="27"/>
      <c r="M21" s="18"/>
    </row>
    <row r="22" spans="2:13" ht="19.95" customHeight="1" x14ac:dyDescent="0.25">
      <c r="B22" s="10">
        <v>16</v>
      </c>
      <c r="C22" s="18" t="s">
        <v>215</v>
      </c>
      <c r="D22" s="28">
        <v>295020.40000000002</v>
      </c>
      <c r="E22" s="18" t="s">
        <v>50</v>
      </c>
      <c r="F22" s="27"/>
      <c r="G22" s="29"/>
      <c r="H22" s="18"/>
      <c r="I22" s="18"/>
      <c r="J22" s="18"/>
      <c r="K22" s="27"/>
      <c r="L22" s="27"/>
      <c r="M22" s="18"/>
    </row>
    <row r="23" spans="2:13" ht="19.95" customHeight="1" x14ac:dyDescent="0.25">
      <c r="B23" s="1"/>
      <c r="C23" s="2"/>
      <c r="D23" s="35">
        <f>SUM(D7:D22)</f>
        <v>8574379.6600000001</v>
      </c>
      <c r="E23" s="2"/>
      <c r="F23" s="32"/>
      <c r="G23" s="33"/>
      <c r="H23" s="2"/>
      <c r="I23" s="2"/>
      <c r="J23" s="2"/>
      <c r="K23" s="32"/>
      <c r="L23" s="54"/>
    </row>
    <row r="24" spans="2:13" ht="6" customHeight="1" x14ac:dyDescent="0.25">
      <c r="D24" s="19"/>
    </row>
  </sheetData>
  <printOptions horizontalCentered="1"/>
  <pageMargins left="0.19" right="0.23622047244094491" top="0.74803149606299213" bottom="0.74803149606299213" header="0.31496062992125984" footer="0.31496062992125984"/>
  <pageSetup paperSize="9" scale="5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37"/>
  <sheetViews>
    <sheetView zoomScale="75" zoomScaleNormal="75" workbookViewId="0">
      <pane ySplit="2" topLeftCell="A3" activePane="bottomLeft" state="frozen"/>
      <selection pane="bottomLeft" activeCell="B2" sqref="B2"/>
    </sheetView>
  </sheetViews>
  <sheetFormatPr defaultColWidth="8.7265625" defaultRowHeight="13.2" x14ac:dyDescent="0.25"/>
  <cols>
    <col min="1" max="1" width="2.6328125" style="36" customWidth="1"/>
    <col min="2" max="2" width="19.08984375" style="36" bestFit="1" customWidth="1"/>
    <col min="3" max="3" width="74.7265625" style="36" bestFit="1" customWidth="1"/>
    <col min="4" max="4" width="54.26953125" style="36" customWidth="1"/>
    <col min="5" max="5" width="18.81640625" style="36" customWidth="1"/>
    <col min="6" max="6" width="35.1796875" style="36" customWidth="1"/>
    <col min="7" max="7" width="38" style="36" bestFit="1" customWidth="1"/>
    <col min="8" max="8" width="57.26953125" style="36" customWidth="1"/>
    <col min="9" max="10" width="2.6328125" style="36" customWidth="1"/>
    <col min="11" max="16384" width="8.7265625" style="36"/>
  </cols>
  <sheetData>
    <row r="1" spans="1:8" ht="6" customHeight="1" x14ac:dyDescent="0.25">
      <c r="A1" s="6"/>
      <c r="B1" s="6"/>
      <c r="C1" s="7"/>
      <c r="D1" s="7"/>
      <c r="E1" s="7"/>
      <c r="F1" s="7"/>
      <c r="G1" s="7"/>
      <c r="H1" s="7"/>
    </row>
    <row r="2" spans="1:8" s="73" customFormat="1" ht="30" customHeight="1" x14ac:dyDescent="0.25">
      <c r="A2" s="72"/>
      <c r="B2" s="65" t="s">
        <v>176</v>
      </c>
      <c r="C2" s="71"/>
      <c r="D2" s="71"/>
      <c r="E2" s="71"/>
      <c r="F2" s="71"/>
      <c r="G2" s="71"/>
      <c r="H2" s="71"/>
    </row>
    <row r="3" spans="1:8" ht="6" customHeight="1" x14ac:dyDescent="0.25">
      <c r="A3" s="6"/>
      <c r="B3" s="6"/>
      <c r="C3" s="7"/>
      <c r="D3" s="7"/>
      <c r="E3" s="7"/>
      <c r="F3" s="7"/>
      <c r="G3" s="7"/>
      <c r="H3" s="7"/>
    </row>
    <row r="4" spans="1:8" ht="30" customHeight="1" x14ac:dyDescent="0.25">
      <c r="A4" s="6"/>
      <c r="B4" s="39" t="s">
        <v>64</v>
      </c>
      <c r="C4" s="39" t="s">
        <v>109</v>
      </c>
      <c r="D4" s="39" t="s">
        <v>111</v>
      </c>
      <c r="E4" s="39" t="s">
        <v>113</v>
      </c>
      <c r="F4" s="39" t="s">
        <v>119</v>
      </c>
      <c r="G4" s="39" t="s">
        <v>115</v>
      </c>
      <c r="H4" s="39" t="s">
        <v>65</v>
      </c>
    </row>
    <row r="5" spans="1:8" ht="19.95" customHeight="1" x14ac:dyDescent="0.25">
      <c r="A5" s="6"/>
      <c r="B5" s="60" t="s">
        <v>223</v>
      </c>
      <c r="C5" s="3" t="s">
        <v>117</v>
      </c>
      <c r="D5" s="37"/>
      <c r="E5" s="37"/>
      <c r="F5" s="37" t="s">
        <v>118</v>
      </c>
      <c r="G5" s="37"/>
      <c r="H5" s="37"/>
    </row>
    <row r="6" spans="1:8" ht="19.95" customHeight="1" x14ac:dyDescent="0.25">
      <c r="A6" s="6"/>
      <c r="B6" s="61"/>
      <c r="C6" s="37" t="s">
        <v>13</v>
      </c>
      <c r="D6" s="37"/>
      <c r="E6" s="37"/>
      <c r="F6" s="37" t="s">
        <v>120</v>
      </c>
      <c r="G6" s="37"/>
      <c r="H6" s="37"/>
    </row>
    <row r="7" spans="1:8" ht="19.95" customHeight="1" x14ac:dyDescent="0.25">
      <c r="A7" s="6"/>
      <c r="B7" s="61"/>
      <c r="C7" s="37" t="s">
        <v>121</v>
      </c>
      <c r="D7" s="37"/>
      <c r="E7" s="37"/>
      <c r="F7" s="37" t="s">
        <v>122</v>
      </c>
      <c r="G7" s="37"/>
      <c r="H7" s="37"/>
    </row>
    <row r="8" spans="1:8" ht="19.95" customHeight="1" x14ac:dyDescent="0.25">
      <c r="A8" s="6"/>
      <c r="B8" s="61"/>
      <c r="C8" s="37" t="s">
        <v>172</v>
      </c>
      <c r="D8" s="37"/>
      <c r="E8" s="37"/>
      <c r="F8" s="37" t="s">
        <v>122</v>
      </c>
      <c r="G8" s="37"/>
      <c r="H8" s="37"/>
    </row>
    <row r="9" spans="1:8" ht="19.95" customHeight="1" x14ac:dyDescent="0.25">
      <c r="A9" s="6"/>
      <c r="B9" s="61"/>
      <c r="C9" s="37" t="s">
        <v>19</v>
      </c>
      <c r="D9" s="37"/>
      <c r="E9" s="37"/>
      <c r="F9" s="37" t="s">
        <v>122</v>
      </c>
      <c r="G9" s="37"/>
      <c r="H9" s="37"/>
    </row>
    <row r="10" spans="1:8" ht="19.95" customHeight="1" x14ac:dyDescent="0.25">
      <c r="A10" s="6"/>
      <c r="B10" s="61"/>
      <c r="C10" s="37" t="s">
        <v>123</v>
      </c>
      <c r="D10" s="37"/>
      <c r="E10" s="37"/>
      <c r="F10" s="37"/>
      <c r="G10" s="37" t="s">
        <v>124</v>
      </c>
      <c r="H10" s="37"/>
    </row>
    <row r="11" spans="1:8" ht="19.95" customHeight="1" x14ac:dyDescent="0.25">
      <c r="A11" s="6"/>
      <c r="B11" s="61"/>
      <c r="C11" s="37" t="s">
        <v>225</v>
      </c>
      <c r="D11" s="37" t="s">
        <v>149</v>
      </c>
      <c r="E11" s="37"/>
      <c r="F11" s="37" t="s">
        <v>151</v>
      </c>
      <c r="G11" s="37"/>
      <c r="H11" s="37"/>
    </row>
    <row r="12" spans="1:8" ht="19.95" customHeight="1" x14ac:dyDescent="0.25">
      <c r="A12" s="6"/>
      <c r="B12" s="61"/>
      <c r="C12" s="37" t="s">
        <v>148</v>
      </c>
      <c r="D12" s="37" t="s">
        <v>150</v>
      </c>
      <c r="E12" s="37"/>
      <c r="F12" s="37"/>
      <c r="G12" s="37"/>
      <c r="H12" s="37"/>
    </row>
    <row r="13" spans="1:8" ht="19.95" customHeight="1" x14ac:dyDescent="0.25">
      <c r="A13" s="6"/>
      <c r="B13" s="61"/>
      <c r="C13" s="37" t="s">
        <v>156</v>
      </c>
      <c r="D13" s="37" t="s">
        <v>112</v>
      </c>
      <c r="E13" s="37"/>
      <c r="F13" s="37"/>
      <c r="G13" s="62" t="s">
        <v>227</v>
      </c>
      <c r="H13" s="63" t="s">
        <v>116</v>
      </c>
    </row>
    <row r="14" spans="1:8" ht="19.95" customHeight="1" x14ac:dyDescent="0.25">
      <c r="A14" s="6"/>
      <c r="B14" s="61"/>
      <c r="C14" s="37" t="s">
        <v>173</v>
      </c>
      <c r="D14" s="37" t="s">
        <v>112</v>
      </c>
      <c r="E14" s="37"/>
      <c r="F14" s="37"/>
      <c r="G14" s="63"/>
      <c r="H14" s="63"/>
    </row>
    <row r="15" spans="1:8" ht="19.95" customHeight="1" x14ac:dyDescent="0.25">
      <c r="A15" s="6"/>
      <c r="B15" s="61"/>
      <c r="C15" s="37" t="s">
        <v>147</v>
      </c>
      <c r="D15" s="37" t="s">
        <v>114</v>
      </c>
      <c r="E15" s="37" t="s">
        <v>168</v>
      </c>
      <c r="F15" s="37"/>
      <c r="G15" s="64"/>
      <c r="H15" s="64"/>
    </row>
    <row r="16" spans="1:8" ht="19.95" customHeight="1" x14ac:dyDescent="0.25">
      <c r="A16" s="6"/>
      <c r="B16" s="60" t="s">
        <v>224</v>
      </c>
      <c r="C16" s="3" t="s">
        <v>125</v>
      </c>
      <c r="D16" s="37"/>
      <c r="E16" s="37"/>
      <c r="F16" s="37"/>
      <c r="G16" s="37"/>
      <c r="H16" s="62" t="s">
        <v>226</v>
      </c>
    </row>
    <row r="17" spans="1:8" ht="19.95" customHeight="1" x14ac:dyDescent="0.25">
      <c r="A17" s="6"/>
      <c r="B17" s="61"/>
      <c r="C17" s="37" t="s">
        <v>23</v>
      </c>
      <c r="D17" s="37" t="s">
        <v>126</v>
      </c>
      <c r="E17" s="37"/>
      <c r="F17" s="37"/>
      <c r="G17" s="37" t="s">
        <v>127</v>
      </c>
      <c r="H17" s="64"/>
    </row>
    <row r="18" spans="1:8" ht="19.95" customHeight="1" x14ac:dyDescent="0.25">
      <c r="A18" s="6"/>
      <c r="B18" s="61"/>
      <c r="C18" s="37" t="s">
        <v>128</v>
      </c>
      <c r="D18" s="37" t="s">
        <v>126</v>
      </c>
      <c r="E18" s="37"/>
      <c r="F18" s="37"/>
      <c r="G18" s="37" t="s">
        <v>127</v>
      </c>
      <c r="H18" s="64"/>
    </row>
    <row r="19" spans="1:8" ht="19.95" customHeight="1" x14ac:dyDescent="0.25">
      <c r="A19" s="6"/>
      <c r="B19" s="61"/>
      <c r="C19" s="37" t="s">
        <v>129</v>
      </c>
      <c r="D19" s="37" t="s">
        <v>126</v>
      </c>
      <c r="E19" s="37"/>
      <c r="F19" s="37"/>
      <c r="G19" s="37" t="s">
        <v>127</v>
      </c>
      <c r="H19" s="64"/>
    </row>
    <row r="20" spans="1:8" ht="19.95" customHeight="1" x14ac:dyDescent="0.25">
      <c r="A20" s="6"/>
      <c r="B20" s="61"/>
      <c r="C20" s="37" t="s">
        <v>130</v>
      </c>
      <c r="D20" s="37" t="s">
        <v>126</v>
      </c>
      <c r="E20" s="37"/>
      <c r="F20" s="37"/>
      <c r="G20" s="37" t="s">
        <v>127</v>
      </c>
      <c r="H20" s="64"/>
    </row>
    <row r="21" spans="1:8" ht="19.95" customHeight="1" x14ac:dyDescent="0.25">
      <c r="A21" s="6"/>
      <c r="B21" s="61"/>
      <c r="C21" s="37" t="s">
        <v>131</v>
      </c>
      <c r="D21" s="37" t="s">
        <v>132</v>
      </c>
      <c r="E21" s="37"/>
      <c r="F21" s="37"/>
      <c r="G21" s="37"/>
      <c r="H21" s="64"/>
    </row>
    <row r="22" spans="1:8" ht="19.95" customHeight="1" x14ac:dyDescent="0.25">
      <c r="A22" s="6"/>
      <c r="B22" s="61"/>
      <c r="C22" s="37" t="s">
        <v>133</v>
      </c>
      <c r="D22" s="37" t="s">
        <v>132</v>
      </c>
      <c r="E22" s="37"/>
      <c r="F22" s="37"/>
      <c r="G22" s="37" t="s">
        <v>127</v>
      </c>
      <c r="H22" s="64"/>
    </row>
    <row r="23" spans="1:8" ht="19.95" customHeight="1" x14ac:dyDescent="0.25">
      <c r="A23" s="6"/>
      <c r="B23" s="61"/>
      <c r="C23" s="37" t="s">
        <v>134</v>
      </c>
      <c r="D23" s="37" t="s">
        <v>132</v>
      </c>
      <c r="E23" s="37"/>
      <c r="F23" s="37" t="s">
        <v>135</v>
      </c>
      <c r="G23" s="37"/>
      <c r="H23" s="64"/>
    </row>
    <row r="24" spans="1:8" ht="19.95" customHeight="1" x14ac:dyDescent="0.25">
      <c r="A24" s="6"/>
      <c r="B24" s="61"/>
      <c r="C24" s="37" t="s">
        <v>136</v>
      </c>
      <c r="D24" s="37" t="s">
        <v>132</v>
      </c>
      <c r="E24" s="37"/>
      <c r="F24" s="37" t="s">
        <v>135</v>
      </c>
      <c r="G24" s="37"/>
      <c r="H24" s="64"/>
    </row>
    <row r="25" spans="1:8" ht="19.95" customHeight="1" x14ac:dyDescent="0.25">
      <c r="A25" s="6"/>
      <c r="B25" s="61"/>
      <c r="C25" s="37" t="s">
        <v>137</v>
      </c>
      <c r="D25" s="37" t="s">
        <v>132</v>
      </c>
      <c r="E25" s="37"/>
      <c r="F25" s="37" t="s">
        <v>135</v>
      </c>
      <c r="G25" s="37"/>
      <c r="H25" s="64"/>
    </row>
    <row r="26" spans="1:8" ht="19.95" customHeight="1" x14ac:dyDescent="0.25">
      <c r="A26" s="6"/>
      <c r="B26" s="61"/>
      <c r="C26" s="37" t="s">
        <v>138</v>
      </c>
      <c r="D26" s="37" t="s">
        <v>132</v>
      </c>
      <c r="E26" s="37"/>
      <c r="F26" s="37"/>
      <c r="G26" s="37"/>
      <c r="H26" s="64"/>
    </row>
    <row r="27" spans="1:8" ht="19.95" customHeight="1" x14ac:dyDescent="0.25">
      <c r="A27" s="6"/>
      <c r="B27" s="61"/>
      <c r="C27" s="37" t="s">
        <v>139</v>
      </c>
      <c r="D27" s="37" t="s">
        <v>132</v>
      </c>
      <c r="E27" s="37"/>
      <c r="F27" s="37" t="s">
        <v>135</v>
      </c>
      <c r="G27" s="37"/>
      <c r="H27" s="64"/>
    </row>
    <row r="28" spans="1:8" ht="19.95" customHeight="1" x14ac:dyDescent="0.25">
      <c r="A28" s="6"/>
      <c r="B28" s="61"/>
      <c r="C28" s="37" t="s">
        <v>140</v>
      </c>
      <c r="D28" s="37" t="s">
        <v>132</v>
      </c>
      <c r="E28" s="37"/>
      <c r="F28" s="37"/>
      <c r="G28" s="37"/>
      <c r="H28" s="64"/>
    </row>
    <row r="29" spans="1:8" ht="19.95" customHeight="1" x14ac:dyDescent="0.25">
      <c r="A29" s="6"/>
      <c r="B29" s="61"/>
      <c r="C29" s="37" t="s">
        <v>141</v>
      </c>
      <c r="D29" s="37" t="s">
        <v>132</v>
      </c>
      <c r="E29" s="37"/>
      <c r="F29" s="37"/>
      <c r="G29" s="37"/>
      <c r="H29" s="64"/>
    </row>
    <row r="30" spans="1:8" ht="19.95" customHeight="1" x14ac:dyDescent="0.25">
      <c r="A30" s="6"/>
      <c r="B30" s="61"/>
      <c r="C30" s="37" t="s">
        <v>142</v>
      </c>
      <c r="D30" s="37" t="s">
        <v>132</v>
      </c>
      <c r="E30" s="37"/>
      <c r="F30" s="37"/>
      <c r="G30" s="37"/>
      <c r="H30" s="64"/>
    </row>
    <row r="31" spans="1:8" ht="19.95" customHeight="1" x14ac:dyDescent="0.25">
      <c r="A31" s="6"/>
      <c r="B31" s="61"/>
      <c r="C31" s="37" t="s">
        <v>27</v>
      </c>
      <c r="D31" s="37" t="s">
        <v>132</v>
      </c>
      <c r="E31" s="37"/>
      <c r="F31" s="37" t="s">
        <v>135</v>
      </c>
      <c r="G31" s="37"/>
      <c r="H31" s="64"/>
    </row>
    <row r="32" spans="1:8" ht="19.95" customHeight="1" x14ac:dyDescent="0.25">
      <c r="A32" s="6"/>
      <c r="B32" s="61"/>
      <c r="C32" s="37" t="s">
        <v>144</v>
      </c>
      <c r="D32" s="37" t="s">
        <v>132</v>
      </c>
      <c r="E32" s="37"/>
      <c r="F32" s="37" t="s">
        <v>135</v>
      </c>
      <c r="G32" s="37"/>
      <c r="H32" s="64"/>
    </row>
    <row r="33" spans="1:8" ht="19.95" customHeight="1" x14ac:dyDescent="0.25">
      <c r="A33" s="6"/>
      <c r="B33" s="61"/>
      <c r="C33" s="37" t="s">
        <v>143</v>
      </c>
      <c r="D33" s="37" t="s">
        <v>126</v>
      </c>
      <c r="E33" s="37"/>
      <c r="F33" s="37"/>
      <c r="G33" s="37"/>
      <c r="H33" s="64"/>
    </row>
    <row r="34" spans="1:8" ht="19.95" customHeight="1" x14ac:dyDescent="0.25">
      <c r="A34" s="6"/>
      <c r="B34" s="61"/>
      <c r="C34" s="37" t="s">
        <v>107</v>
      </c>
      <c r="D34" s="37" t="s">
        <v>175</v>
      </c>
      <c r="E34" s="37"/>
      <c r="F34" s="37" t="s">
        <v>146</v>
      </c>
      <c r="G34" s="37"/>
      <c r="H34" s="64"/>
    </row>
    <row r="35" spans="1:8" ht="19.95" customHeight="1" x14ac:dyDescent="0.25">
      <c r="A35" s="6"/>
      <c r="B35" s="61"/>
      <c r="C35" s="37" t="s">
        <v>38</v>
      </c>
      <c r="D35" s="37" t="s">
        <v>159</v>
      </c>
      <c r="E35" s="37"/>
      <c r="F35" s="37"/>
      <c r="G35" s="37"/>
      <c r="H35" s="64"/>
    </row>
    <row r="36" spans="1:8" ht="19.95" customHeight="1" x14ac:dyDescent="0.25">
      <c r="A36" s="6"/>
      <c r="B36" s="61"/>
      <c r="C36" s="37" t="s">
        <v>5</v>
      </c>
      <c r="D36" s="37" t="s">
        <v>132</v>
      </c>
      <c r="E36" s="37"/>
      <c r="F36" s="37"/>
      <c r="G36" s="37"/>
      <c r="H36" s="37" t="s">
        <v>145</v>
      </c>
    </row>
    <row r="37" spans="1:8" ht="6" customHeight="1" x14ac:dyDescent="0.25">
      <c r="B37" s="31"/>
      <c r="C37" s="38"/>
      <c r="D37" s="38"/>
      <c r="E37" s="38"/>
      <c r="F37" s="38"/>
      <c r="G37" s="38"/>
      <c r="H37" s="38"/>
    </row>
  </sheetData>
  <mergeCells count="5">
    <mergeCell ref="B5:B15"/>
    <mergeCell ref="G13:G15"/>
    <mergeCell ref="H13:H15"/>
    <mergeCell ref="B16:B36"/>
    <mergeCell ref="H16:H35"/>
  </mergeCells>
  <pageMargins left="0.7" right="0.7" top="0.75" bottom="0.75" header="0.3" footer="0.3"/>
  <pageSetup paperSize="9" scale="4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L24"/>
  <sheetViews>
    <sheetView zoomScale="75" zoomScaleNormal="75" zoomScaleSheetLayoutView="75" workbookViewId="0">
      <pane ySplit="2" topLeftCell="A3" activePane="bottomLeft" state="frozen"/>
      <selection pane="bottomLeft" activeCell="B2" sqref="B2"/>
    </sheetView>
  </sheetViews>
  <sheetFormatPr defaultColWidth="20.6328125" defaultRowHeight="13.2" x14ac:dyDescent="0.25"/>
  <cols>
    <col min="1" max="1" width="2.6328125" style="6" customWidth="1"/>
    <col min="2" max="2" width="7.6328125" style="6" customWidth="1"/>
    <col min="3" max="3" width="60.7265625" style="7" bestFit="1" customWidth="1"/>
    <col min="4" max="4" width="14.7265625" style="7" bestFit="1" customWidth="1"/>
    <col min="5" max="12" width="20.6328125" style="6" customWidth="1"/>
    <col min="13" max="14" width="2.6328125" style="6" customWidth="1"/>
    <col min="15" max="16384" width="20.6328125" style="6"/>
  </cols>
  <sheetData>
    <row r="1" spans="2:12" ht="6" customHeight="1" x14ac:dyDescent="0.25"/>
    <row r="2" spans="2:12" s="72" customFormat="1" ht="30" customHeight="1" x14ac:dyDescent="0.25">
      <c r="B2" s="65" t="s">
        <v>176</v>
      </c>
      <c r="C2" s="71"/>
      <c r="D2" s="71"/>
    </row>
    <row r="3" spans="2:12" ht="6" customHeight="1" x14ac:dyDescent="0.25"/>
    <row r="4" spans="2:12" ht="60" customHeight="1" x14ac:dyDescent="0.25">
      <c r="B4" s="39" t="s">
        <v>64</v>
      </c>
      <c r="C4" s="39" t="s">
        <v>109</v>
      </c>
      <c r="D4" s="39" t="s">
        <v>102</v>
      </c>
      <c r="E4" s="40" t="s">
        <v>228</v>
      </c>
      <c r="F4" s="40" t="s">
        <v>229</v>
      </c>
      <c r="G4" s="40" t="s">
        <v>230</v>
      </c>
      <c r="H4" s="40" t="s">
        <v>231</v>
      </c>
      <c r="I4" s="40" t="s">
        <v>232</v>
      </c>
      <c r="J4" s="40" t="s">
        <v>233</v>
      </c>
      <c r="K4" s="40" t="s">
        <v>234</v>
      </c>
      <c r="L4" s="40" t="s">
        <v>235</v>
      </c>
    </row>
    <row r="5" spans="2:12" ht="19.95" customHeight="1" x14ac:dyDescent="0.25">
      <c r="B5" s="5">
        <v>1</v>
      </c>
      <c r="C5" s="37" t="s">
        <v>5</v>
      </c>
      <c r="D5" s="37" t="s">
        <v>6</v>
      </c>
      <c r="E5" s="5" t="s">
        <v>72</v>
      </c>
      <c r="F5" s="5"/>
      <c r="G5" s="5"/>
      <c r="H5" s="5"/>
      <c r="I5" s="5"/>
      <c r="J5" s="5"/>
      <c r="K5" s="5"/>
      <c r="L5" s="5"/>
    </row>
    <row r="6" spans="2:12" ht="19.95" customHeight="1" x14ac:dyDescent="0.25">
      <c r="B6" s="5">
        <v>2</v>
      </c>
      <c r="C6" s="37" t="s">
        <v>170</v>
      </c>
      <c r="D6" s="37" t="s">
        <v>6</v>
      </c>
      <c r="E6" s="5" t="s">
        <v>72</v>
      </c>
      <c r="F6" s="5"/>
      <c r="G6" s="5"/>
      <c r="H6" s="5"/>
      <c r="I6" s="5"/>
      <c r="J6" s="5"/>
      <c r="K6" s="5"/>
      <c r="L6" s="5"/>
    </row>
    <row r="7" spans="2:12" ht="19.95" customHeight="1" x14ac:dyDescent="0.25">
      <c r="B7" s="5">
        <v>3</v>
      </c>
      <c r="C7" s="37" t="s">
        <v>103</v>
      </c>
      <c r="D7" s="37" t="s">
        <v>6</v>
      </c>
      <c r="E7" s="5" t="s">
        <v>72</v>
      </c>
      <c r="F7" s="5"/>
      <c r="G7" s="5" t="s">
        <v>72</v>
      </c>
      <c r="H7" s="5"/>
      <c r="I7" s="5"/>
      <c r="J7" s="5" t="s">
        <v>96</v>
      </c>
      <c r="K7" s="5" t="s">
        <v>110</v>
      </c>
      <c r="L7" s="5" t="s">
        <v>97</v>
      </c>
    </row>
    <row r="8" spans="2:12" ht="19.95" customHeight="1" x14ac:dyDescent="0.25">
      <c r="B8" s="5">
        <v>4</v>
      </c>
      <c r="C8" s="37" t="s">
        <v>104</v>
      </c>
      <c r="D8" s="37" t="s">
        <v>6</v>
      </c>
      <c r="E8" s="5" t="s">
        <v>72</v>
      </c>
      <c r="F8" s="5"/>
      <c r="G8" s="5"/>
      <c r="H8" s="5"/>
      <c r="I8" s="5"/>
      <c r="J8" s="5"/>
      <c r="K8" s="5"/>
      <c r="L8" s="5"/>
    </row>
    <row r="9" spans="2:12" ht="19.95" customHeight="1" x14ac:dyDescent="0.25">
      <c r="B9" s="5">
        <v>5</v>
      </c>
      <c r="C9" s="37" t="s">
        <v>105</v>
      </c>
      <c r="D9" s="37" t="s">
        <v>6</v>
      </c>
      <c r="E9" s="5" t="s">
        <v>72</v>
      </c>
      <c r="F9" s="5"/>
      <c r="G9" s="5"/>
      <c r="H9" s="5"/>
      <c r="I9" s="5"/>
      <c r="J9" s="5"/>
      <c r="K9" s="5"/>
      <c r="L9" s="5"/>
    </row>
    <row r="10" spans="2:12" ht="19.95" customHeight="1" x14ac:dyDescent="0.25">
      <c r="B10" s="5">
        <v>6</v>
      </c>
      <c r="C10" s="37" t="s">
        <v>106</v>
      </c>
      <c r="D10" s="37" t="s">
        <v>25</v>
      </c>
      <c r="E10" s="5" t="s">
        <v>72</v>
      </c>
      <c r="F10" s="5"/>
      <c r="G10" s="5"/>
      <c r="H10" s="5"/>
      <c r="I10" s="5"/>
      <c r="J10" s="5"/>
      <c r="K10" s="5"/>
      <c r="L10" s="5"/>
    </row>
    <row r="11" spans="2:12" ht="19.95" customHeight="1" x14ac:dyDescent="0.25">
      <c r="B11" s="5">
        <v>7</v>
      </c>
      <c r="C11" s="37" t="s">
        <v>27</v>
      </c>
      <c r="D11" s="37" t="s">
        <v>25</v>
      </c>
      <c r="E11" s="5" t="s">
        <v>72</v>
      </c>
      <c r="F11" s="5"/>
      <c r="G11" s="5"/>
      <c r="H11" s="5"/>
      <c r="I11" s="5"/>
      <c r="J11" s="5"/>
      <c r="K11" s="5"/>
      <c r="L11" s="5"/>
    </row>
    <row r="12" spans="2:12" ht="19.95" customHeight="1" x14ac:dyDescent="0.25">
      <c r="B12" s="5">
        <v>8</v>
      </c>
      <c r="C12" s="37" t="s">
        <v>5</v>
      </c>
      <c r="D12" s="37" t="s">
        <v>25</v>
      </c>
      <c r="E12" s="5" t="s">
        <v>72</v>
      </c>
      <c r="F12" s="5"/>
      <c r="G12" s="5"/>
      <c r="H12" s="5"/>
      <c r="I12" s="5"/>
      <c r="J12" s="5"/>
      <c r="K12" s="5"/>
      <c r="L12" s="5"/>
    </row>
    <row r="13" spans="2:12" ht="19.95" customHeight="1" x14ac:dyDescent="0.25">
      <c r="B13" s="5">
        <v>9</v>
      </c>
      <c r="C13" s="37" t="s">
        <v>31</v>
      </c>
      <c r="D13" s="37" t="s">
        <v>25</v>
      </c>
      <c r="E13" s="5" t="s">
        <v>72</v>
      </c>
      <c r="F13" s="5"/>
      <c r="G13" s="5"/>
      <c r="H13" s="5"/>
      <c r="I13" s="5"/>
      <c r="J13" s="5"/>
      <c r="K13" s="5"/>
      <c r="L13" s="5"/>
    </row>
    <row r="14" spans="2:12" ht="19.95" customHeight="1" x14ac:dyDescent="0.25">
      <c r="B14" s="5">
        <v>10</v>
      </c>
      <c r="C14" s="37" t="s">
        <v>32</v>
      </c>
      <c r="D14" s="37" t="s">
        <v>25</v>
      </c>
      <c r="E14" s="5" t="s">
        <v>72</v>
      </c>
      <c r="F14" s="5"/>
      <c r="G14" s="5"/>
      <c r="H14" s="5"/>
      <c r="I14" s="5"/>
      <c r="J14" s="5"/>
      <c r="K14" s="5"/>
      <c r="L14" s="5"/>
    </row>
    <row r="15" spans="2:12" ht="60" customHeight="1" x14ac:dyDescent="0.25">
      <c r="B15" s="5">
        <v>11</v>
      </c>
      <c r="C15" s="37" t="s">
        <v>107</v>
      </c>
      <c r="D15" s="37" t="s">
        <v>25</v>
      </c>
      <c r="E15" s="5" t="s">
        <v>72</v>
      </c>
      <c r="F15" s="5"/>
      <c r="G15" s="5"/>
      <c r="H15" s="5" t="s">
        <v>72</v>
      </c>
      <c r="I15" s="5" t="s">
        <v>72</v>
      </c>
      <c r="J15" s="41" t="s">
        <v>236</v>
      </c>
      <c r="K15" s="41" t="s">
        <v>237</v>
      </c>
      <c r="L15" s="41" t="s">
        <v>238</v>
      </c>
    </row>
    <row r="16" spans="2:12" ht="19.95" customHeight="1" x14ac:dyDescent="0.25">
      <c r="B16" s="5">
        <v>12</v>
      </c>
      <c r="C16" s="37" t="s">
        <v>38</v>
      </c>
      <c r="D16" s="37" t="s">
        <v>25</v>
      </c>
      <c r="E16" s="5" t="s">
        <v>72</v>
      </c>
      <c r="F16" s="5"/>
      <c r="G16" s="5" t="s">
        <v>72</v>
      </c>
      <c r="H16" s="5"/>
      <c r="I16" s="5"/>
      <c r="J16" s="5" t="s">
        <v>96</v>
      </c>
      <c r="K16" s="5" t="s">
        <v>98</v>
      </c>
      <c r="L16" s="5" t="s">
        <v>99</v>
      </c>
    </row>
    <row r="17" spans="2:12" ht="19.95" customHeight="1" x14ac:dyDescent="0.25">
      <c r="B17" s="5">
        <v>13</v>
      </c>
      <c r="C17" s="37" t="s">
        <v>154</v>
      </c>
      <c r="D17" s="37" t="s">
        <v>6</v>
      </c>
      <c r="E17" s="5" t="s">
        <v>72</v>
      </c>
      <c r="F17" s="5"/>
      <c r="G17" s="5"/>
      <c r="H17" s="5"/>
      <c r="I17" s="5"/>
      <c r="J17" s="5"/>
      <c r="K17" s="5"/>
      <c r="L17" s="5"/>
    </row>
    <row r="18" spans="2:12" ht="19.95" customHeight="1" x14ac:dyDescent="0.25">
      <c r="B18" s="5">
        <v>14</v>
      </c>
      <c r="C18" s="37" t="s">
        <v>171</v>
      </c>
      <c r="D18" s="37" t="s">
        <v>6</v>
      </c>
      <c r="E18" s="5" t="s">
        <v>72</v>
      </c>
      <c r="F18" s="5"/>
      <c r="G18" s="5"/>
      <c r="H18" s="5"/>
      <c r="I18" s="5"/>
      <c r="J18" s="5"/>
      <c r="K18" s="5"/>
      <c r="L18" s="5"/>
    </row>
    <row r="19" spans="2:12" ht="19.95" customHeight="1" x14ac:dyDescent="0.25">
      <c r="B19" s="5">
        <v>15</v>
      </c>
      <c r="C19" s="37" t="s">
        <v>108</v>
      </c>
      <c r="D19" s="37" t="s">
        <v>41</v>
      </c>
      <c r="E19" s="5"/>
      <c r="F19" s="5" t="s">
        <v>72</v>
      </c>
      <c r="G19" s="5"/>
      <c r="H19" s="5"/>
      <c r="I19" s="5"/>
      <c r="J19" s="5"/>
      <c r="K19" s="5"/>
      <c r="L19" s="5"/>
    </row>
    <row r="20" spans="2:12" ht="19.95" customHeight="1" x14ac:dyDescent="0.25">
      <c r="B20" s="5">
        <v>16</v>
      </c>
      <c r="C20" s="37" t="s">
        <v>100</v>
      </c>
      <c r="D20" s="37" t="s">
        <v>6</v>
      </c>
      <c r="E20" s="5" t="s">
        <v>72</v>
      </c>
      <c r="F20" s="5"/>
      <c r="G20" s="5"/>
      <c r="H20" s="5"/>
      <c r="I20" s="5"/>
      <c r="J20" s="5"/>
      <c r="K20" s="5"/>
      <c r="L20" s="5"/>
    </row>
    <row r="21" spans="2:12" ht="19.95" customHeight="1" x14ac:dyDescent="0.25">
      <c r="B21" s="5">
        <v>17</v>
      </c>
      <c r="C21" s="37" t="s">
        <v>101</v>
      </c>
      <c r="D21" s="37" t="s">
        <v>6</v>
      </c>
      <c r="E21" s="5" t="s">
        <v>72</v>
      </c>
      <c r="F21" s="5"/>
      <c r="G21" s="5"/>
      <c r="H21" s="5"/>
      <c r="I21" s="5"/>
      <c r="J21" s="5"/>
      <c r="K21" s="5"/>
      <c r="L21" s="5"/>
    </row>
    <row r="22" spans="2:12" ht="19.95" customHeight="1" x14ac:dyDescent="0.25">
      <c r="B22" s="5">
        <v>18</v>
      </c>
      <c r="C22" s="37" t="s">
        <v>155</v>
      </c>
      <c r="D22" s="37" t="s">
        <v>6</v>
      </c>
      <c r="E22" s="5" t="s">
        <v>72</v>
      </c>
      <c r="F22" s="5"/>
      <c r="G22" s="5"/>
      <c r="H22" s="5"/>
      <c r="I22" s="5"/>
      <c r="J22" s="5"/>
      <c r="K22" s="5"/>
      <c r="L22" s="5"/>
    </row>
    <row r="23" spans="2:12" ht="19.95" customHeight="1" x14ac:dyDescent="0.25">
      <c r="B23" s="8"/>
      <c r="C23" s="9"/>
      <c r="D23" s="9"/>
      <c r="E23" s="42">
        <f>COUNTA(E5:E22)</f>
        <v>17</v>
      </c>
      <c r="F23" s="42">
        <f t="shared" ref="F23:I23" si="0">COUNTA(F5:F21)</f>
        <v>1</v>
      </c>
      <c r="G23" s="42">
        <f t="shared" si="0"/>
        <v>2</v>
      </c>
      <c r="H23" s="42">
        <f t="shared" si="0"/>
        <v>1</v>
      </c>
      <c r="I23" s="42">
        <f t="shared" si="0"/>
        <v>1</v>
      </c>
      <c r="J23" s="2"/>
      <c r="K23" s="2"/>
      <c r="L23" s="34"/>
    </row>
    <row r="24" spans="2:12" ht="6" customHeight="1" x14ac:dyDescent="0.25"/>
  </sheetData>
  <printOptions horizontalCentered="1"/>
  <pageMargins left="0.23622047244094491" right="0.23622047244094491" top="0.74803149606299213" bottom="0.74803149606299213" header="0.31496062992125984" footer="0.31496062992125984"/>
  <pageSetup paperSize="9" scale="5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F19"/>
  <sheetViews>
    <sheetView zoomScale="75" zoomScaleNormal="75" zoomScaleSheetLayoutView="75" workbookViewId="0">
      <pane ySplit="2" topLeftCell="A3" activePane="bottomLeft" state="frozen"/>
      <selection pane="bottomLeft" activeCell="B2" sqref="B2"/>
    </sheetView>
  </sheetViews>
  <sheetFormatPr defaultColWidth="9" defaultRowHeight="13.2" x14ac:dyDescent="0.25"/>
  <cols>
    <col min="1" max="1" width="2.6328125" style="15" customWidth="1"/>
    <col min="2" max="2" width="7.6328125" style="12" customWidth="1"/>
    <col min="3" max="3" width="118.08984375" style="15" customWidth="1"/>
    <col min="4" max="4" width="20.6328125" style="15" customWidth="1"/>
    <col min="5" max="5" width="94.1796875" style="15" customWidth="1"/>
    <col min="6" max="6" width="25.6328125" style="43" customWidth="1"/>
    <col min="7" max="8" width="2.6328125" style="15" customWidth="1"/>
    <col min="9" max="16384" width="9" style="15"/>
  </cols>
  <sheetData>
    <row r="1" spans="2:6" ht="6" customHeight="1" x14ac:dyDescent="0.25"/>
    <row r="2" spans="2:6" s="72" customFormat="1" ht="30" customHeight="1" x14ac:dyDescent="0.25">
      <c r="B2" s="65" t="s">
        <v>176</v>
      </c>
      <c r="F2" s="74"/>
    </row>
    <row r="3" spans="2:6" ht="6" customHeight="1" x14ac:dyDescent="0.25"/>
    <row r="4" spans="2:6" ht="35.25" customHeight="1" x14ac:dyDescent="0.25">
      <c r="B4" s="23" t="s">
        <v>64</v>
      </c>
      <c r="C4" s="23" t="s">
        <v>66</v>
      </c>
      <c r="D4" s="21" t="s">
        <v>239</v>
      </c>
      <c r="E4" s="23" t="s">
        <v>67</v>
      </c>
      <c r="F4" s="50" t="s">
        <v>73</v>
      </c>
    </row>
    <row r="5" spans="2:6" ht="30" customHeight="1" x14ac:dyDescent="0.25">
      <c r="B5" s="12">
        <v>1</v>
      </c>
      <c r="C5" s="15" t="s">
        <v>70</v>
      </c>
      <c r="D5" s="15" t="s">
        <v>68</v>
      </c>
      <c r="E5" s="51" t="s">
        <v>240</v>
      </c>
      <c r="F5" s="45" t="s">
        <v>241</v>
      </c>
    </row>
    <row r="6" spans="2:6" ht="19.95" customHeight="1" x14ac:dyDescent="0.25">
      <c r="B6" s="12">
        <v>2</v>
      </c>
      <c r="C6" s="15" t="s">
        <v>83</v>
      </c>
      <c r="E6" s="44" t="s">
        <v>74</v>
      </c>
      <c r="F6" s="45" t="s">
        <v>242</v>
      </c>
    </row>
    <row r="7" spans="2:6" ht="19.95" customHeight="1" x14ac:dyDescent="0.25">
      <c r="B7" s="12">
        <v>3</v>
      </c>
      <c r="C7" s="15" t="s">
        <v>69</v>
      </c>
      <c r="E7" s="44" t="s">
        <v>75</v>
      </c>
      <c r="F7" s="45" t="s">
        <v>242</v>
      </c>
    </row>
    <row r="8" spans="2:6" ht="19.95" customHeight="1" x14ac:dyDescent="0.25">
      <c r="B8" s="12">
        <v>4</v>
      </c>
      <c r="C8" s="15" t="s">
        <v>85</v>
      </c>
      <c r="D8" s="15" t="s">
        <v>165</v>
      </c>
      <c r="E8" s="44" t="s">
        <v>76</v>
      </c>
      <c r="F8" s="45" t="s">
        <v>243</v>
      </c>
    </row>
    <row r="9" spans="2:6" ht="19.95" customHeight="1" x14ac:dyDescent="0.25">
      <c r="B9" s="12">
        <v>5</v>
      </c>
      <c r="C9" s="15" t="s">
        <v>86</v>
      </c>
      <c r="E9" s="46" t="s">
        <v>77</v>
      </c>
      <c r="F9" s="47" t="s">
        <v>244</v>
      </c>
    </row>
    <row r="10" spans="2:6" ht="19.95" customHeight="1" x14ac:dyDescent="0.25">
      <c r="B10" s="12">
        <v>6</v>
      </c>
      <c r="C10" s="15" t="s">
        <v>87</v>
      </c>
      <c r="E10" s="46" t="s">
        <v>78</v>
      </c>
      <c r="F10" s="47" t="s">
        <v>244</v>
      </c>
    </row>
    <row r="11" spans="2:6" ht="19.95" customHeight="1" x14ac:dyDescent="0.25">
      <c r="B11" s="12">
        <v>7</v>
      </c>
      <c r="C11" s="15" t="s">
        <v>88</v>
      </c>
      <c r="D11" s="15" t="s">
        <v>84</v>
      </c>
      <c r="E11" s="46" t="s">
        <v>79</v>
      </c>
      <c r="F11" s="47" t="s">
        <v>245</v>
      </c>
    </row>
    <row r="12" spans="2:6" ht="19.95" customHeight="1" x14ac:dyDescent="0.25">
      <c r="B12" s="12">
        <v>8</v>
      </c>
      <c r="C12" s="15" t="s">
        <v>89</v>
      </c>
      <c r="D12" s="15" t="s">
        <v>84</v>
      </c>
      <c r="E12" s="46" t="s">
        <v>80</v>
      </c>
      <c r="F12" s="47" t="s">
        <v>245</v>
      </c>
    </row>
    <row r="13" spans="2:6" ht="19.95" customHeight="1" x14ac:dyDescent="0.25">
      <c r="B13" s="12">
        <v>9</v>
      </c>
      <c r="C13" s="15" t="s">
        <v>90</v>
      </c>
      <c r="E13" s="46" t="s">
        <v>81</v>
      </c>
      <c r="F13" s="47" t="s">
        <v>246</v>
      </c>
    </row>
    <row r="14" spans="2:6" ht="19.95" customHeight="1" x14ac:dyDescent="0.25">
      <c r="B14" s="12">
        <v>10</v>
      </c>
      <c r="C14" s="15" t="s">
        <v>91</v>
      </c>
      <c r="E14" s="15" t="s">
        <v>72</v>
      </c>
      <c r="F14" s="48"/>
    </row>
    <row r="15" spans="2:6" ht="19.95" customHeight="1" x14ac:dyDescent="0.25">
      <c r="B15" s="12">
        <v>11</v>
      </c>
      <c r="C15" s="15" t="s">
        <v>92</v>
      </c>
      <c r="E15" s="15" t="s">
        <v>72</v>
      </c>
      <c r="F15" s="48"/>
    </row>
    <row r="16" spans="2:6" ht="19.95" customHeight="1" x14ac:dyDescent="0.25">
      <c r="B16" s="12">
        <v>12</v>
      </c>
      <c r="C16" s="15" t="s">
        <v>71</v>
      </c>
      <c r="E16" s="15" t="s">
        <v>72</v>
      </c>
      <c r="F16" s="48"/>
    </row>
    <row r="17" spans="2:6" ht="19.95" customHeight="1" x14ac:dyDescent="0.25">
      <c r="B17" s="12">
        <v>13</v>
      </c>
      <c r="C17" s="15" t="s">
        <v>93</v>
      </c>
      <c r="E17" s="15" t="s">
        <v>72</v>
      </c>
      <c r="F17" s="48"/>
    </row>
    <row r="18" spans="2:6" ht="19.95" customHeight="1" x14ac:dyDescent="0.25">
      <c r="B18" s="12">
        <v>14</v>
      </c>
      <c r="C18" s="15" t="s">
        <v>95</v>
      </c>
      <c r="D18" s="15" t="s">
        <v>94</v>
      </c>
      <c r="E18" s="15" t="s">
        <v>82</v>
      </c>
      <c r="F18" s="48" t="s">
        <v>247</v>
      </c>
    </row>
    <row r="19" spans="2:6" ht="6" customHeight="1" x14ac:dyDescent="0.25">
      <c r="B19" s="30"/>
      <c r="C19" s="31"/>
      <c r="D19" s="31"/>
      <c r="E19" s="31"/>
      <c r="F19" s="49"/>
    </row>
  </sheetData>
  <printOptions horizontalCentered="1"/>
  <pageMargins left="0.23622047244094491" right="0.23622047244094491" top="0.74803149606299213" bottom="0.36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5</vt:i4>
      </vt:variant>
    </vt:vector>
  </HeadingPairs>
  <TitlesOfParts>
    <vt:vector size="10" baseType="lpstr">
      <vt:lpstr>Budynki i budowle</vt:lpstr>
      <vt:lpstr>COZ</vt:lpstr>
      <vt:lpstr>Zabezpieczenia 1</vt:lpstr>
      <vt:lpstr>Zabezpieczenia 2</vt:lpstr>
      <vt:lpstr>Protokoły badań</vt:lpstr>
      <vt:lpstr>'Budynki i budowle'!Obszar_wydruku</vt:lpstr>
      <vt:lpstr>COZ!Obszar_wydruku</vt:lpstr>
      <vt:lpstr>'Protokoły badań'!Obszar_wydruku</vt:lpstr>
      <vt:lpstr>'Zabezpieczenia 1'!Obszar_wydruku</vt:lpstr>
      <vt:lpstr>'Zabezpieczenia 2'!Obszar_wydruku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 TOMCZAK</dc:creator>
  <cp:lastModifiedBy>Daniel Więcławski</cp:lastModifiedBy>
  <cp:lastPrinted>2022-11-03T14:39:45Z</cp:lastPrinted>
  <dcterms:created xsi:type="dcterms:W3CDTF">2017-09-13T09:46:58Z</dcterms:created>
  <dcterms:modified xsi:type="dcterms:W3CDTF">2022-11-04T00:33:33Z</dcterms:modified>
</cp:coreProperties>
</file>