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30" activeTab="0"/>
  </bookViews>
  <sheets>
    <sheet name="Gmina" sheetId="1" r:id="rId1"/>
  </sheets>
  <definedNames/>
  <calcPr fullCalcOnLoad="1"/>
</workbook>
</file>

<file path=xl/sharedStrings.xml><?xml version="1.0" encoding="utf-8"?>
<sst xmlns="http://schemas.openxmlformats.org/spreadsheetml/2006/main" count="114" uniqueCount="78">
  <si>
    <t>FORMULARZ CENOWY</t>
  </si>
  <si>
    <t xml:space="preserve">        Dowóz uczniów na terenie Gminy Myślibórz w roku szkolnym 2021/2022 od stycznia do czerwca 2022 r.</t>
  </si>
  <si>
    <t xml:space="preserve"> </t>
  </si>
  <si>
    <t>1.    Szczegółowe zestawienie liczby dowożonych uczniów  wraz z cennikiem biletów miesięcznych.</t>
  </si>
  <si>
    <t>Miejscowość z której dziecko jest dowożone</t>
  </si>
  <si>
    <t>Szkoła Podstawowa nr 2 im. Janusza Kusocińskiego w Myśliborzu</t>
  </si>
  <si>
    <t>Szkoła Podstawowa nr 3 im. Leonida Teligi w Myśliborzu</t>
  </si>
  <si>
    <t>Szkoła Podstawowa im. Adama Mickiewicza w Golenicach</t>
  </si>
  <si>
    <t>Szkoła Podstawowa  im. Janusza Korczaka w Kierzkowie</t>
  </si>
  <si>
    <t>Szkoła Podstawowa  im. Jana Brzechwy w Nawrocku</t>
  </si>
  <si>
    <t>Liczba dzieci</t>
  </si>
  <si>
    <t>Cena za jeden bilet</t>
  </si>
  <si>
    <t>Cena Razem</t>
  </si>
  <si>
    <t>Chłopowo</t>
  </si>
  <si>
    <t>Czeczewo</t>
  </si>
  <si>
    <t>Czerników</t>
  </si>
  <si>
    <t>Czółnów</t>
  </si>
  <si>
    <t>Dalsze</t>
  </si>
  <si>
    <t>Dabrowa</t>
  </si>
  <si>
    <t>Derczewo</t>
  </si>
  <si>
    <t>Dzierzgów</t>
  </si>
  <si>
    <t>Głazów</t>
  </si>
  <si>
    <t>Golczew</t>
  </si>
  <si>
    <t>Golenice</t>
  </si>
  <si>
    <t>Gryżyno</t>
  </si>
  <si>
    <t>Jezierzyce</t>
  </si>
  <si>
    <t>Kierzków</t>
  </si>
  <si>
    <t>Klicko</t>
  </si>
  <si>
    <t>Kol.Myśliborzyce</t>
  </si>
  <si>
    <t>Krusze</t>
  </si>
  <si>
    <t>Kruszwin</t>
  </si>
  <si>
    <t>Listomie</t>
  </si>
  <si>
    <t>Ławy</t>
  </si>
  <si>
    <t>Myśliborzyce</t>
  </si>
  <si>
    <t>Myślibórz</t>
  </si>
  <si>
    <t>Nawojczyn</t>
  </si>
  <si>
    <t>Nawrocko</t>
  </si>
  <si>
    <t>Otanów</t>
  </si>
  <si>
    <t>Pniów</t>
  </si>
  <si>
    <t>Podławie</t>
  </si>
  <si>
    <t>Przymiarki</t>
  </si>
  <si>
    <t>Pszczelnik</t>
  </si>
  <si>
    <t>Renice</t>
  </si>
  <si>
    <t>Renice Stare</t>
  </si>
  <si>
    <t>Rościn</t>
  </si>
  <si>
    <t>Rościnko</t>
  </si>
  <si>
    <t>Rów</t>
  </si>
  <si>
    <t>Sarbinowo</t>
  </si>
  <si>
    <t>Sitno</t>
  </si>
  <si>
    <t>Sobienice</t>
  </si>
  <si>
    <t>Sulimierz</t>
  </si>
  <si>
    <t>Tarnowo</t>
  </si>
  <si>
    <t>Utonie</t>
  </si>
  <si>
    <t>Wierzbówek</t>
  </si>
  <si>
    <t>Zgoda</t>
  </si>
  <si>
    <t>RAZEM
suma wierszy</t>
  </si>
  <si>
    <t>Cena wszystkich biletów miesięcznych = suma wierszy razem z kolumn: 4+7+10+13+16</t>
  </si>
  <si>
    <t>Cena za wszystkie bilety miesięczne w okresie realizacji umowy (6 miesięcy) = (4+7+10+13+16) x 6</t>
  </si>
  <si>
    <t>2.   Arkusz kalkulacyjny dla przewozów w oparciu o stawkę kilometrową</t>
  </si>
  <si>
    <t>Trasa przejazdu
(kurs w dwie strony)</t>
  </si>
  <si>
    <t>Liczba uczniów</t>
  </si>
  <si>
    <t>Liczba kilometrów
(kurs w dwie strony)</t>
  </si>
  <si>
    <t>Cena 1 kursu
w dwie strony</t>
  </si>
  <si>
    <t>Prądnik – Lipiany
Lipiany - Prądnik</t>
  </si>
  <si>
    <t>Wydmuchy/koło Renic – Myślibórz
Myślibórz – Wydmuchy/koło Renic</t>
  </si>
  <si>
    <t>Podłążek</t>
  </si>
  <si>
    <t>Cena łączna za 1 miesiąc</t>
  </si>
  <si>
    <t>Cena łączna za 6 miesięcy (styczeń – czerwiec 2022 r.)</t>
  </si>
  <si>
    <t>Uwaga: Wszystkie ceny w tabelach pkt 1 i 2 należy podać w kwotach NETTO</t>
  </si>
  <si>
    <t>3.    Łączna wartość zamówienia – rok szkolny 2021/2022 (6 miesicy: styczeń – czerwiec 2022 r.)</t>
  </si>
  <si>
    <t>Cena za wszystkie bilety miesięczne
[zł netto]</t>
  </si>
  <si>
    <t>Cena łączna w oparciu o stawkę kilometrową
[zł netto]</t>
  </si>
  <si>
    <t>Wartość zamówienia
(kolumna 1 + kolumna 2)
[zł netto]</t>
  </si>
  <si>
    <t>Podatek VAT</t>
  </si>
  <si>
    <t>Wartość zamówienia
[zł brutto]
(kol. 3 + kol. 4)</t>
  </si>
  <si>
    <t>Załącznik Nr 1A do SWZ</t>
  </si>
  <si>
    <t>UWAGA!</t>
  </si>
  <si>
    <r>
      <t>Dokument musi być złożony pod rygorem nieważności w formie elektronicznej opatrzony podpisem zaufanym/osobistym / kwalifikowanym podpisem elektronicznym</t>
    </r>
    <r>
      <rPr>
        <sz val="11"/>
        <color indexed="10"/>
        <rFont val="Times New Roman"/>
        <family val="1"/>
      </rPr>
      <t xml:space="preserve"> (zgodnie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</si>
</sst>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€-407];[Red]&quot;-&quot;#,##0.00&quot; &quot;[$€-407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00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12"/>
      <name val="Arial"/>
      <family val="2"/>
    </font>
    <font>
      <b/>
      <sz val="8"/>
      <color indexed="8"/>
      <name val="Tahoma"/>
      <family val="2"/>
    </font>
    <font>
      <b/>
      <sz val="6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1"/>
      <family val="0"/>
    </font>
    <font>
      <sz val="8"/>
      <color indexed="8"/>
      <name val="Tahoma"/>
      <family val="2"/>
    </font>
    <font>
      <b/>
      <sz val="9"/>
      <color indexed="12"/>
      <name val="Tahoma"/>
      <family val="2"/>
    </font>
    <font>
      <b/>
      <sz val="8"/>
      <color indexed="8"/>
      <name val="Tahoma1"/>
      <family val="0"/>
    </font>
    <font>
      <b/>
      <sz val="12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Tahoma"/>
      <family val="2"/>
    </font>
    <font>
      <b/>
      <i/>
      <u val="single"/>
      <sz val="10"/>
      <color indexed="8"/>
      <name val="Tahoma"/>
      <family val="2"/>
    </font>
    <font>
      <sz val="12"/>
      <color indexed="8"/>
      <name val="Times New Roman"/>
      <family val="1"/>
    </font>
    <font>
      <b/>
      <u val="single"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theme="0"/>
      <name val="Calibri"/>
      <family val="2"/>
    </font>
    <font>
      <sz val="10"/>
      <color rgb="FFCC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i/>
      <sz val="16"/>
      <color rgb="FF0000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Arial"/>
      <family val="2"/>
    </font>
    <font>
      <sz val="11"/>
      <color rgb="FF9C5700"/>
      <name val="Calibri"/>
      <family val="2"/>
    </font>
    <font>
      <sz val="10"/>
      <color rgb="FF333333"/>
      <name val="Arial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FF"/>
      <name val="Arial"/>
      <family val="2"/>
    </font>
    <font>
      <b/>
      <sz val="8"/>
      <color rgb="FF000000"/>
      <name val="Tahoma"/>
      <family val="2"/>
    </font>
    <font>
      <b/>
      <sz val="6"/>
      <color rgb="FF000000"/>
      <name val="Tahoma"/>
      <family val="2"/>
    </font>
    <font>
      <b/>
      <sz val="9"/>
      <color rgb="FF000000"/>
      <name val="Tahoma"/>
      <family val="2"/>
    </font>
    <font>
      <sz val="10"/>
      <color rgb="FF000000"/>
      <name val="Tahoma"/>
      <family val="2"/>
    </font>
    <font>
      <sz val="8"/>
      <color rgb="FF000000"/>
      <name val="Tahoma1"/>
      <family val="0"/>
    </font>
    <font>
      <sz val="8"/>
      <color rgb="FF000000"/>
      <name val="Tahoma"/>
      <family val="2"/>
    </font>
    <font>
      <b/>
      <sz val="9"/>
      <color rgb="FF0000FF"/>
      <name val="Tahoma"/>
      <family val="2"/>
    </font>
    <font>
      <b/>
      <sz val="8"/>
      <color rgb="FF000000"/>
      <name val="Tahoma1"/>
      <family val="0"/>
    </font>
    <font>
      <sz val="12"/>
      <color rgb="FF000000"/>
      <name val="Times New Roman"/>
      <family val="1"/>
    </font>
    <font>
      <b/>
      <sz val="10"/>
      <color rgb="FF000000"/>
      <name val="Tahoma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i/>
      <sz val="11"/>
      <color rgb="FF000000"/>
      <name val="Arial"/>
      <family val="2"/>
    </font>
    <font>
      <b/>
      <i/>
      <u val="single"/>
      <sz val="10"/>
      <color rgb="FF000000"/>
      <name val="Tahoma"/>
      <family val="2"/>
    </font>
    <font>
      <b/>
      <u val="single"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CB9CA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82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Border="0" applyProtection="0">
      <alignment/>
    </xf>
    <xf numFmtId="0" fontId="53" fillId="20" borderId="0" applyNumberFormat="0" applyBorder="0" applyProtection="0">
      <alignment/>
    </xf>
    <xf numFmtId="0" fontId="53" fillId="21" borderId="0" applyNumberFormat="0" applyBorder="0" applyProtection="0">
      <alignment/>
    </xf>
    <xf numFmtId="0" fontId="52" fillId="22" borderId="0" applyNumberFormat="0" applyBorder="0" applyProtection="0">
      <alignment/>
    </xf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Protection="0">
      <alignment/>
    </xf>
    <xf numFmtId="0" fontId="56" fillId="30" borderId="1" applyNumberFormat="0" applyAlignment="0" applyProtection="0"/>
    <xf numFmtId="0" fontId="57" fillId="31" borderId="2" applyNumberFormat="0" applyAlignment="0" applyProtection="0"/>
    <xf numFmtId="0" fontId="58" fillId="32" borderId="0" applyNumberFormat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59" fillId="33" borderId="0" applyNumberFormat="0" applyBorder="0" applyProtection="0">
      <alignment/>
    </xf>
    <xf numFmtId="0" fontId="60" fillId="0" borderId="0" applyNumberFormat="0" applyBorder="0" applyProtection="0">
      <alignment/>
    </xf>
    <xf numFmtId="0" fontId="61" fillId="34" borderId="0" applyNumberFormat="0" applyBorder="0" applyProtection="0">
      <alignment/>
    </xf>
    <xf numFmtId="0" fontId="62" fillId="0" borderId="0" applyNumberFormat="0" applyBorder="0" applyProtection="0">
      <alignment horizontal="center"/>
    </xf>
    <xf numFmtId="0" fontId="63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2" fillId="0" borderId="0" applyNumberFormat="0" applyBorder="0" applyProtection="0">
      <alignment horizontal="center" textRotation="90"/>
    </xf>
    <xf numFmtId="0" fontId="66" fillId="0" borderId="0" applyNumberFormat="0" applyBorder="0" applyProtection="0">
      <alignment/>
    </xf>
    <xf numFmtId="0" fontId="67" fillId="0" borderId="3" applyNumberFormat="0" applyFill="0" applyAlignment="0" applyProtection="0"/>
    <xf numFmtId="0" fontId="68" fillId="35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6" borderId="0" applyNumberFormat="0" applyBorder="0" applyProtection="0">
      <alignment/>
    </xf>
    <xf numFmtId="0" fontId="73" fillId="37" borderId="0" applyNumberFormat="0" applyBorder="0" applyAlignment="0" applyProtection="0"/>
    <xf numFmtId="0" fontId="74" fillId="36" borderId="8" applyNumberFormat="0" applyProtection="0">
      <alignment/>
    </xf>
    <xf numFmtId="0" fontId="75" fillId="31" borderId="1" applyNumberFormat="0" applyAlignment="0" applyProtection="0"/>
    <xf numFmtId="9" fontId="51" fillId="0" borderId="0" applyFont="0" applyFill="0" applyBorder="0" applyAlignment="0" applyProtection="0"/>
    <xf numFmtId="0" fontId="76" fillId="0" borderId="0" applyNumberFormat="0" applyBorder="0" applyProtection="0">
      <alignment/>
    </xf>
    <xf numFmtId="164" fontId="76" fillId="0" borderId="0" applyBorder="0" applyProtection="0">
      <alignment/>
    </xf>
    <xf numFmtId="0" fontId="0" fillId="0" borderId="0" applyNumberFormat="0" applyFont="0" applyBorder="0" applyProtection="0">
      <alignment/>
    </xf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0" borderId="0" applyNumberFormat="0" applyFont="0" applyBorder="0" applyProtection="0">
      <alignment/>
    </xf>
    <xf numFmtId="0" fontId="80" fillId="0" borderId="0" applyNumberFormat="0" applyFill="0" applyBorder="0" applyAlignment="0" applyProtection="0"/>
    <xf numFmtId="0" fontId="51" fillId="38" borderId="10" applyNumberFormat="0" applyFont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5" fillId="0" borderId="0" applyNumberFormat="0" applyBorder="0" applyProtection="0">
      <alignment/>
    </xf>
    <xf numFmtId="0" fontId="81" fillId="39" borderId="0" applyNumberFormat="0" applyBorder="0" applyAlignment="0" applyProtection="0"/>
  </cellStyleXfs>
  <cellXfs count="55">
    <xf numFmtId="0" fontId="0" fillId="0" borderId="0" xfId="0" applyAlignment="1">
      <alignment/>
    </xf>
    <xf numFmtId="0" fontId="82" fillId="0" borderId="0" xfId="0" applyFont="1" applyAlignment="1">
      <alignment/>
    </xf>
    <xf numFmtId="0" fontId="0" fillId="0" borderId="0" xfId="0" applyAlignment="1">
      <alignment wrapText="1"/>
    </xf>
    <xf numFmtId="0" fontId="83" fillId="0" borderId="11" xfId="0" applyFont="1" applyBorder="1" applyAlignment="1">
      <alignment horizontal="center" wrapText="1"/>
    </xf>
    <xf numFmtId="0" fontId="82" fillId="0" borderId="0" xfId="0" applyFont="1" applyAlignment="1">
      <alignment wrapText="1"/>
    </xf>
    <xf numFmtId="0" fontId="83" fillId="0" borderId="11" xfId="0" applyFont="1" applyBorder="1" applyAlignment="1">
      <alignment wrapText="1"/>
    </xf>
    <xf numFmtId="0" fontId="84" fillId="0" borderId="11" xfId="0" applyFont="1" applyBorder="1" applyAlignment="1">
      <alignment horizontal="center" wrapText="1"/>
    </xf>
    <xf numFmtId="0" fontId="84" fillId="0" borderId="12" xfId="0" applyFont="1" applyBorder="1" applyAlignment="1">
      <alignment horizontal="center" wrapText="1"/>
    </xf>
    <xf numFmtId="0" fontId="85" fillId="40" borderId="11" xfId="0" applyFont="1" applyFill="1" applyBorder="1" applyAlignment="1">
      <alignment horizontal="center"/>
    </xf>
    <xf numFmtId="0" fontId="85" fillId="40" borderId="12" xfId="0" applyFont="1" applyFill="1" applyBorder="1" applyAlignment="1">
      <alignment horizontal="center"/>
    </xf>
    <xf numFmtId="0" fontId="86" fillId="0" borderId="11" xfId="0" applyFont="1" applyBorder="1" applyAlignment="1">
      <alignment/>
    </xf>
    <xf numFmtId="0" fontId="87" fillId="41" borderId="11" xfId="0" applyFont="1" applyFill="1" applyBorder="1" applyAlignment="1">
      <alignment horizontal="center"/>
    </xf>
    <xf numFmtId="0" fontId="88" fillId="41" borderId="11" xfId="0" applyFont="1" applyFill="1" applyBorder="1" applyAlignment="1">
      <alignment/>
    </xf>
    <xf numFmtId="0" fontId="87" fillId="0" borderId="11" xfId="0" applyFont="1" applyBorder="1" applyAlignment="1">
      <alignment horizontal="center"/>
    </xf>
    <xf numFmtId="0" fontId="88" fillId="0" borderId="11" xfId="0" applyFont="1" applyBorder="1" applyAlignment="1">
      <alignment/>
    </xf>
    <xf numFmtId="4" fontId="88" fillId="0" borderId="12" xfId="0" applyNumberFormat="1" applyFont="1" applyBorder="1" applyAlignment="1">
      <alignment/>
    </xf>
    <xf numFmtId="0" fontId="88" fillId="41" borderId="12" xfId="0" applyFont="1" applyFill="1" applyBorder="1" applyAlignment="1">
      <alignment/>
    </xf>
    <xf numFmtId="4" fontId="88" fillId="41" borderId="12" xfId="0" applyNumberFormat="1" applyFont="1" applyFill="1" applyBorder="1" applyAlignment="1">
      <alignment/>
    </xf>
    <xf numFmtId="0" fontId="65" fillId="41" borderId="11" xfId="0" applyFont="1" applyFill="1" applyBorder="1" applyAlignment="1">
      <alignment horizontal="center"/>
    </xf>
    <xf numFmtId="0" fontId="65" fillId="41" borderId="11" xfId="0" applyFont="1" applyFill="1" applyBorder="1" applyAlignment="1">
      <alignment/>
    </xf>
    <xf numFmtId="0" fontId="65" fillId="41" borderId="12" xfId="0" applyFont="1" applyFill="1" applyBorder="1" applyAlignment="1">
      <alignment/>
    </xf>
    <xf numFmtId="0" fontId="88" fillId="0" borderId="11" xfId="0" applyFont="1" applyFill="1" applyBorder="1" applyAlignment="1">
      <alignment/>
    </xf>
    <xf numFmtId="0" fontId="87" fillId="0" borderId="11" xfId="0" applyFont="1" applyFill="1" applyBorder="1" applyAlignment="1">
      <alignment horizontal="center"/>
    </xf>
    <xf numFmtId="4" fontId="88" fillId="41" borderId="11" xfId="0" applyNumberFormat="1" applyFont="1" applyFill="1" applyBorder="1" applyAlignment="1">
      <alignment/>
    </xf>
    <xf numFmtId="0" fontId="89" fillId="40" borderId="11" xfId="0" applyFont="1" applyFill="1" applyBorder="1" applyAlignment="1">
      <alignment horizontal="center"/>
    </xf>
    <xf numFmtId="0" fontId="83" fillId="0" borderId="11" xfId="0" applyFont="1" applyBorder="1" applyAlignment="1">
      <alignment horizontal="center"/>
    </xf>
    <xf numFmtId="0" fontId="83" fillId="41" borderId="11" xfId="0" applyFont="1" applyFill="1" applyBorder="1" applyAlignment="1">
      <alignment horizontal="center"/>
    </xf>
    <xf numFmtId="4" fontId="83" fillId="0" borderId="11" xfId="0" applyNumberFormat="1" applyFont="1" applyBorder="1" applyAlignment="1">
      <alignment horizontal="center"/>
    </xf>
    <xf numFmtId="0" fontId="9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91" fillId="0" borderId="0" xfId="0" applyFont="1" applyAlignment="1">
      <alignment/>
    </xf>
    <xf numFmtId="0" fontId="65" fillId="0" borderId="0" xfId="0" applyFont="1" applyAlignment="1">
      <alignment/>
    </xf>
    <xf numFmtId="0" fontId="88" fillId="0" borderId="0" xfId="0" applyFont="1" applyAlignment="1">
      <alignment wrapText="1"/>
    </xf>
    <xf numFmtId="0" fontId="92" fillId="4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4" fontId="92" fillId="0" borderId="12" xfId="0" applyNumberFormat="1" applyFont="1" applyFill="1" applyBorder="1" applyAlignment="1">
      <alignment horizontal="center"/>
    </xf>
    <xf numFmtId="0" fontId="92" fillId="0" borderId="12" xfId="0" applyFont="1" applyFill="1" applyBorder="1" applyAlignment="1">
      <alignment/>
    </xf>
    <xf numFmtId="0" fontId="92" fillId="0" borderId="0" xfId="0" applyFont="1" applyAlignment="1">
      <alignment/>
    </xf>
    <xf numFmtId="0" fontId="92" fillId="0" borderId="12" xfId="0" applyFont="1" applyFill="1" applyBorder="1" applyAlignment="1">
      <alignment horizontal="center" wrapText="1"/>
    </xf>
    <xf numFmtId="0" fontId="86" fillId="0" borderId="12" xfId="0" applyFont="1" applyFill="1" applyBorder="1" applyAlignment="1">
      <alignment horizontal="center"/>
    </xf>
    <xf numFmtId="0" fontId="92" fillId="0" borderId="12" xfId="0" applyFont="1" applyFill="1" applyBorder="1" applyAlignment="1">
      <alignment horizontal="center"/>
    </xf>
    <xf numFmtId="4" fontId="93" fillId="0" borderId="12" xfId="0" applyNumberFormat="1" applyFont="1" applyFill="1" applyBorder="1" applyAlignment="1">
      <alignment/>
    </xf>
    <xf numFmtId="4" fontId="94" fillId="0" borderId="12" xfId="0" applyNumberFormat="1" applyFont="1" applyFill="1" applyBorder="1" applyAlignment="1">
      <alignment/>
    </xf>
    <xf numFmtId="0" fontId="83" fillId="0" borderId="12" xfId="0" applyFont="1" applyFill="1" applyBorder="1" applyAlignment="1">
      <alignment horizontal="center" wrapText="1"/>
    </xf>
    <xf numFmtId="0" fontId="86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94" fillId="0" borderId="0" xfId="0" applyFont="1" applyAlignment="1">
      <alignment horizontal="center" wrapText="1"/>
    </xf>
    <xf numFmtId="0" fontId="95" fillId="0" borderId="0" xfId="0" applyFont="1" applyAlignment="1">
      <alignment/>
    </xf>
    <xf numFmtId="0" fontId="93" fillId="0" borderId="0" xfId="0" applyFont="1" applyAlignment="1">
      <alignment/>
    </xf>
    <xf numFmtId="0" fontId="96" fillId="14" borderId="0" xfId="0" applyFont="1" applyFill="1" applyAlignment="1">
      <alignment horizontal="center"/>
    </xf>
    <xf numFmtId="0" fontId="97" fillId="0" borderId="0" xfId="0" applyFont="1" applyAlignment="1">
      <alignment vertical="center"/>
    </xf>
    <xf numFmtId="0" fontId="98" fillId="0" borderId="0" xfId="0" applyFont="1" applyAlignment="1">
      <alignment horizontal="center" wrapText="1"/>
    </xf>
    <xf numFmtId="0" fontId="99" fillId="0" borderId="0" xfId="0" applyFont="1" applyAlignment="1">
      <alignment horizontal="left" wrapText="1"/>
    </xf>
  </cellXfs>
  <cellStyles count="6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te" xfId="66"/>
    <cellStyle name="Obliczenia" xfId="67"/>
    <cellStyle name="Percent" xfId="68"/>
    <cellStyle name="Result" xfId="69"/>
    <cellStyle name="Result2" xfId="70"/>
    <cellStyle name="Status" xfId="71"/>
    <cellStyle name="Suma" xfId="72"/>
    <cellStyle name="Tekst objaśnienia" xfId="73"/>
    <cellStyle name="Tekst ostrzeżenia" xfId="74"/>
    <cellStyle name="Text" xfId="75"/>
    <cellStyle name="Tytuł" xfId="76"/>
    <cellStyle name="Uwaga" xfId="77"/>
    <cellStyle name="Currency" xfId="78"/>
    <cellStyle name="Currency [0]" xfId="79"/>
    <cellStyle name="Warning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tabSelected="1" zoomScalePageLayoutView="0" workbookViewId="0" topLeftCell="A78">
      <selection activeCell="N90" sqref="N90"/>
    </sheetView>
  </sheetViews>
  <sheetFormatPr defaultColWidth="10.75390625" defaultRowHeight="14.25"/>
  <cols>
    <col min="1" max="1" width="19.00390625" style="1" customWidth="1"/>
    <col min="2" max="2" width="5.75390625" style="1" customWidth="1"/>
    <col min="3" max="3" width="6.375" style="1" customWidth="1"/>
    <col min="4" max="4" width="8.625" style="1" customWidth="1"/>
    <col min="5" max="5" width="5.875" style="1" customWidth="1"/>
    <col min="6" max="6" width="6.375" style="1" customWidth="1"/>
    <col min="7" max="7" width="8.00390625" style="1" customWidth="1"/>
    <col min="8" max="8" width="6.00390625" style="1" customWidth="1"/>
    <col min="9" max="9" width="6.875" style="1" customWidth="1"/>
    <col min="10" max="10" width="9.125" style="1" customWidth="1"/>
    <col min="11" max="11" width="5.875" style="1" customWidth="1"/>
    <col min="12" max="12" width="6.125" style="1" customWidth="1"/>
    <col min="13" max="13" width="7.125" style="1" customWidth="1"/>
    <col min="14" max="14" width="6.00390625" style="1" customWidth="1"/>
    <col min="15" max="15" width="7.75390625" style="1" customWidth="1"/>
    <col min="16" max="16384" width="10.75390625" style="1" customWidth="1"/>
  </cols>
  <sheetData>
    <row r="1" spans="1:16" ht="25.5" customHeight="1">
      <c r="A1"/>
      <c r="B1"/>
      <c r="C1"/>
      <c r="D1"/>
      <c r="E1"/>
      <c r="F1"/>
      <c r="G1"/>
      <c r="H1"/>
      <c r="I1"/>
      <c r="J1"/>
      <c r="K1"/>
      <c r="L1"/>
      <c r="M1" s="46" t="s">
        <v>75</v>
      </c>
      <c r="N1" s="46"/>
      <c r="O1" s="46"/>
      <c r="P1" s="46"/>
    </row>
    <row r="2" spans="1:16" ht="15">
      <c r="A2"/>
      <c r="B2"/>
      <c r="C2" s="47" t="s">
        <v>0</v>
      </c>
      <c r="D2" s="47"/>
      <c r="E2" s="47"/>
      <c r="F2" s="47"/>
      <c r="G2" s="47"/>
      <c r="H2" s="47"/>
      <c r="I2" s="47"/>
      <c r="J2" s="47"/>
      <c r="K2" s="47"/>
      <c r="L2"/>
      <c r="M2"/>
      <c r="N2"/>
      <c r="O2"/>
      <c r="P2"/>
    </row>
    <row r="3" spans="1:16" ht="1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2"/>
    </row>
    <row r="4" spans="1:16" ht="14.25">
      <c r="A4"/>
      <c r="B4" s="49" t="s">
        <v>2</v>
      </c>
      <c r="C4" s="49"/>
      <c r="D4" s="49"/>
      <c r="E4" s="49"/>
      <c r="F4" s="49"/>
      <c r="G4" s="49"/>
      <c r="H4" s="49"/>
      <c r="I4" s="49"/>
      <c r="J4" s="49"/>
      <c r="K4" s="49"/>
      <c r="L4"/>
      <c r="M4"/>
      <c r="N4"/>
      <c r="O4"/>
      <c r="P4"/>
    </row>
    <row r="5" spans="1:16" ht="13.5">
      <c r="A5" s="50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ht="13.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</row>
    <row r="7" spans="1:16" s="4" customFormat="1" ht="21">
      <c r="A7" s="3" t="s">
        <v>4</v>
      </c>
      <c r="B7" s="45" t="s">
        <v>5</v>
      </c>
      <c r="C7" s="45"/>
      <c r="D7" s="45"/>
      <c r="E7" s="45" t="s">
        <v>6</v>
      </c>
      <c r="F7" s="45"/>
      <c r="G7" s="45"/>
      <c r="H7" s="45" t="s">
        <v>7</v>
      </c>
      <c r="I7" s="45"/>
      <c r="J7" s="45"/>
      <c r="K7" s="45" t="s">
        <v>8</v>
      </c>
      <c r="L7" s="45"/>
      <c r="M7" s="45"/>
      <c r="N7" s="45" t="s">
        <v>9</v>
      </c>
      <c r="O7" s="45"/>
      <c r="P7" s="45"/>
    </row>
    <row r="8" spans="1:16" s="4" customFormat="1" ht="23.25" customHeight="1">
      <c r="A8" s="5"/>
      <c r="B8" s="6" t="s">
        <v>10</v>
      </c>
      <c r="C8" s="6" t="s">
        <v>11</v>
      </c>
      <c r="D8" s="6" t="s">
        <v>12</v>
      </c>
      <c r="E8" s="6" t="s">
        <v>10</v>
      </c>
      <c r="F8" s="6" t="s">
        <v>11</v>
      </c>
      <c r="G8" s="6" t="s">
        <v>12</v>
      </c>
      <c r="H8" s="6" t="s">
        <v>10</v>
      </c>
      <c r="I8" s="6" t="s">
        <v>11</v>
      </c>
      <c r="J8" s="6" t="s">
        <v>12</v>
      </c>
      <c r="K8" s="6" t="s">
        <v>10</v>
      </c>
      <c r="L8" s="6" t="s">
        <v>11</v>
      </c>
      <c r="M8" s="6" t="s">
        <v>12</v>
      </c>
      <c r="N8" s="6" t="s">
        <v>10</v>
      </c>
      <c r="O8" s="6" t="s">
        <v>11</v>
      </c>
      <c r="P8" s="7" t="s">
        <v>12</v>
      </c>
    </row>
    <row r="9" spans="1:16" ht="13.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9">
        <v>16</v>
      </c>
    </row>
    <row r="10" spans="1:16" ht="13.5">
      <c r="A10" s="10" t="s">
        <v>13</v>
      </c>
      <c r="B10" s="11"/>
      <c r="C10" s="12"/>
      <c r="D10" s="12"/>
      <c r="E10" s="11"/>
      <c r="F10" s="12"/>
      <c r="G10" s="12"/>
      <c r="H10" s="11"/>
      <c r="I10" s="12"/>
      <c r="J10" s="12"/>
      <c r="K10" s="11"/>
      <c r="L10" s="12"/>
      <c r="M10" s="12"/>
      <c r="N10" s="13">
        <v>14</v>
      </c>
      <c r="O10" s="14"/>
      <c r="P10" s="15"/>
    </row>
    <row r="11" spans="1:16" ht="13.5">
      <c r="A11" s="10" t="s">
        <v>14</v>
      </c>
      <c r="B11" s="11"/>
      <c r="C11" s="12"/>
      <c r="D11" s="12"/>
      <c r="E11" s="11"/>
      <c r="F11" s="12"/>
      <c r="G11" s="12"/>
      <c r="H11" s="11"/>
      <c r="I11" s="12"/>
      <c r="J11" s="12"/>
      <c r="K11" s="11"/>
      <c r="L11" s="12"/>
      <c r="M11" s="12"/>
      <c r="N11" s="11"/>
      <c r="O11" s="12"/>
      <c r="P11" s="16"/>
    </row>
    <row r="12" spans="1:16" ht="13.5">
      <c r="A12" s="10" t="s">
        <v>15</v>
      </c>
      <c r="B12" s="11"/>
      <c r="C12" s="12"/>
      <c r="D12" s="17"/>
      <c r="E12" s="11"/>
      <c r="F12" s="12"/>
      <c r="G12" s="12"/>
      <c r="H12" s="11"/>
      <c r="I12" s="12"/>
      <c r="J12" s="12"/>
      <c r="K12" s="11"/>
      <c r="L12" s="12"/>
      <c r="M12" s="12"/>
      <c r="N12" s="13">
        <v>20</v>
      </c>
      <c r="O12" s="14"/>
      <c r="P12" s="15"/>
    </row>
    <row r="13" spans="1:16" ht="15">
      <c r="A13" s="10" t="s">
        <v>16</v>
      </c>
      <c r="B13" s="13">
        <v>4</v>
      </c>
      <c r="C13" s="14"/>
      <c r="D13" s="15"/>
      <c r="E13" s="13">
        <v>2</v>
      </c>
      <c r="F13" s="14"/>
      <c r="G13" s="15"/>
      <c r="H13" s="11"/>
      <c r="I13" s="12"/>
      <c r="J13" s="12"/>
      <c r="K13" s="11"/>
      <c r="L13" s="12"/>
      <c r="M13" s="12"/>
      <c r="N13" s="18"/>
      <c r="O13" s="19"/>
      <c r="P13" s="20"/>
    </row>
    <row r="14" spans="1:16" ht="15">
      <c r="A14" s="10" t="s">
        <v>17</v>
      </c>
      <c r="B14" s="13">
        <v>17</v>
      </c>
      <c r="C14" s="14"/>
      <c r="D14" s="15"/>
      <c r="E14" s="11"/>
      <c r="F14" s="12"/>
      <c r="G14" s="12"/>
      <c r="H14" s="11"/>
      <c r="I14" s="12"/>
      <c r="J14" s="12"/>
      <c r="K14" s="11"/>
      <c r="L14" s="12"/>
      <c r="M14" s="12"/>
      <c r="N14" s="18"/>
      <c r="O14" s="19"/>
      <c r="P14" s="20"/>
    </row>
    <row r="15" spans="1:16" ht="15">
      <c r="A15" s="10" t="s">
        <v>18</v>
      </c>
      <c r="B15" s="13">
        <v>13</v>
      </c>
      <c r="C15" s="14"/>
      <c r="D15" s="15"/>
      <c r="E15" s="13">
        <v>1</v>
      </c>
      <c r="F15" s="21"/>
      <c r="G15" s="15"/>
      <c r="H15" s="11"/>
      <c r="I15" s="12"/>
      <c r="J15" s="12"/>
      <c r="K15" s="22">
        <v>1</v>
      </c>
      <c r="L15" s="21"/>
      <c r="M15" s="15"/>
      <c r="N15" s="18"/>
      <c r="O15" s="19"/>
      <c r="P15" s="20"/>
    </row>
    <row r="16" spans="1:16" ht="15">
      <c r="A16" s="10" t="s">
        <v>19</v>
      </c>
      <c r="B16" s="13">
        <v>14</v>
      </c>
      <c r="C16" s="14"/>
      <c r="D16" s="15"/>
      <c r="E16" s="13">
        <v>1</v>
      </c>
      <c r="F16" s="14"/>
      <c r="G16" s="15"/>
      <c r="H16" s="11"/>
      <c r="I16" s="12"/>
      <c r="J16" s="12"/>
      <c r="K16" s="11"/>
      <c r="L16" s="12"/>
      <c r="M16" s="12"/>
      <c r="N16" s="18"/>
      <c r="O16" s="19"/>
      <c r="P16" s="20"/>
    </row>
    <row r="17" spans="1:16" ht="15">
      <c r="A17" s="10" t="s">
        <v>20</v>
      </c>
      <c r="B17" s="11"/>
      <c r="C17" s="12"/>
      <c r="D17" s="23"/>
      <c r="E17" s="13">
        <v>1</v>
      </c>
      <c r="F17" s="14"/>
      <c r="G17" s="15"/>
      <c r="H17" s="11"/>
      <c r="I17" s="12"/>
      <c r="J17" s="12"/>
      <c r="K17" s="11"/>
      <c r="L17" s="12"/>
      <c r="M17" s="12"/>
      <c r="N17" s="18"/>
      <c r="O17" s="19"/>
      <c r="P17" s="20"/>
    </row>
    <row r="18" spans="1:16" ht="15">
      <c r="A18" s="10" t="s">
        <v>21</v>
      </c>
      <c r="B18" s="11"/>
      <c r="C18" s="12"/>
      <c r="D18" s="12"/>
      <c r="E18" s="13">
        <v>25</v>
      </c>
      <c r="F18" s="14"/>
      <c r="G18" s="15"/>
      <c r="H18" s="11"/>
      <c r="I18" s="12"/>
      <c r="J18" s="12"/>
      <c r="K18" s="11"/>
      <c r="L18" s="12"/>
      <c r="M18" s="12"/>
      <c r="N18" s="18"/>
      <c r="O18" s="19"/>
      <c r="P18" s="20"/>
    </row>
    <row r="19" spans="1:16" ht="15">
      <c r="A19" s="10" t="s">
        <v>22</v>
      </c>
      <c r="B19" s="22">
        <v>1</v>
      </c>
      <c r="C19" s="12"/>
      <c r="D19" s="12"/>
      <c r="E19" s="11"/>
      <c r="F19" s="12"/>
      <c r="G19" s="12"/>
      <c r="H19" s="13">
        <v>12</v>
      </c>
      <c r="I19" s="14"/>
      <c r="J19" s="15"/>
      <c r="K19" s="11"/>
      <c r="L19" s="12"/>
      <c r="M19" s="12"/>
      <c r="N19" s="18"/>
      <c r="O19" s="19"/>
      <c r="P19" s="20"/>
    </row>
    <row r="20" spans="1:16" ht="15">
      <c r="A20" s="10" t="s">
        <v>23</v>
      </c>
      <c r="B20" s="13">
        <v>3</v>
      </c>
      <c r="C20" s="14"/>
      <c r="D20" s="15"/>
      <c r="E20" s="11"/>
      <c r="F20" s="12"/>
      <c r="G20" s="12"/>
      <c r="H20" s="11"/>
      <c r="I20" s="12"/>
      <c r="J20" s="12"/>
      <c r="K20" s="11"/>
      <c r="L20" s="12"/>
      <c r="M20" s="12"/>
      <c r="N20" s="18"/>
      <c r="O20" s="19"/>
      <c r="P20" s="20"/>
    </row>
    <row r="21" spans="1:16" ht="15">
      <c r="A21" s="10" t="s">
        <v>24</v>
      </c>
      <c r="B21" s="13">
        <v>6</v>
      </c>
      <c r="C21" s="14"/>
      <c r="D21" s="15"/>
      <c r="E21" s="11"/>
      <c r="F21" s="12"/>
      <c r="G21" s="12"/>
      <c r="H21" s="11"/>
      <c r="I21" s="12"/>
      <c r="J21" s="12"/>
      <c r="K21" s="11"/>
      <c r="L21" s="12"/>
      <c r="M21" s="12"/>
      <c r="N21" s="18"/>
      <c r="O21" s="19"/>
      <c r="P21" s="20"/>
    </row>
    <row r="22" spans="1:16" ht="15">
      <c r="A22" s="10" t="s">
        <v>25</v>
      </c>
      <c r="B22" s="11"/>
      <c r="C22" s="12"/>
      <c r="D22" s="12"/>
      <c r="E22" s="11"/>
      <c r="F22" s="12"/>
      <c r="G22" s="12"/>
      <c r="H22" s="11"/>
      <c r="I22" s="12"/>
      <c r="J22" s="12"/>
      <c r="K22" s="11"/>
      <c r="L22" s="12"/>
      <c r="M22" s="12"/>
      <c r="N22" s="18"/>
      <c r="O22" s="19"/>
      <c r="P22" s="20"/>
    </row>
    <row r="23" spans="1:16" ht="15">
      <c r="A23" s="10" t="s">
        <v>26</v>
      </c>
      <c r="B23" s="11"/>
      <c r="C23" s="12"/>
      <c r="D23" s="17"/>
      <c r="E23" s="11"/>
      <c r="F23" s="12"/>
      <c r="G23" s="17"/>
      <c r="H23" s="13">
        <v>3</v>
      </c>
      <c r="I23" s="14"/>
      <c r="J23" s="15"/>
      <c r="K23" s="11"/>
      <c r="L23" s="12"/>
      <c r="M23" s="12"/>
      <c r="N23" s="18"/>
      <c r="O23" s="19"/>
      <c r="P23" s="20"/>
    </row>
    <row r="24" spans="1:16" ht="15">
      <c r="A24" s="10" t="s">
        <v>27</v>
      </c>
      <c r="B24" s="13">
        <v>3</v>
      </c>
      <c r="C24" s="14"/>
      <c r="D24" s="15"/>
      <c r="E24" s="13">
        <v>14</v>
      </c>
      <c r="F24" s="14"/>
      <c r="G24" s="15"/>
      <c r="H24" s="11"/>
      <c r="I24" s="12"/>
      <c r="J24" s="12"/>
      <c r="K24" s="11"/>
      <c r="L24" s="12"/>
      <c r="M24" s="12"/>
      <c r="N24" s="18"/>
      <c r="O24" s="19"/>
      <c r="P24" s="20"/>
    </row>
    <row r="25" spans="1:16" ht="15">
      <c r="A25" s="10" t="s">
        <v>28</v>
      </c>
      <c r="B25" s="13"/>
      <c r="C25" s="14"/>
      <c r="D25" s="15"/>
      <c r="E25" s="11"/>
      <c r="F25" s="12"/>
      <c r="G25" s="12"/>
      <c r="H25" s="11"/>
      <c r="I25" s="12"/>
      <c r="J25" s="12"/>
      <c r="K25" s="11"/>
      <c r="L25" s="12"/>
      <c r="M25" s="12"/>
      <c r="N25" s="18"/>
      <c r="O25" s="19"/>
      <c r="P25" s="20"/>
    </row>
    <row r="26" spans="1:16" ht="15">
      <c r="A26" s="10" t="s">
        <v>29</v>
      </c>
      <c r="B26" s="11"/>
      <c r="C26" s="12"/>
      <c r="D26" s="12"/>
      <c r="E26" s="11"/>
      <c r="F26" s="12"/>
      <c r="G26" s="12"/>
      <c r="H26" s="11"/>
      <c r="I26" s="12"/>
      <c r="J26" s="12"/>
      <c r="K26" s="11"/>
      <c r="L26" s="12"/>
      <c r="M26" s="12"/>
      <c r="N26" s="18"/>
      <c r="O26" s="19"/>
      <c r="P26" s="20"/>
    </row>
    <row r="27" spans="1:16" ht="15">
      <c r="A27" s="10" t="s">
        <v>30</v>
      </c>
      <c r="B27" s="13">
        <v>5</v>
      </c>
      <c r="C27" s="14"/>
      <c r="D27" s="15"/>
      <c r="E27" s="13">
        <v>1</v>
      </c>
      <c r="F27" s="14"/>
      <c r="G27" s="15"/>
      <c r="H27" s="11"/>
      <c r="I27" s="12"/>
      <c r="J27" s="12"/>
      <c r="K27" s="11"/>
      <c r="L27" s="12"/>
      <c r="M27" s="12"/>
      <c r="N27" s="18"/>
      <c r="O27" s="19"/>
      <c r="P27" s="20"/>
    </row>
    <row r="28" spans="1:16" ht="15">
      <c r="A28" s="10" t="s">
        <v>31</v>
      </c>
      <c r="B28" s="13">
        <v>10</v>
      </c>
      <c r="C28" s="14"/>
      <c r="D28" s="15"/>
      <c r="E28" s="13">
        <v>2</v>
      </c>
      <c r="F28" s="21"/>
      <c r="G28" s="15"/>
      <c r="H28" s="11"/>
      <c r="I28" s="12"/>
      <c r="J28" s="12"/>
      <c r="K28" s="11"/>
      <c r="L28" s="12"/>
      <c r="M28" s="12"/>
      <c r="N28" s="18"/>
      <c r="O28" s="19"/>
      <c r="P28" s="20"/>
    </row>
    <row r="29" spans="1:16" ht="15">
      <c r="A29" s="10" t="s">
        <v>32</v>
      </c>
      <c r="B29" s="13">
        <v>28</v>
      </c>
      <c r="C29" s="14"/>
      <c r="D29" s="15"/>
      <c r="E29" s="22">
        <v>1</v>
      </c>
      <c r="F29" s="12"/>
      <c r="G29" s="17"/>
      <c r="H29" s="11"/>
      <c r="I29" s="12"/>
      <c r="J29" s="12"/>
      <c r="K29" s="11"/>
      <c r="L29" s="12"/>
      <c r="M29" s="12"/>
      <c r="N29" s="18"/>
      <c r="O29" s="19"/>
      <c r="P29" s="20"/>
    </row>
    <row r="30" spans="1:16" ht="15">
      <c r="A30" s="10" t="s">
        <v>33</v>
      </c>
      <c r="B30" s="13">
        <v>17</v>
      </c>
      <c r="C30" s="14"/>
      <c r="D30" s="15"/>
      <c r="E30" s="13">
        <v>2</v>
      </c>
      <c r="F30" s="14"/>
      <c r="G30" s="15"/>
      <c r="H30" s="11"/>
      <c r="I30" s="12"/>
      <c r="J30" s="12"/>
      <c r="K30" s="11"/>
      <c r="L30" s="12"/>
      <c r="M30" s="12"/>
      <c r="N30" s="18"/>
      <c r="O30" s="19"/>
      <c r="P30" s="20"/>
    </row>
    <row r="31" spans="1:16" ht="13.5">
      <c r="A31" s="10" t="s">
        <v>34</v>
      </c>
      <c r="B31" s="22">
        <v>3</v>
      </c>
      <c r="C31" s="14"/>
      <c r="D31" s="21"/>
      <c r="E31" s="11"/>
      <c r="F31" s="12"/>
      <c r="G31" s="12"/>
      <c r="H31" s="22">
        <v>3</v>
      </c>
      <c r="I31" s="21"/>
      <c r="J31" s="15"/>
      <c r="K31" s="22">
        <v>1</v>
      </c>
      <c r="L31" s="12"/>
      <c r="M31" s="12"/>
      <c r="N31" s="13">
        <v>8</v>
      </c>
      <c r="O31" s="14"/>
      <c r="P31" s="15"/>
    </row>
    <row r="32" spans="1:16" ht="13.5">
      <c r="A32" s="10" t="s">
        <v>35</v>
      </c>
      <c r="B32" s="11"/>
      <c r="C32" s="12"/>
      <c r="D32" s="12"/>
      <c r="E32" s="11"/>
      <c r="F32" s="12"/>
      <c r="G32" s="12"/>
      <c r="H32" s="11"/>
      <c r="I32" s="12"/>
      <c r="J32" s="12"/>
      <c r="K32" s="11"/>
      <c r="L32" s="12"/>
      <c r="M32" s="12"/>
      <c r="N32" s="11"/>
      <c r="O32" s="12"/>
      <c r="P32" s="16"/>
    </row>
    <row r="35" spans="1:16" ht="21">
      <c r="A35" s="3" t="s">
        <v>4</v>
      </c>
      <c r="B35" s="45" t="s">
        <v>5</v>
      </c>
      <c r="C35" s="45"/>
      <c r="D35" s="45"/>
      <c r="E35" s="45" t="s">
        <v>6</v>
      </c>
      <c r="F35" s="45"/>
      <c r="G35" s="45"/>
      <c r="H35" s="45" t="s">
        <v>7</v>
      </c>
      <c r="I35" s="45"/>
      <c r="J35" s="45"/>
      <c r="K35" s="45" t="s">
        <v>8</v>
      </c>
      <c r="L35" s="45"/>
      <c r="M35" s="45"/>
      <c r="N35" s="45" t="s">
        <v>9</v>
      </c>
      <c r="O35" s="45"/>
      <c r="P35" s="45"/>
    </row>
    <row r="36" spans="1:16" ht="16.5">
      <c r="A36" s="5"/>
      <c r="B36" s="6" t="s">
        <v>10</v>
      </c>
      <c r="C36" s="6" t="s">
        <v>11</v>
      </c>
      <c r="D36" s="6" t="s">
        <v>12</v>
      </c>
      <c r="E36" s="6" t="s">
        <v>10</v>
      </c>
      <c r="F36" s="6" t="s">
        <v>11</v>
      </c>
      <c r="G36" s="6" t="s">
        <v>12</v>
      </c>
      <c r="H36" s="6" t="s">
        <v>10</v>
      </c>
      <c r="I36" s="6" t="s">
        <v>11</v>
      </c>
      <c r="J36" s="6" t="s">
        <v>12</v>
      </c>
      <c r="K36" s="6" t="s">
        <v>10</v>
      </c>
      <c r="L36" s="6" t="s">
        <v>11</v>
      </c>
      <c r="M36" s="6" t="s">
        <v>12</v>
      </c>
      <c r="N36" s="6" t="s">
        <v>10</v>
      </c>
      <c r="O36" s="6" t="s">
        <v>11</v>
      </c>
      <c r="P36" s="7" t="s">
        <v>12</v>
      </c>
    </row>
    <row r="37" spans="1:16" ht="13.5">
      <c r="A37" s="8">
        <v>1</v>
      </c>
      <c r="B37" s="24">
        <v>2</v>
      </c>
      <c r="C37" s="8">
        <v>3</v>
      </c>
      <c r="D37" s="8">
        <v>4</v>
      </c>
      <c r="E37" s="24">
        <v>5</v>
      </c>
      <c r="F37" s="8">
        <v>6</v>
      </c>
      <c r="G37" s="8">
        <v>7</v>
      </c>
      <c r="H37" s="24">
        <v>8</v>
      </c>
      <c r="I37" s="8">
        <v>9</v>
      </c>
      <c r="J37" s="8">
        <v>10</v>
      </c>
      <c r="K37" s="24">
        <v>11</v>
      </c>
      <c r="L37" s="8">
        <v>12</v>
      </c>
      <c r="M37" s="8">
        <v>13</v>
      </c>
      <c r="N37" s="24">
        <v>14</v>
      </c>
      <c r="O37" s="8">
        <v>15</v>
      </c>
      <c r="P37" s="9">
        <v>16</v>
      </c>
    </row>
    <row r="38" spans="1:16" ht="13.5">
      <c r="A38" s="10" t="s">
        <v>36</v>
      </c>
      <c r="B38" s="13">
        <v>4</v>
      </c>
      <c r="C38" s="14"/>
      <c r="D38" s="15"/>
      <c r="E38" s="13">
        <v>2</v>
      </c>
      <c r="F38" s="14"/>
      <c r="G38" s="15"/>
      <c r="H38" s="11"/>
      <c r="I38" s="12"/>
      <c r="J38" s="12"/>
      <c r="K38" s="11"/>
      <c r="L38" s="12"/>
      <c r="M38" s="12"/>
      <c r="N38" s="11"/>
      <c r="O38" s="12"/>
      <c r="P38" s="16"/>
    </row>
    <row r="39" spans="1:16" ht="13.5">
      <c r="A39" s="10" t="s">
        <v>37</v>
      </c>
      <c r="B39" s="13">
        <v>5</v>
      </c>
      <c r="C39" s="14"/>
      <c r="D39" s="15"/>
      <c r="E39" s="13">
        <v>4</v>
      </c>
      <c r="F39" s="14"/>
      <c r="G39" s="15"/>
      <c r="H39" s="11"/>
      <c r="I39" s="12"/>
      <c r="J39" s="12"/>
      <c r="K39" s="13">
        <v>11</v>
      </c>
      <c r="L39" s="14"/>
      <c r="M39" s="15"/>
      <c r="N39" s="11"/>
      <c r="O39" s="12"/>
      <c r="P39" s="16"/>
    </row>
    <row r="40" spans="1:16" ht="13.5">
      <c r="A40" s="10" t="s">
        <v>38</v>
      </c>
      <c r="B40" s="11"/>
      <c r="C40" s="12"/>
      <c r="D40" s="12"/>
      <c r="E40" s="13">
        <v>0</v>
      </c>
      <c r="F40" s="14"/>
      <c r="G40" s="15"/>
      <c r="H40" s="11"/>
      <c r="I40" s="12"/>
      <c r="J40" s="12"/>
      <c r="K40" s="11"/>
      <c r="L40" s="12"/>
      <c r="M40" s="12"/>
      <c r="N40" s="13">
        <v>7</v>
      </c>
      <c r="O40" s="14"/>
      <c r="P40" s="15"/>
    </row>
    <row r="41" spans="1:16" ht="13.5">
      <c r="A41" s="10" t="s">
        <v>39</v>
      </c>
      <c r="B41" s="13"/>
      <c r="C41" s="14"/>
      <c r="D41" s="15"/>
      <c r="E41" s="11"/>
      <c r="F41" s="12"/>
      <c r="G41" s="12"/>
      <c r="H41" s="11"/>
      <c r="I41" s="12"/>
      <c r="J41" s="12"/>
      <c r="K41" s="11"/>
      <c r="L41" s="12"/>
      <c r="M41" s="12"/>
      <c r="N41" s="11"/>
      <c r="O41" s="12"/>
      <c r="P41" s="16"/>
    </row>
    <row r="42" spans="1:16" ht="13.5">
      <c r="A42" s="10" t="s">
        <v>40</v>
      </c>
      <c r="B42" s="11"/>
      <c r="C42" s="12"/>
      <c r="D42" s="12"/>
      <c r="E42" s="11"/>
      <c r="F42" s="12"/>
      <c r="G42" s="12"/>
      <c r="H42" s="11"/>
      <c r="I42" s="12"/>
      <c r="J42" s="12"/>
      <c r="K42" s="13">
        <v>2</v>
      </c>
      <c r="L42" s="14"/>
      <c r="M42" s="15"/>
      <c r="N42" s="11"/>
      <c r="O42" s="12"/>
      <c r="P42" s="16"/>
    </row>
    <row r="43" spans="1:16" ht="13.5">
      <c r="A43" s="10" t="s">
        <v>41</v>
      </c>
      <c r="B43" s="13">
        <v>12</v>
      </c>
      <c r="C43" s="14"/>
      <c r="D43" s="15"/>
      <c r="E43" s="11"/>
      <c r="F43" s="12"/>
      <c r="G43" s="12"/>
      <c r="H43" s="11"/>
      <c r="I43" s="12"/>
      <c r="J43" s="12"/>
      <c r="K43" s="11"/>
      <c r="L43" s="12"/>
      <c r="M43" s="12"/>
      <c r="N43" s="22">
        <v>1</v>
      </c>
      <c r="O43" s="21"/>
      <c r="P43" s="15"/>
    </row>
    <row r="44" spans="1:16" ht="13.5">
      <c r="A44" s="10" t="s">
        <v>42</v>
      </c>
      <c r="B44" s="13">
        <v>3</v>
      </c>
      <c r="C44" s="14"/>
      <c r="D44" s="15"/>
      <c r="E44" s="13">
        <v>25</v>
      </c>
      <c r="F44" s="14"/>
      <c r="G44" s="15"/>
      <c r="H44" s="11"/>
      <c r="I44" s="12"/>
      <c r="J44" s="12"/>
      <c r="K44" s="11"/>
      <c r="L44" s="12"/>
      <c r="M44" s="12"/>
      <c r="N44" s="11"/>
      <c r="O44" s="12"/>
      <c r="P44" s="16"/>
    </row>
    <row r="45" spans="1:16" ht="13.5">
      <c r="A45" s="10" t="s">
        <v>43</v>
      </c>
      <c r="B45" s="11"/>
      <c r="C45" s="12"/>
      <c r="D45" s="12"/>
      <c r="E45" s="13">
        <v>5</v>
      </c>
      <c r="F45" s="14"/>
      <c r="G45" s="15"/>
      <c r="H45" s="11"/>
      <c r="I45" s="12"/>
      <c r="J45" s="12"/>
      <c r="K45" s="11"/>
      <c r="L45" s="12"/>
      <c r="M45" s="12"/>
      <c r="N45" s="11"/>
      <c r="O45" s="12"/>
      <c r="P45" s="16"/>
    </row>
    <row r="46" spans="1:18" ht="13.5">
      <c r="A46" s="10" t="s">
        <v>44</v>
      </c>
      <c r="B46" s="13">
        <v>5</v>
      </c>
      <c r="C46" s="14"/>
      <c r="D46" s="15"/>
      <c r="E46" s="11"/>
      <c r="F46" s="12"/>
      <c r="G46" s="12"/>
      <c r="H46" s="11"/>
      <c r="I46" s="12"/>
      <c r="J46" s="12"/>
      <c r="K46" s="11"/>
      <c r="L46" s="12"/>
      <c r="M46" s="12"/>
      <c r="N46" s="13">
        <v>10</v>
      </c>
      <c r="O46" s="14"/>
      <c r="P46" s="15"/>
      <c r="R46" t="s">
        <v>2</v>
      </c>
    </row>
    <row r="47" spans="1:16" ht="14.25" customHeight="1">
      <c r="A47" s="10" t="s">
        <v>45</v>
      </c>
      <c r="B47" s="11"/>
      <c r="C47" s="12"/>
      <c r="D47" s="12"/>
      <c r="E47" s="11"/>
      <c r="F47" s="12"/>
      <c r="G47" s="12"/>
      <c r="H47" s="11"/>
      <c r="I47" s="12"/>
      <c r="J47" s="12"/>
      <c r="K47" s="11"/>
      <c r="L47" s="12"/>
      <c r="M47" s="12"/>
      <c r="N47" s="13">
        <v>1</v>
      </c>
      <c r="O47" s="14"/>
      <c r="P47" s="15"/>
    </row>
    <row r="48" spans="1:16" ht="16.5" customHeight="1">
      <c r="A48" s="10" t="s">
        <v>46</v>
      </c>
      <c r="B48" s="13">
        <v>2</v>
      </c>
      <c r="C48" s="14"/>
      <c r="D48" s="15"/>
      <c r="E48" s="11"/>
      <c r="F48" s="12"/>
      <c r="G48" s="12"/>
      <c r="H48" s="13">
        <v>20</v>
      </c>
      <c r="I48" s="14"/>
      <c r="J48" s="15"/>
      <c r="K48" s="11"/>
      <c r="L48" s="12"/>
      <c r="M48" s="12"/>
      <c r="N48" s="11"/>
      <c r="O48" s="12"/>
      <c r="P48" s="16"/>
    </row>
    <row r="49" spans="1:16" ht="13.5">
      <c r="A49" s="10" t="s">
        <v>47</v>
      </c>
      <c r="B49" s="11"/>
      <c r="C49" s="12"/>
      <c r="D49" s="12"/>
      <c r="E49" s="11"/>
      <c r="F49" s="12"/>
      <c r="G49" s="12"/>
      <c r="H49" s="13">
        <v>2</v>
      </c>
      <c r="I49" s="14"/>
      <c r="J49" s="15"/>
      <c r="K49" s="11"/>
      <c r="L49" s="12"/>
      <c r="M49" s="12"/>
      <c r="N49" s="11"/>
      <c r="O49" s="12"/>
      <c r="P49" s="16"/>
    </row>
    <row r="50" spans="1:16" ht="13.5">
      <c r="A50" s="10" t="s">
        <v>48</v>
      </c>
      <c r="B50" s="13">
        <v>27</v>
      </c>
      <c r="C50" s="14"/>
      <c r="D50" s="15"/>
      <c r="E50" s="11"/>
      <c r="F50" s="12"/>
      <c r="G50" s="12"/>
      <c r="H50" s="11"/>
      <c r="I50" s="12"/>
      <c r="J50" s="12"/>
      <c r="K50" s="11"/>
      <c r="L50" s="12"/>
      <c r="M50" s="12"/>
      <c r="N50" s="11"/>
      <c r="O50" s="12"/>
      <c r="P50" s="16"/>
    </row>
    <row r="51" spans="1:16" ht="13.5">
      <c r="A51" s="10" t="s">
        <v>49</v>
      </c>
      <c r="B51" s="13">
        <v>3</v>
      </c>
      <c r="C51" s="14"/>
      <c r="D51" s="15"/>
      <c r="E51" s="13">
        <v>2</v>
      </c>
      <c r="F51" s="14"/>
      <c r="G51" s="15"/>
      <c r="H51" s="22">
        <v>1</v>
      </c>
      <c r="I51" s="12"/>
      <c r="J51" s="21"/>
      <c r="K51" s="11"/>
      <c r="L51" s="12"/>
      <c r="M51" s="12"/>
      <c r="N51" s="11"/>
      <c r="O51" s="12"/>
      <c r="P51" s="16"/>
    </row>
    <row r="52" spans="1:16" ht="13.5">
      <c r="A52" s="10" t="s">
        <v>50</v>
      </c>
      <c r="B52" s="13">
        <v>7</v>
      </c>
      <c r="C52" s="14"/>
      <c r="D52" s="15"/>
      <c r="E52" s="13">
        <v>22</v>
      </c>
      <c r="F52" s="14"/>
      <c r="G52" s="15"/>
      <c r="H52" s="11"/>
      <c r="I52" s="12"/>
      <c r="J52" s="12"/>
      <c r="K52" s="11"/>
      <c r="L52" s="12"/>
      <c r="M52" s="12"/>
      <c r="N52" s="11"/>
      <c r="O52" s="12"/>
      <c r="P52" s="16"/>
    </row>
    <row r="53" spans="1:16" ht="13.5">
      <c r="A53" s="10" t="s">
        <v>51</v>
      </c>
      <c r="B53" s="13">
        <v>2</v>
      </c>
      <c r="C53" s="14"/>
      <c r="D53" s="15"/>
      <c r="E53" s="11"/>
      <c r="F53" s="12"/>
      <c r="G53" s="12"/>
      <c r="H53" s="11"/>
      <c r="I53" s="12"/>
      <c r="J53" s="12"/>
      <c r="K53" s="13">
        <v>7</v>
      </c>
      <c r="L53" s="14"/>
      <c r="M53" s="15"/>
      <c r="N53" s="11"/>
      <c r="O53" s="12"/>
      <c r="P53" s="16"/>
    </row>
    <row r="54" spans="1:16" ht="13.5">
      <c r="A54" s="10" t="s">
        <v>52</v>
      </c>
      <c r="B54" s="13">
        <v>3</v>
      </c>
      <c r="C54" s="14"/>
      <c r="D54" s="15"/>
      <c r="E54" s="11"/>
      <c r="F54" s="12"/>
      <c r="G54" s="12"/>
      <c r="H54" s="11"/>
      <c r="I54" s="12"/>
      <c r="J54" s="12"/>
      <c r="K54" s="11"/>
      <c r="L54" s="12"/>
      <c r="M54" s="12"/>
      <c r="N54" s="11"/>
      <c r="O54" s="12"/>
      <c r="P54" s="16"/>
    </row>
    <row r="55" spans="1:16" ht="13.5">
      <c r="A55" s="10" t="s">
        <v>53</v>
      </c>
      <c r="B55" s="13">
        <v>6</v>
      </c>
      <c r="C55" s="14"/>
      <c r="D55" s="15"/>
      <c r="E55" s="11"/>
      <c r="F55" s="12"/>
      <c r="G55" s="12"/>
      <c r="H55" s="11"/>
      <c r="I55" s="12"/>
      <c r="J55" s="12"/>
      <c r="K55" s="11"/>
      <c r="L55" s="12"/>
      <c r="M55" s="12"/>
      <c r="N55" s="11"/>
      <c r="O55" s="12"/>
      <c r="P55" s="16"/>
    </row>
    <row r="56" spans="1:16" ht="13.5" customHeight="1">
      <c r="A56" s="10" t="s">
        <v>54</v>
      </c>
      <c r="B56" s="13">
        <v>12</v>
      </c>
      <c r="C56" s="14"/>
      <c r="D56" s="15"/>
      <c r="E56" s="13">
        <v>2</v>
      </c>
      <c r="F56" s="14"/>
      <c r="G56" s="15"/>
      <c r="H56" s="11"/>
      <c r="I56" s="12"/>
      <c r="J56" s="12"/>
      <c r="K56" s="11"/>
      <c r="L56" s="12"/>
      <c r="M56" s="12"/>
      <c r="N56" s="11"/>
      <c r="O56" s="12"/>
      <c r="P56" s="16"/>
    </row>
    <row r="57" spans="1:16" ht="22.5" customHeight="1">
      <c r="A57" s="25" t="s">
        <v>55</v>
      </c>
      <c r="B57" s="25">
        <f>SUM(B10:B32)+SUM(B38:B56)</f>
        <v>215</v>
      </c>
      <c r="C57" s="26"/>
      <c r="D57" s="27">
        <f>SUM(D10:D32)+SUM(D38:D56)</f>
        <v>0</v>
      </c>
      <c r="E57" s="25">
        <f>SUM(E10:E32)+SUM(E38:E56)</f>
        <v>112</v>
      </c>
      <c r="F57" s="26"/>
      <c r="G57" s="27">
        <f>SUM(G10:G32)+SUM(G38:G56)</f>
        <v>0</v>
      </c>
      <c r="H57" s="28">
        <f>SUM(H10:H32)+SUM(H38:H56)</f>
        <v>41</v>
      </c>
      <c r="I57" s="26"/>
      <c r="J57" s="27">
        <f>SUM(J10:J32)+SUM(J38:J56)</f>
        <v>0</v>
      </c>
      <c r="K57" s="25">
        <f>SUM(K10:K32)+SUM(K38:K56)</f>
        <v>22</v>
      </c>
      <c r="L57" s="26"/>
      <c r="M57" s="27">
        <f>SUM(M10:M32)+SUM(M38:M56)</f>
        <v>0</v>
      </c>
      <c r="N57" s="25">
        <f>SUM(N10:N32)+SUM(N38:N56)</f>
        <v>61</v>
      </c>
      <c r="O57" s="26"/>
      <c r="P57" s="27">
        <f>SUM(P10:P32)+SUM(P38:P56)</f>
        <v>0</v>
      </c>
    </row>
    <row r="58" spans="1:16" ht="15">
      <c r="A58" s="38" t="s">
        <v>56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29"/>
      <c r="M58" s="44">
        <f>D57+G57+J57+M57+P57</f>
        <v>0</v>
      </c>
      <c r="N58" s="44"/>
      <c r="O58" s="44"/>
      <c r="P58" s="44"/>
    </row>
    <row r="59" spans="1:18" ht="15">
      <c r="A59" s="38" t="s">
        <v>57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44">
        <f>M58*3</f>
        <v>0</v>
      </c>
      <c r="N59" s="44"/>
      <c r="O59" s="44"/>
      <c r="P59" s="44"/>
      <c r="R59" t="s">
        <v>2</v>
      </c>
    </row>
    <row r="61" ht="13.5">
      <c r="P61" s="1" t="s">
        <v>2</v>
      </c>
    </row>
    <row r="63" spans="1:16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8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3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ht="25.5" customHeight="1">
      <c r="A66" s="39" t="s">
        <v>58</v>
      </c>
      <c r="B66" s="39"/>
      <c r="C66" s="39"/>
      <c r="D66" s="39"/>
      <c r="E66" s="39"/>
      <c r="F66" s="39"/>
      <c r="G66" s="39"/>
      <c r="H66" s="39"/>
      <c r="I66" s="39"/>
      <c r="J66" s="39"/>
      <c r="K66"/>
      <c r="L66"/>
      <c r="M66"/>
      <c r="N66"/>
      <c r="O66"/>
      <c r="P66"/>
    </row>
    <row r="67" spans="1:16" ht="13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ht="28.5" customHeight="1">
      <c r="A68" s="42" t="s">
        <v>59</v>
      </c>
      <c r="B68" s="42"/>
      <c r="C68" s="42"/>
      <c r="D68" s="42"/>
      <c r="E68" s="42"/>
      <c r="F68" s="42"/>
      <c r="G68" s="42"/>
      <c r="H68" s="42" t="s">
        <v>60</v>
      </c>
      <c r="I68" s="42"/>
      <c r="J68" s="42"/>
      <c r="K68" s="40" t="s">
        <v>61</v>
      </c>
      <c r="L68" s="40"/>
      <c r="M68" s="40"/>
      <c r="N68" s="40" t="s">
        <v>62</v>
      </c>
      <c r="O68" s="40"/>
      <c r="P68" s="40"/>
    </row>
    <row r="69" spans="1:16" ht="13.5">
      <c r="A69" s="41" t="s">
        <v>63</v>
      </c>
      <c r="B69" s="41"/>
      <c r="C69" s="41"/>
      <c r="D69" s="41"/>
      <c r="E69" s="41"/>
      <c r="F69" s="41"/>
      <c r="G69" s="41"/>
      <c r="H69" s="42">
        <v>7</v>
      </c>
      <c r="I69" s="42"/>
      <c r="J69" s="42"/>
      <c r="K69" s="42">
        <v>8</v>
      </c>
      <c r="L69" s="42"/>
      <c r="M69" s="42"/>
      <c r="N69" s="36"/>
      <c r="O69" s="36"/>
      <c r="P69" s="36"/>
    </row>
    <row r="70" spans="1:16" ht="13.5">
      <c r="A70" s="41" t="s">
        <v>64</v>
      </c>
      <c r="B70" s="41"/>
      <c r="C70" s="41"/>
      <c r="D70" s="41"/>
      <c r="E70" s="41"/>
      <c r="F70" s="41"/>
      <c r="G70" s="41"/>
      <c r="H70" s="42">
        <v>4</v>
      </c>
      <c r="I70" s="42"/>
      <c r="J70" s="42"/>
      <c r="K70" s="42">
        <v>15.8</v>
      </c>
      <c r="L70" s="42"/>
      <c r="M70" s="42"/>
      <c r="N70" s="30"/>
      <c r="O70" s="30"/>
      <c r="P70" s="31"/>
    </row>
    <row r="71" spans="1:16" ht="13.5">
      <c r="A71" s="41" t="s">
        <v>65</v>
      </c>
      <c r="B71" s="41"/>
      <c r="C71" s="41"/>
      <c r="D71" s="41"/>
      <c r="E71" s="41"/>
      <c r="F71" s="41"/>
      <c r="G71" s="41"/>
      <c r="H71" s="42">
        <v>2</v>
      </c>
      <c r="I71" s="42"/>
      <c r="J71" s="42"/>
      <c r="K71" s="42">
        <v>10</v>
      </c>
      <c r="L71" s="42"/>
      <c r="M71" s="42"/>
      <c r="N71" s="36"/>
      <c r="O71" s="36"/>
      <c r="P71" s="36"/>
    </row>
    <row r="72" spans="1:16" ht="13.5">
      <c r="A72" s="38" t="s">
        <v>66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43">
        <f>(N69+N71)*17.7</f>
        <v>0</v>
      </c>
      <c r="O72" s="43"/>
      <c r="P72" s="43"/>
    </row>
    <row r="73" spans="1:16" ht="13.5">
      <c r="A73" s="38" t="s">
        <v>67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6"/>
      <c r="O73" s="36"/>
      <c r="P73" s="36"/>
    </row>
    <row r="74" spans="1:16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ht="13.5">
      <c r="A75"/>
      <c r="B75" s="51" t="s">
        <v>68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/>
      <c r="P75"/>
    </row>
    <row r="78" spans="1:16" ht="13.5">
      <c r="A78" s="39" t="s">
        <v>69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/>
      <c r="M78"/>
      <c r="N78"/>
      <c r="O78"/>
      <c r="P78"/>
    </row>
    <row r="79" spans="1:16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ht="13.5">
      <c r="A80" s="40" t="s">
        <v>70</v>
      </c>
      <c r="B80" s="40"/>
      <c r="C80" s="40"/>
      <c r="D80" s="40" t="s">
        <v>71</v>
      </c>
      <c r="E80" s="40"/>
      <c r="F80" s="40"/>
      <c r="G80" s="40"/>
      <c r="H80" s="40" t="s">
        <v>72</v>
      </c>
      <c r="I80" s="40"/>
      <c r="J80" s="40"/>
      <c r="K80" s="40" t="s">
        <v>73</v>
      </c>
      <c r="L80" s="40"/>
      <c r="M80" s="40" t="s">
        <v>74</v>
      </c>
      <c r="N80" s="40"/>
      <c r="O80" s="40"/>
      <c r="P80" s="40"/>
    </row>
    <row r="81" spans="1:16" ht="13.5">
      <c r="A81" s="35">
        <v>1</v>
      </c>
      <c r="B81" s="35"/>
      <c r="C81" s="35"/>
      <c r="D81" s="35">
        <v>2</v>
      </c>
      <c r="E81" s="35"/>
      <c r="F81" s="35"/>
      <c r="G81" s="35"/>
      <c r="H81" s="35">
        <v>3</v>
      </c>
      <c r="I81" s="35"/>
      <c r="J81" s="35"/>
      <c r="K81" s="35">
        <v>4</v>
      </c>
      <c r="L81" s="35"/>
      <c r="M81" s="35">
        <v>5</v>
      </c>
      <c r="N81" s="35"/>
      <c r="O81" s="35"/>
      <c r="P81" s="35"/>
    </row>
    <row r="82" spans="1:16" ht="13.5">
      <c r="A82" s="36"/>
      <c r="B82" s="36"/>
      <c r="C82" s="36"/>
      <c r="D82" s="37">
        <f>N73</f>
        <v>0</v>
      </c>
      <c r="E82" s="37"/>
      <c r="F82" s="37"/>
      <c r="G82" s="37"/>
      <c r="H82" s="37">
        <f>A82+D82</f>
        <v>0</v>
      </c>
      <c r="I82" s="37"/>
      <c r="J82" s="37"/>
      <c r="K82" s="37">
        <f>H82*0.08</f>
        <v>0</v>
      </c>
      <c r="L82" s="37"/>
      <c r="M82" s="37">
        <f>H82+K82</f>
        <v>0</v>
      </c>
      <c r="N82" s="37"/>
      <c r="O82" s="37"/>
      <c r="P82" s="37"/>
    </row>
    <row r="83" spans="1:16" ht="13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ht="13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6" spans="1:13" ht="15">
      <c r="A86" s="32"/>
      <c r="B86" s="32"/>
      <c r="C86" s="32"/>
      <c r="I86" s="33"/>
      <c r="J86" s="33"/>
      <c r="K86" s="33"/>
      <c r="L86" s="33"/>
      <c r="M86" s="33"/>
    </row>
    <row r="87" spans="9:13" ht="13.5">
      <c r="I87" s="34"/>
      <c r="J87" s="34"/>
      <c r="K87" s="34"/>
      <c r="L87" s="34"/>
      <c r="M87" s="34"/>
    </row>
    <row r="88" spans="9:13" ht="13.5">
      <c r="I88" s="34"/>
      <c r="J88" s="34"/>
      <c r="K88" s="34"/>
      <c r="L88" s="34"/>
      <c r="M88" s="34"/>
    </row>
    <row r="89" spans="9:13" ht="13.5">
      <c r="I89" s="34"/>
      <c r="J89" s="34"/>
      <c r="K89" s="34"/>
      <c r="L89" s="34"/>
      <c r="M89" s="34"/>
    </row>
    <row r="90" ht="13.5"/>
    <row r="91" ht="13.5">
      <c r="A91" s="52" t="s">
        <v>76</v>
      </c>
    </row>
    <row r="92" spans="1:10" ht="73.5" customHeight="1">
      <c r="A92" s="54" t="s">
        <v>77</v>
      </c>
      <c r="B92" s="54"/>
      <c r="C92" s="54"/>
      <c r="D92" s="54"/>
      <c r="E92" s="54"/>
      <c r="F92" s="54"/>
      <c r="G92" s="54"/>
      <c r="H92" s="54"/>
      <c r="I92" s="54"/>
      <c r="J92" s="54"/>
    </row>
    <row r="93" spans="1:10" ht="21" customHeight="1">
      <c r="A93" s="53"/>
      <c r="B93" s="53"/>
      <c r="C93" s="53"/>
      <c r="D93" s="53"/>
      <c r="E93" s="53"/>
      <c r="F93" s="53"/>
      <c r="G93" s="53"/>
      <c r="H93" s="53"/>
      <c r="I93" s="53"/>
      <c r="J93" s="53"/>
    </row>
  </sheetData>
  <sheetProtection/>
  <mergeCells count="61">
    <mergeCell ref="A92:J92"/>
    <mergeCell ref="A93:J93"/>
    <mergeCell ref="M1:P1"/>
    <mergeCell ref="C2:K2"/>
    <mergeCell ref="A3:O3"/>
    <mergeCell ref="B4:K4"/>
    <mergeCell ref="A5:P5"/>
    <mergeCell ref="B7:D7"/>
    <mergeCell ref="E7:G7"/>
    <mergeCell ref="H7:J7"/>
    <mergeCell ref="K7:M7"/>
    <mergeCell ref="N7:P7"/>
    <mergeCell ref="B35:D35"/>
    <mergeCell ref="E35:G35"/>
    <mergeCell ref="H35:J35"/>
    <mergeCell ref="K35:M35"/>
    <mergeCell ref="N35:P35"/>
    <mergeCell ref="A58:K58"/>
    <mergeCell ref="M58:P58"/>
    <mergeCell ref="A59:L59"/>
    <mergeCell ref="M59:P59"/>
    <mergeCell ref="A66:J66"/>
    <mergeCell ref="A68:G68"/>
    <mergeCell ref="H68:J68"/>
    <mergeCell ref="K68:M68"/>
    <mergeCell ref="N68:P68"/>
    <mergeCell ref="A69:G69"/>
    <mergeCell ref="H69:J69"/>
    <mergeCell ref="K69:M69"/>
    <mergeCell ref="N69:P69"/>
    <mergeCell ref="A70:G70"/>
    <mergeCell ref="H70:J70"/>
    <mergeCell ref="K70:M70"/>
    <mergeCell ref="K80:L80"/>
    <mergeCell ref="M80:P80"/>
    <mergeCell ref="A71:G71"/>
    <mergeCell ref="H71:J71"/>
    <mergeCell ref="K71:M71"/>
    <mergeCell ref="N71:P71"/>
    <mergeCell ref="A72:M72"/>
    <mergeCell ref="N72:P72"/>
    <mergeCell ref="H82:J82"/>
    <mergeCell ref="K82:L82"/>
    <mergeCell ref="M82:P82"/>
    <mergeCell ref="A73:M73"/>
    <mergeCell ref="N73:P73"/>
    <mergeCell ref="B75:N75"/>
    <mergeCell ref="A78:K78"/>
    <mergeCell ref="A80:C80"/>
    <mergeCell ref="D80:G80"/>
    <mergeCell ref="H80:J80"/>
    <mergeCell ref="A86:C86"/>
    <mergeCell ref="I86:M86"/>
    <mergeCell ref="I87:M89"/>
    <mergeCell ref="A81:C81"/>
    <mergeCell ref="D81:G81"/>
    <mergeCell ref="H81:J81"/>
    <mergeCell ref="K81:L81"/>
    <mergeCell ref="M81:P81"/>
    <mergeCell ref="A82:C82"/>
    <mergeCell ref="D82:G82"/>
  </mergeCells>
  <printOptions/>
  <pageMargins left="0.590157480314961" right="0.39370078740157505" top="0.8275590551181102" bottom="0.8275590551181102" header="0.4334645669291341" footer="0.4334645669291341"/>
  <pageSetup firstPageNumber="1" useFirstPageNumber="1" fitToHeight="0" fitToWidth="1" horizontalDpi="300" verticalDpi="300" orientation="landscape" pageOrder="overThenDown" paperSize="9" scale="8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hp</cp:lastModifiedBy>
  <cp:lastPrinted>2021-12-23T21:06:51Z</cp:lastPrinted>
  <dcterms:created xsi:type="dcterms:W3CDTF">2009-04-16T11:32:48Z</dcterms:created>
  <dcterms:modified xsi:type="dcterms:W3CDTF">2021-12-23T21:07:02Z</dcterms:modified>
  <cp:category/>
  <cp:version/>
  <cp:contentType/>
  <cp:contentStatus/>
  <cp:revision>53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