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.karczewski\Desktop\Przetarg pozyskanie 2025\pakiet 4\"/>
    </mc:Choice>
  </mc:AlternateContent>
  <bookViews>
    <workbookView xWindow="0" yWindow="0" windowWidth="18360" windowHeight="412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L33" i="1" l="1"/>
  <c r="K61" i="1"/>
  <c r="K65" i="1"/>
  <c r="K69" i="1"/>
  <c r="K73" i="1"/>
  <c r="K77" i="1"/>
  <c r="K81" i="1"/>
  <c r="K85" i="1"/>
  <c r="K89" i="1"/>
  <c r="K93" i="1"/>
  <c r="K97" i="1"/>
  <c r="K101" i="1"/>
  <c r="K105" i="1"/>
  <c r="K109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33" i="1"/>
  <c r="I60" i="1"/>
  <c r="I61" i="1"/>
  <c r="L61" i="1" s="1"/>
  <c r="I62" i="1"/>
  <c r="K62" i="1" s="1"/>
  <c r="I63" i="1"/>
  <c r="K63" i="1" s="1"/>
  <c r="I64" i="1"/>
  <c r="I65" i="1"/>
  <c r="L65" i="1" s="1"/>
  <c r="I66" i="1"/>
  <c r="K66" i="1" s="1"/>
  <c r="I67" i="1"/>
  <c r="K67" i="1" s="1"/>
  <c r="I68" i="1"/>
  <c r="I69" i="1"/>
  <c r="L69" i="1" s="1"/>
  <c r="I70" i="1"/>
  <c r="K70" i="1" s="1"/>
  <c r="I71" i="1"/>
  <c r="I72" i="1"/>
  <c r="I73" i="1"/>
  <c r="L73" i="1" s="1"/>
  <c r="I74" i="1"/>
  <c r="K74" i="1" s="1"/>
  <c r="I75" i="1"/>
  <c r="I76" i="1"/>
  <c r="I77" i="1"/>
  <c r="L77" i="1" s="1"/>
  <c r="I78" i="1"/>
  <c r="K78" i="1" s="1"/>
  <c r="I79" i="1"/>
  <c r="K79" i="1" s="1"/>
  <c r="I80" i="1"/>
  <c r="I81" i="1"/>
  <c r="L81" i="1" s="1"/>
  <c r="I82" i="1"/>
  <c r="K82" i="1" s="1"/>
  <c r="I83" i="1"/>
  <c r="I84" i="1"/>
  <c r="I85" i="1"/>
  <c r="L85" i="1" s="1"/>
  <c r="I86" i="1"/>
  <c r="K86" i="1" s="1"/>
  <c r="I87" i="1"/>
  <c r="K87" i="1" s="1"/>
  <c r="I88" i="1"/>
  <c r="I89" i="1"/>
  <c r="L89" i="1" s="1"/>
  <c r="I90" i="1"/>
  <c r="K90" i="1" s="1"/>
  <c r="I91" i="1"/>
  <c r="I92" i="1"/>
  <c r="I93" i="1"/>
  <c r="L93" i="1" s="1"/>
  <c r="I94" i="1"/>
  <c r="K94" i="1" s="1"/>
  <c r="I95" i="1"/>
  <c r="K95" i="1" s="1"/>
  <c r="I96" i="1"/>
  <c r="I97" i="1"/>
  <c r="L97" i="1" s="1"/>
  <c r="I98" i="1"/>
  <c r="K98" i="1" s="1"/>
  <c r="I99" i="1"/>
  <c r="K99" i="1" s="1"/>
  <c r="I100" i="1"/>
  <c r="I101" i="1"/>
  <c r="L101" i="1" s="1"/>
  <c r="I102" i="1"/>
  <c r="K102" i="1" s="1"/>
  <c r="I103" i="1"/>
  <c r="I104" i="1"/>
  <c r="I105" i="1"/>
  <c r="L105" i="1" s="1"/>
  <c r="I106" i="1"/>
  <c r="K106" i="1" s="1"/>
  <c r="I107" i="1"/>
  <c r="K107" i="1" s="1"/>
  <c r="I108" i="1"/>
  <c r="I109" i="1"/>
  <c r="L109" i="1" s="1"/>
  <c r="I110" i="1"/>
  <c r="K110" i="1" s="1"/>
  <c r="I111" i="1"/>
  <c r="K111" i="1" s="1"/>
  <c r="I112" i="1"/>
  <c r="I113" i="1"/>
  <c r="L113" i="1" s="1"/>
  <c r="I114" i="1"/>
  <c r="K114" i="1" s="1"/>
  <c r="I115" i="1"/>
  <c r="I116" i="1"/>
  <c r="I117" i="1"/>
  <c r="L117" i="1" s="1"/>
  <c r="I118" i="1"/>
  <c r="K118" i="1" s="1"/>
  <c r="I119" i="1"/>
  <c r="K119" i="1" s="1"/>
  <c r="I120" i="1"/>
  <c r="I121" i="1"/>
  <c r="L121" i="1" s="1"/>
  <c r="I122" i="1"/>
  <c r="K122" i="1" s="1"/>
  <c r="I123" i="1"/>
  <c r="K123" i="1" s="1"/>
  <c r="I124" i="1"/>
  <c r="I125" i="1"/>
  <c r="L125" i="1" s="1"/>
  <c r="I126" i="1"/>
  <c r="K126" i="1" s="1"/>
  <c r="I127" i="1"/>
  <c r="I128" i="1"/>
  <c r="I129" i="1"/>
  <c r="L129" i="1" s="1"/>
  <c r="I130" i="1"/>
  <c r="K130" i="1" s="1"/>
  <c r="I131" i="1"/>
  <c r="K131" i="1" s="1"/>
  <c r="I132" i="1"/>
  <c r="I133" i="1"/>
  <c r="L133" i="1" s="1"/>
  <c r="I134" i="1"/>
  <c r="K134" i="1" s="1"/>
  <c r="I135" i="1"/>
  <c r="K135" i="1" s="1"/>
  <c r="I136" i="1"/>
  <c r="I137" i="1"/>
  <c r="L137" i="1" s="1"/>
  <c r="I138" i="1"/>
  <c r="K138" i="1" s="1"/>
  <c r="I139" i="1"/>
  <c r="I140" i="1"/>
  <c r="I141" i="1"/>
  <c r="L141" i="1" s="1"/>
  <c r="I142" i="1"/>
  <c r="K142" i="1" s="1"/>
  <c r="I143" i="1"/>
  <c r="K143" i="1" s="1"/>
  <c r="I144" i="1"/>
  <c r="I145" i="1"/>
  <c r="L145" i="1" s="1"/>
  <c r="I146" i="1"/>
  <c r="K146" i="1" s="1"/>
  <c r="I147" i="1"/>
  <c r="K147" i="1" s="1"/>
  <c r="I148" i="1"/>
  <c r="I149" i="1"/>
  <c r="L149" i="1" s="1"/>
  <c r="I150" i="1"/>
  <c r="K150" i="1" s="1"/>
  <c r="I151" i="1"/>
  <c r="I152" i="1"/>
  <c r="I153" i="1"/>
  <c r="L153" i="1" s="1"/>
  <c r="I154" i="1"/>
  <c r="K154" i="1" s="1"/>
  <c r="I155" i="1"/>
  <c r="K155" i="1" s="1"/>
  <c r="I156" i="1"/>
  <c r="I157" i="1"/>
  <c r="L157" i="1" s="1"/>
  <c r="I158" i="1"/>
  <c r="K158" i="1" s="1"/>
  <c r="I159" i="1"/>
  <c r="K159" i="1" s="1"/>
  <c r="I160" i="1"/>
  <c r="I161" i="1"/>
  <c r="L161" i="1" s="1"/>
  <c r="I162" i="1"/>
  <c r="K162" i="1" s="1"/>
  <c r="I163" i="1"/>
  <c r="I164" i="1"/>
  <c r="I165" i="1"/>
  <c r="L165" i="1" s="1"/>
  <c r="I166" i="1"/>
  <c r="K166" i="1" s="1"/>
  <c r="I167" i="1"/>
  <c r="K167" i="1" s="1"/>
  <c r="I168" i="1"/>
  <c r="I169" i="1"/>
  <c r="L169" i="1" s="1"/>
  <c r="I170" i="1"/>
  <c r="K170" i="1" s="1"/>
  <c r="I171" i="1"/>
  <c r="K171" i="1" s="1"/>
  <c r="I172" i="1"/>
  <c r="I173" i="1"/>
  <c r="L173" i="1" s="1"/>
  <c r="I174" i="1"/>
  <c r="I175" i="1"/>
  <c r="I176" i="1"/>
  <c r="I177" i="1"/>
  <c r="L177" i="1" s="1"/>
  <c r="I178" i="1"/>
  <c r="K178" i="1" s="1"/>
  <c r="I179" i="1"/>
  <c r="K179" i="1" s="1"/>
  <c r="I180" i="1"/>
  <c r="I59" i="1"/>
  <c r="K59" i="1" s="1"/>
  <c r="I56" i="1"/>
  <c r="K56" i="1" s="1"/>
  <c r="I51" i="1"/>
  <c r="K51" i="1" s="1"/>
  <c r="I50" i="1"/>
  <c r="I45" i="1"/>
  <c r="K45" i="1" s="1"/>
  <c r="I44" i="1"/>
  <c r="I39" i="1"/>
  <c r="K39" i="1" s="1"/>
  <c r="I38" i="1"/>
  <c r="I32" i="1"/>
  <c r="K32" i="1" s="1"/>
  <c r="I33" i="1"/>
  <c r="K174" i="1" l="1"/>
  <c r="F182" i="1"/>
  <c r="K180" i="1"/>
  <c r="L180" i="1" s="1"/>
  <c r="L160" i="1"/>
  <c r="L144" i="1"/>
  <c r="L128" i="1"/>
  <c r="L112" i="1"/>
  <c r="L96" i="1"/>
  <c r="L80" i="1"/>
  <c r="L64" i="1"/>
  <c r="L163" i="1"/>
  <c r="L115" i="1"/>
  <c r="L75" i="1"/>
  <c r="L179" i="1"/>
  <c r="L167" i="1"/>
  <c r="L155" i="1"/>
  <c r="L143" i="1"/>
  <c r="L135" i="1"/>
  <c r="L123" i="1"/>
  <c r="L107" i="1"/>
  <c r="L99" i="1"/>
  <c r="L87" i="1"/>
  <c r="L79" i="1"/>
  <c r="L63" i="1"/>
  <c r="K176" i="1"/>
  <c r="L176" i="1" s="1"/>
  <c r="K172" i="1"/>
  <c r="L172" i="1" s="1"/>
  <c r="K168" i="1"/>
  <c r="L168" i="1" s="1"/>
  <c r="K164" i="1"/>
  <c r="L164" i="1" s="1"/>
  <c r="K160" i="1"/>
  <c r="K156" i="1"/>
  <c r="L156" i="1" s="1"/>
  <c r="K152" i="1"/>
  <c r="L152" i="1" s="1"/>
  <c r="K148" i="1"/>
  <c r="L148" i="1" s="1"/>
  <c r="K144" i="1"/>
  <c r="K140" i="1"/>
  <c r="L140" i="1" s="1"/>
  <c r="K136" i="1"/>
  <c r="L136" i="1" s="1"/>
  <c r="K132" i="1"/>
  <c r="L132" i="1" s="1"/>
  <c r="K128" i="1"/>
  <c r="K124" i="1"/>
  <c r="L124" i="1" s="1"/>
  <c r="K120" i="1"/>
  <c r="L120" i="1" s="1"/>
  <c r="K116" i="1"/>
  <c r="L116" i="1" s="1"/>
  <c r="K112" i="1"/>
  <c r="K108" i="1"/>
  <c r="L108" i="1" s="1"/>
  <c r="K104" i="1"/>
  <c r="L104" i="1" s="1"/>
  <c r="K100" i="1"/>
  <c r="L100" i="1" s="1"/>
  <c r="K96" i="1"/>
  <c r="K92" i="1"/>
  <c r="L92" i="1" s="1"/>
  <c r="K88" i="1"/>
  <c r="L88" i="1" s="1"/>
  <c r="K84" i="1"/>
  <c r="L84" i="1" s="1"/>
  <c r="K80" i="1"/>
  <c r="K76" i="1"/>
  <c r="L76" i="1" s="1"/>
  <c r="K72" i="1"/>
  <c r="L72" i="1" s="1"/>
  <c r="K68" i="1"/>
  <c r="L68" i="1" s="1"/>
  <c r="K64" i="1"/>
  <c r="K60" i="1"/>
  <c r="L60" i="1" s="1"/>
  <c r="L178" i="1"/>
  <c r="L174" i="1"/>
  <c r="F183" i="1" s="1"/>
  <c r="L170" i="1"/>
  <c r="L166" i="1"/>
  <c r="L162" i="1"/>
  <c r="L158" i="1"/>
  <c r="L154" i="1"/>
  <c r="L150" i="1"/>
  <c r="L146" i="1"/>
  <c r="L142" i="1"/>
  <c r="L138" i="1"/>
  <c r="L134" i="1"/>
  <c r="L130" i="1"/>
  <c r="L126" i="1"/>
  <c r="L122" i="1"/>
  <c r="L118" i="1"/>
  <c r="L114" i="1"/>
  <c r="L110" i="1"/>
  <c r="L106" i="1"/>
  <c r="L102" i="1"/>
  <c r="L98" i="1"/>
  <c r="L94" i="1"/>
  <c r="L90" i="1"/>
  <c r="L86" i="1"/>
  <c r="L82" i="1"/>
  <c r="L78" i="1"/>
  <c r="L74" i="1"/>
  <c r="L70" i="1"/>
  <c r="L66" i="1"/>
  <c r="L62" i="1"/>
  <c r="L171" i="1"/>
  <c r="L159" i="1"/>
  <c r="L147" i="1"/>
  <c r="L131" i="1"/>
  <c r="L119" i="1"/>
  <c r="L111" i="1"/>
  <c r="L95" i="1"/>
  <c r="L67" i="1"/>
  <c r="K175" i="1"/>
  <c r="L175" i="1" s="1"/>
  <c r="K163" i="1"/>
  <c r="K151" i="1"/>
  <c r="L151" i="1" s="1"/>
  <c r="K139" i="1"/>
  <c r="L139" i="1" s="1"/>
  <c r="K127" i="1"/>
  <c r="L127" i="1" s="1"/>
  <c r="K115" i="1"/>
  <c r="K103" i="1"/>
  <c r="L103" i="1" s="1"/>
  <c r="K91" i="1"/>
  <c r="L91" i="1" s="1"/>
  <c r="K83" i="1"/>
  <c r="L83" i="1" s="1"/>
  <c r="K75" i="1"/>
  <c r="K71" i="1"/>
  <c r="L71" i="1" s="1"/>
  <c r="L59" i="1"/>
  <c r="L56" i="1"/>
  <c r="L51" i="1"/>
  <c r="K50" i="1"/>
  <c r="L50" i="1" s="1"/>
  <c r="L45" i="1"/>
  <c r="K44" i="1"/>
  <c r="L44" i="1" s="1"/>
  <c r="L39" i="1"/>
  <c r="K38" i="1"/>
  <c r="L38" i="1" s="1"/>
  <c r="L32" i="1"/>
</calcChain>
</file>

<file path=xl/sharedStrings.xml><?xml version="1.0" encoding="utf-8"?>
<sst xmlns="http://schemas.openxmlformats.org/spreadsheetml/2006/main" count="624" uniqueCount="424">
  <si>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</si>
  <si>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</si>
  <si>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</si>
  <si>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</si>
  <si>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</si>
  <si>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</si>
  <si>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</si>
  <si>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</si>
  <si>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</si>
  <si>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</si>
  <si>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</si>
  <si>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</si>
  <si>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</si>
  <si>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</si>
  <si>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</si>
  <si>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</si>
  <si>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</si>
  <si>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</si>
  <si>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</si>
  <si>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</si>
  <si>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</si>
  <si>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</si>
  <si>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</si>
  <si>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</si>
  <si>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</si>
  <si>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</si>
  <si>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</si>
  <si>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</si>
  <si>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</si>
  <si>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</si>
  <si>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</si>
  <si>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</si>
  <si>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</si>
  <si>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</si>
  <si>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</si>
  <si>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</si>
  <si>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</si>
  <si>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</si>
  <si>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</si>
  <si>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</si>
  <si>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</si>
  <si>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</si>
  <si>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</si>
  <si>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</si>
  <si>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42</t>
  </si>
  <si>
    <t>ROZME-DRZ</t>
  </si>
  <si>
    <t>Mechaniczne rozdrabnianie stojących drzewek na pożarzyskach i przepadłych uprawach</t>
  </si>
  <si>
    <t xml:space="preserve"> 43</t>
  </si>
  <si>
    <t>ROZME-KRZ</t>
  </si>
  <si>
    <t>Mechaniczne rozdrabnianie krzewów, malin, jeżyn itp.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</si>
  <si>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</si>
  <si>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</si>
  <si>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</si>
  <si>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</si>
  <si>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</si>
  <si>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</si>
  <si>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</si>
  <si>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</si>
  <si>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</si>
  <si>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</si>
  <si>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</si>
  <si>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</si>
  <si>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</si>
  <si>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</si>
  <si>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</si>
  <si>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</si>
  <si>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</si>
  <si>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61</t>
  </si>
  <si>
    <t>WYK-PL12</t>
  </si>
  <si>
    <t>Zdarcie pokrywy na placówkach o średnicy 1,2 m</t>
  </si>
  <si>
    <t xml:space="preserve"> 63</t>
  </si>
  <si>
    <t>WYK-TALOK</t>
  </si>
  <si>
    <t>Zdarcie pokrywy na talerzach pod okapem drzewostanu o wymiarach 40 cm x 40 cm</t>
  </si>
  <si>
    <t xml:space="preserve"> 64</t>
  </si>
  <si>
    <t>POP-TAL</t>
  </si>
  <si>
    <t>Poprawianie talerzy - w poprawkach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</si>
  <si>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</si>
  <si>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</si>
  <si>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</si>
  <si>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</si>
  <si>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</si>
  <si>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</si>
  <si>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</si>
  <si>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</si>
  <si>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</si>
  <si>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</si>
  <si>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</si>
  <si>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</si>
  <si>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</si>
  <si>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</si>
  <si>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</si>
  <si>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</si>
  <si>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</si>
  <si>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</si>
  <si>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</si>
  <si>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</si>
  <si>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</si>
  <si>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</si>
  <si>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</si>
  <si>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</si>
  <si>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82</t>
  </si>
  <si>
    <t>NAT-WPGBT</t>
  </si>
  <si>
    <t>Przygotowanie powierzchni pod odnowienie naturalne broną talerzową</t>
  </si>
  <si>
    <t xml:space="preserve"> 83</t>
  </si>
  <si>
    <t>WYK-FREZ</t>
  </si>
  <si>
    <t>Przygotowanie gleby pługiem aktywnym z pogłębiaczem</t>
  </si>
  <si>
    <t xml:space="preserve"> 84</t>
  </si>
  <si>
    <t>WYK-FREZ2</t>
  </si>
  <si>
    <t>Przygotowanie gleby pługiem aktywnym bez pogłębienia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</si>
  <si>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</si>
  <si>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</si>
  <si>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</si>
  <si>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</si>
  <si>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</si>
  <si>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</si>
  <si>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</si>
  <si>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</si>
  <si>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</si>
  <si>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</si>
  <si>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</si>
  <si>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</si>
  <si>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</si>
  <si>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</si>
  <si>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</si>
  <si>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</si>
  <si>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</si>
  <si>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</si>
  <si>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</si>
  <si>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</si>
  <si>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</si>
  <si>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</si>
  <si>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</si>
  <si>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</si>
  <si>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112</t>
  </si>
  <si>
    <t>SIEW-KDB</t>
  </si>
  <si>
    <t>Siew kupkowy dębu</t>
  </si>
  <si>
    <t>119</t>
  </si>
  <si>
    <t>MOT-PAS</t>
  </si>
  <si>
    <t>Zniszczenie chwastów (zmotyczenie) wokół sadzonek na pasach</t>
  </si>
  <si>
    <t>120</t>
  </si>
  <si>
    <t>MOT-TAL</t>
  </si>
  <si>
    <t>Zniszczenie chwastów (zmotyczenie) wokół sadzonek na talerzach</t>
  </si>
  <si>
    <t>121</t>
  </si>
  <si>
    <t>MOT-PLANT</t>
  </si>
  <si>
    <t>Zmotyczenie pokrywy wokół drzewek (plantacje)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</si>
  <si>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</si>
  <si>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</si>
  <si>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</si>
  <si>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</si>
  <si>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</si>
  <si>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</si>
  <si>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</si>
  <si>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</si>
  <si>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</si>
  <si>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</si>
  <si>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</si>
  <si>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</si>
  <si>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126</t>
  </si>
  <si>
    <t>WYDEPT</t>
  </si>
  <si>
    <t>Wydeptywanie chwastów wokół sadzonek</t>
  </si>
  <si>
    <t>127</t>
  </si>
  <si>
    <t>CW-W</t>
  </si>
  <si>
    <t>Czyszczenia wczesne</t>
  </si>
  <si>
    <t>128</t>
  </si>
  <si>
    <t>PODK-FORM</t>
  </si>
  <si>
    <t>Podkrzesywanie i formowanie drzewek na uprawach</t>
  </si>
  <si>
    <t>129</t>
  </si>
  <si>
    <t>PRZYC-DB</t>
  </si>
  <si>
    <t>Przycinanie Db na bezpieńkę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</si>
  <si>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</si>
  <si>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</si>
  <si>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</si>
  <si>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</si>
  <si>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</si>
  <si>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</si>
  <si>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136</t>
  </si>
  <si>
    <t>ZAB-RYS</t>
  </si>
  <si>
    <t>Zabezpieczenie młodników przed spałowaniem przez rysakowanie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</si>
  <si>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</si>
  <si>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</si>
  <si>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</si>
  <si>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</si>
  <si>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</si>
  <si>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</si>
  <si>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</si>
  <si>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</si>
  <si>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</si>
  <si>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</si>
  <si>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</si>
  <si>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</si>
  <si>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</si>
  <si>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</si>
  <si>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</si>
  <si>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</si>
  <si>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</si>
  <si>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</si>
  <si>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</si>
  <si>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</si>
  <si>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</si>
  <si>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</si>
  <si>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</si>
  <si>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</si>
  <si>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</si>
  <si>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</si>
  <si>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</si>
  <si>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</si>
  <si>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</si>
  <si>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</si>
  <si>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</si>
  <si>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</si>
  <si>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</si>
  <si>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</si>
  <si>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</si>
  <si>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</si>
  <si>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</si>
  <si>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</si>
  <si>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</si>
  <si>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</si>
  <si>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</si>
  <si>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</si>
  <si>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175</t>
  </si>
  <si>
    <t>SZK-1R</t>
  </si>
  <si>
    <t>Szkółkowanie sadzonek do 1 roku z doniesieniem do miejsca szkółkowania</t>
  </si>
  <si>
    <t>177</t>
  </si>
  <si>
    <t>SZK-WR</t>
  </si>
  <si>
    <t>Szkółkowanie wielolatek z doniesieniem do miejsca szkółkowania</t>
  </si>
  <si>
    <t>185</t>
  </si>
  <si>
    <t>WYOR-AK</t>
  </si>
  <si>
    <t>Wyorywanie sadzonek ciągnikowym wyorywaczem aktywnym</t>
  </si>
  <si>
    <t>AR</t>
  </si>
  <si>
    <t>188</t>
  </si>
  <si>
    <t>OPR-SC</t>
  </si>
  <si>
    <t>Opryskiwanie szkółek opryskiwaczem ciągnikowym</t>
  </si>
  <si>
    <t>193</t>
  </si>
  <si>
    <t>DOŁ-1I</t>
  </si>
  <si>
    <t>Dołowanie sadzonek z doniesieniem do dołu - 1 latek iglastych</t>
  </si>
  <si>
    <t>194</t>
  </si>
  <si>
    <t>DOŁ-1L</t>
  </si>
  <si>
    <t>Dołowanie sadzonek z doniesieniem do dołu - 1-latek liściastych</t>
  </si>
  <si>
    <t>195</t>
  </si>
  <si>
    <t>DOŁ-2I</t>
  </si>
  <si>
    <t>Dołowanie sadzonek z doniesieniem do dołu - 2-3-latek iglastych</t>
  </si>
  <si>
    <t>196</t>
  </si>
  <si>
    <t>DOŁ-2L</t>
  </si>
  <si>
    <t>Dołowanie sadzonek z doniesieniem do dołu - 2-3-latek liściastych</t>
  </si>
  <si>
    <t>208</t>
  </si>
  <si>
    <t>ZB-KAM</t>
  </si>
  <si>
    <t>Zbiór i wywóz kamieni</t>
  </si>
  <si>
    <t>210</t>
  </si>
  <si>
    <t>OSŁ-ATM</t>
  </si>
  <si>
    <t>Osłona szkółki przed ujemnymi wpływami atmosferycznymi</t>
  </si>
  <si>
    <t>216</t>
  </si>
  <si>
    <t>POZ-P</t>
  </si>
  <si>
    <t>Pozyskanie pędów, cięcie zrzezów, liczenie, wiązanie i dołowanie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</si>
  <si>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</si>
  <si>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</si>
  <si>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</si>
  <si>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</si>
  <si>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</si>
  <si>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</si>
  <si>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</si>
  <si>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</si>
  <si>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</si>
  <si>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</si>
  <si>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</si>
  <si>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</si>
  <si>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</si>
  <si>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</si>
  <si>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</si>
  <si>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</si>
  <si>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</si>
  <si>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</si>
  <si>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</si>
  <si>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</si>
  <si>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</si>
  <si>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</si>
  <si>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</si>
  <si>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</si>
  <si>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</si>
  <si>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</si>
  <si>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</si>
  <si>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</si>
  <si>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</si>
  <si>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</si>
  <si>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</si>
  <si>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</si>
  <si>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</si>
  <si>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</si>
  <si>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250</t>
  </si>
  <si>
    <t>KOSZ-ZIEL</t>
  </si>
  <si>
    <t>Ścięcie i rozdrobnienie zielonek na ugorach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</si>
  <si>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</si>
  <si>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</si>
  <si>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</si>
  <si>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</si>
  <si>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</si>
  <si>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</si>
  <si>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</si>
  <si>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</si>
  <si>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</si>
  <si>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</si>
  <si>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</si>
  <si>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</si>
  <si>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</si>
  <si>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</si>
  <si>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</si>
  <si>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</si>
  <si>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</si>
  <si>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</si>
  <si>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</si>
  <si>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</si>
  <si>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</si>
  <si>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</si>
  <si>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</si>
  <si>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</si>
  <si>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</si>
  <si>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</si>
  <si>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</si>
  <si>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272</t>
  </si>
  <si>
    <t>SPUL-R</t>
  </si>
  <si>
    <t>Spulchnianie gleby na międzyrzędach - dla DB i BK również w okresie wschodów</t>
  </si>
  <si>
    <t>290</t>
  </si>
  <si>
    <t>SIEW-DC</t>
  </si>
  <si>
    <t>Siew nasion drobnych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</si>
  <si>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</si>
  <si>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</si>
  <si>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</si>
  <si>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</si>
  <si>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</si>
  <si>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</si>
  <si>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</si>
  <si>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</si>
  <si>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</si>
  <si>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</si>
  <si>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</si>
  <si>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</si>
  <si>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333</t>
  </si>
  <si>
    <t>SZK-ZR</t>
  </si>
  <si>
    <t>Szkółkowanie zrzezów lub wycinków korzeniowych</t>
  </si>
  <si>
    <t>334</t>
  </si>
  <si>
    <t>GLEBOSZ</t>
  </si>
  <si>
    <t>Głęboszowanie na szkółce</t>
  </si>
  <si>
    <t>338</t>
  </si>
  <si>
    <t>N-ZSGDNSO</t>
  </si>
  <si>
    <t>Zbiór szyszek z gospodarczych drzewostanów nasiennych sosnowych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</si>
  <si>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</si>
  <si>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</si>
  <si>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</si>
  <si>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</si>
  <si>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</si>
  <si>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</si>
  <si>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</si>
  <si>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</si>
  <si>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</si>
  <si>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</si>
  <si>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</si>
  <si>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</si>
  <si>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</si>
  <si>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</si>
  <si>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</si>
  <si>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</si>
  <si>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</si>
  <si>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</si>
  <si>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</si>
  <si>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</si>
  <si>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</si>
  <si>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</si>
  <si>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</si>
  <si>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</si>
  <si>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</si>
  <si>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</si>
  <si>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</si>
  <si>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</si>
  <si>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</si>
  <si>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</si>
  <si>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</si>
  <si>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</si>
  <si>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</si>
  <si>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</si>
  <si>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</si>
  <si>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</si>
  <si>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</si>
  <si>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</si>
  <si>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377</t>
  </si>
  <si>
    <t>GODZ HH23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</si>
  <si>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</si>
  <si>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</si>
  <si>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</si>
  <si>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</si>
  <si>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</si>
  <si>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</si>
  <si>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</si>
  <si>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</si>
  <si>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</si>
  <si>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</si>
  <si>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</si>
  <si>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</si>
  <si>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</si>
  <si>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</si>
  <si>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</si>
  <si>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</si>
  <si>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</si>
  <si>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Toruń</t>
  </si>
  <si>
    <t xml:space="preserve">87-100 Toruń; Polna 34/38                   </t>
  </si>
  <si>
    <t>Odpowiadając na ogłoszenie o przetargu nieograniczonym na „Wykonywanie usług z zakresu gospodarki leśnej na terenie Nadleśnictwa Toruń w roku 2025''  składamy niniejszym ofertę na pakiet 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</si>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</sst>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right" vertical="center"/>
    </xf>
    <xf numFmtId="9" fontId="1" fillId="2" borderId="1" xfId="1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164" fontId="12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39"/>
  <sheetViews>
    <sheetView tabSelected="1" zoomScale="85" zoomScaleNormal="85" workbookViewId="0">
      <selection activeCell="G181" sqref="G18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5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396</v>
      </c>
      <c r="J2" s="15"/>
      <c r="K2" s="15"/>
      <c r="L2" s="15"/>
      <c r="M2" s="15"/>
      <c r="N2" s="15"/>
      <c r="O2" s="15"/>
    </row>
    <row r="3" spans="2:15" s="1" customFormat="1" ht="28.7" customHeight="1" x14ac:dyDescent="0.2"/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/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5" s="1" customFormat="1" ht="5.25" customHeight="1" x14ac:dyDescent="0.2">
      <c r="B8" s="20"/>
      <c r="C8" s="20"/>
      <c r="D8" s="20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5" s="1" customFormat="1" ht="4.3499999999999996" customHeight="1" x14ac:dyDescent="0.2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2:15" s="1" customFormat="1" ht="6.95" customHeight="1" x14ac:dyDescent="0.2">
      <c r="B10" s="21" t="s">
        <v>397</v>
      </c>
      <c r="C10" s="21"/>
      <c r="D10" s="21"/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2:15" s="1" customFormat="1" ht="12.2" customHeight="1" x14ac:dyDescent="0.2">
      <c r="B11" s="21"/>
      <c r="C11" s="21"/>
      <c r="D11" s="21"/>
      <c r="E11" s="19"/>
      <c r="F11" s="19"/>
      <c r="G11" s="22" t="s">
        <v>398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B12" s="19"/>
      <c r="C12" s="19"/>
      <c r="D12" s="19"/>
      <c r="E12" s="19"/>
      <c r="F12" s="19"/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2:15" s="1" customFormat="1" ht="24" customHeight="1" x14ac:dyDescent="0.2">
      <c r="B14" s="19"/>
      <c r="C14" s="19"/>
      <c r="D14" s="19"/>
      <c r="E14" s="23" t="s">
        <v>399</v>
      </c>
      <c r="F14" s="23"/>
      <c r="G14" s="23"/>
      <c r="H14" s="19"/>
      <c r="I14" s="19"/>
      <c r="J14" s="19"/>
      <c r="K14" s="19"/>
      <c r="L14" s="19"/>
      <c r="M14" s="19"/>
      <c r="N14" s="19"/>
    </row>
    <row r="15" spans="2:15" s="1" customFormat="1" ht="43.15" customHeight="1" x14ac:dyDescent="0.2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2:15" s="1" customFormat="1" ht="20.85" customHeight="1" x14ac:dyDescent="0.2">
      <c r="B16" s="24" t="s">
        <v>400</v>
      </c>
      <c r="C16" s="24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2:14" s="1" customFormat="1" ht="2.65" customHeight="1" x14ac:dyDescent="0.2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2:14" s="1" customFormat="1" ht="20.85" customHeight="1" x14ac:dyDescent="0.2">
      <c r="B18" s="24" t="s">
        <v>401</v>
      </c>
      <c r="C18" s="24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2:14" s="1" customFormat="1" ht="2.65" customHeight="1" x14ac:dyDescent="0.2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</row>
    <row r="20" spans="2:14" s="1" customFormat="1" ht="20.85" customHeight="1" x14ac:dyDescent="0.2">
      <c r="B20" s="24" t="s">
        <v>402</v>
      </c>
      <c r="C20" s="24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2:14" s="1" customFormat="1" ht="2.65" customHeight="1" x14ac:dyDescent="0.2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2:14" s="1" customFormat="1" ht="20.85" customHeight="1" x14ac:dyDescent="0.2">
      <c r="B22" s="24" t="s">
        <v>403</v>
      </c>
      <c r="C22" s="24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2:14" s="1" customFormat="1" ht="34.700000000000003" customHeight="1" x14ac:dyDescent="0.2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2:14" s="1" customFormat="1" ht="50.1" customHeight="1" x14ac:dyDescent="0.2">
      <c r="B24" s="25" t="s">
        <v>404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19"/>
      <c r="N24" s="19"/>
    </row>
    <row r="25" spans="2:14" s="1" customFormat="1" ht="2.65" customHeight="1" x14ac:dyDescent="0.2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2:14" s="1" customFormat="1" ht="61.5" customHeight="1" x14ac:dyDescent="0.2">
      <c r="B26" s="26" t="s">
        <v>405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19"/>
      <c r="N26" s="19"/>
    </row>
    <row r="27" spans="2:14" s="1" customFormat="1" ht="28.7" customHeight="1" x14ac:dyDescent="0.2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2:14" s="1" customFormat="1" ht="3.2" customHeight="1" x14ac:dyDescent="0.2"/>
    <row r="29" spans="2:14" s="1" customFormat="1" ht="18.2" customHeight="1" x14ac:dyDescent="0.2">
      <c r="B29" s="16" t="s">
        <v>406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4" s="1" customFormat="1" ht="5.25" customHeight="1" x14ac:dyDescent="0.2"/>
    <row r="31" spans="2:14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4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270</v>
      </c>
      <c r="H32" s="27">
        <v>0</v>
      </c>
      <c r="I32" s="10">
        <f>PRODUCT(G32,H32)</f>
        <v>0</v>
      </c>
      <c r="J32" s="11">
        <v>0.08</v>
      </c>
      <c r="K32" s="9">
        <f>PRODUCT(I32,J32)</f>
        <v>0</v>
      </c>
      <c r="L32" s="13">
        <f>SUM(I32,K32)</f>
        <v>0</v>
      </c>
      <c r="M32" s="13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2691</v>
      </c>
      <c r="H33" s="27">
        <v>0</v>
      </c>
      <c r="I33" s="10">
        <f>PRODUCT(G33,H33)</f>
        <v>0</v>
      </c>
      <c r="J33" s="11">
        <v>0.08</v>
      </c>
      <c r="K33" s="9">
        <f>PRODUCT(I33,J33)</f>
        <v>0</v>
      </c>
      <c r="L33" s="13">
        <f>SUM(I33,K33)</f>
        <v>0</v>
      </c>
      <c r="M33" s="13"/>
    </row>
    <row r="34" spans="2:13" s="1" customFormat="1" ht="3.2" customHeight="1" x14ac:dyDescent="0.2"/>
    <row r="35" spans="2:13" s="1" customFormat="1" ht="18.2" customHeight="1" x14ac:dyDescent="0.2">
      <c r="B35" s="16" t="s">
        <v>407</v>
      </c>
      <c r="C35" s="16"/>
      <c r="D35" s="16"/>
      <c r="E35" s="16"/>
      <c r="F35" s="16"/>
      <c r="G35" s="16"/>
      <c r="H35" s="16"/>
      <c r="I35" s="16"/>
      <c r="J35" s="16"/>
      <c r="K35" s="16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4" t="s">
        <v>10</v>
      </c>
      <c r="M37" s="14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2352</v>
      </c>
      <c r="H38" s="27">
        <v>0</v>
      </c>
      <c r="I38" s="9">
        <f>PRODUCT(G38,H38)</f>
        <v>0</v>
      </c>
      <c r="J38" s="11">
        <v>0.08</v>
      </c>
      <c r="K38" s="9">
        <f>PRODUCT(I38,J38)</f>
        <v>0</v>
      </c>
      <c r="L38" s="13">
        <f>SUM(I38,K38)</f>
        <v>0</v>
      </c>
      <c r="M38" s="13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409</v>
      </c>
      <c r="H39" s="27">
        <v>0</v>
      </c>
      <c r="I39" s="9">
        <f>PRODUCT(G39,H39)</f>
        <v>0</v>
      </c>
      <c r="J39" s="11">
        <v>0.08</v>
      </c>
      <c r="K39" s="9">
        <f>PRODUCT(I39,J39)</f>
        <v>0</v>
      </c>
      <c r="L39" s="13">
        <f>SUM(I39,K39)</f>
        <v>0</v>
      </c>
      <c r="M39" s="13"/>
    </row>
    <row r="40" spans="2:13" s="1" customFormat="1" ht="3.2" customHeight="1" x14ac:dyDescent="0.2"/>
    <row r="41" spans="2:13" s="1" customFormat="1" ht="18.2" customHeight="1" x14ac:dyDescent="0.2">
      <c r="B41" s="16" t="s">
        <v>408</v>
      </c>
      <c r="C41" s="16"/>
      <c r="D41" s="16"/>
      <c r="E41" s="16"/>
      <c r="F41" s="16"/>
      <c r="G41" s="16"/>
      <c r="H41" s="16"/>
      <c r="I41" s="16"/>
      <c r="J41" s="16"/>
      <c r="K41" s="16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4" t="s">
        <v>10</v>
      </c>
      <c r="M43" s="14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1935</v>
      </c>
      <c r="H44" s="27">
        <v>0</v>
      </c>
      <c r="I44" s="9">
        <f>PRODUCT(G44,H44)</f>
        <v>0</v>
      </c>
      <c r="J44" s="11">
        <v>0.08</v>
      </c>
      <c r="K44" s="9">
        <f>PRODUCT(I44,J44)</f>
        <v>0</v>
      </c>
      <c r="L44" s="13">
        <f>SUM(I44,K44)</f>
        <v>0</v>
      </c>
      <c r="M44" s="13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6068</v>
      </c>
      <c r="H45" s="27">
        <v>0</v>
      </c>
      <c r="I45" s="9">
        <f>PRODUCT(G45,H45)</f>
        <v>0</v>
      </c>
      <c r="J45" s="11">
        <v>0.08</v>
      </c>
      <c r="K45" s="9">
        <f>PRODUCT(I45,J45)</f>
        <v>0</v>
      </c>
      <c r="L45" s="13">
        <f>SUM(I45,K45)</f>
        <v>0</v>
      </c>
      <c r="M45" s="13"/>
    </row>
    <row r="46" spans="2:13" s="1" customFormat="1" ht="3.2" customHeight="1" x14ac:dyDescent="0.2"/>
    <row r="47" spans="2:13" s="1" customFormat="1" ht="18.2" customHeight="1" x14ac:dyDescent="0.2">
      <c r="B47" s="16" t="s">
        <v>409</v>
      </c>
      <c r="C47" s="16"/>
      <c r="D47" s="16"/>
      <c r="E47" s="16"/>
      <c r="F47" s="16"/>
      <c r="G47" s="16"/>
      <c r="H47" s="16"/>
      <c r="I47" s="16"/>
      <c r="J47" s="16"/>
      <c r="K47" s="16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1313</v>
      </c>
      <c r="H50" s="27">
        <v>0</v>
      </c>
      <c r="I50" s="9">
        <f>PRODUCT(G50,H50)</f>
        <v>0</v>
      </c>
      <c r="J50" s="11">
        <v>0.08</v>
      </c>
      <c r="K50" s="9">
        <f>PRODUCT(I50,J50)</f>
        <v>0</v>
      </c>
      <c r="L50" s="13">
        <f>SUM(I50,K50)</f>
        <v>0</v>
      </c>
      <c r="M50" s="13"/>
    </row>
    <row r="51" spans="2:13" s="1" customFormat="1" ht="19.7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876</v>
      </c>
      <c r="H51" s="27">
        <v>0</v>
      </c>
      <c r="I51" s="9">
        <f>PRODUCT(G51,H51)</f>
        <v>0</v>
      </c>
      <c r="J51" s="11">
        <v>0.08</v>
      </c>
      <c r="K51" s="9">
        <f>PRODUCT(I51,J51)</f>
        <v>0</v>
      </c>
      <c r="L51" s="13">
        <f>SUM(I51,K51)</f>
        <v>0</v>
      </c>
      <c r="M51" s="13"/>
    </row>
    <row r="52" spans="2:13" s="1" customFormat="1" ht="3.2" customHeight="1" x14ac:dyDescent="0.2">
      <c r="H52" s="1">
        <v>0</v>
      </c>
    </row>
    <row r="53" spans="2:13" s="1" customFormat="1" ht="18.2" customHeight="1" x14ac:dyDescent="0.2">
      <c r="B53" s="16" t="s">
        <v>410</v>
      </c>
      <c r="C53" s="16"/>
      <c r="D53" s="16"/>
      <c r="E53" s="16"/>
      <c r="F53" s="16"/>
      <c r="G53" s="16"/>
      <c r="H53" s="16"/>
      <c r="I53" s="16"/>
      <c r="J53" s="16"/>
      <c r="K53" s="16"/>
    </row>
    <row r="54" spans="2:13" s="1" customFormat="1" ht="5.25" customHeight="1" x14ac:dyDescent="0.2"/>
    <row r="55" spans="2:13" s="1" customFormat="1" ht="49.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4" t="s">
        <v>10</v>
      </c>
      <c r="M55" s="14"/>
    </row>
    <row r="56" spans="2:13" s="1" customFormat="1" ht="19.7" customHeight="1" x14ac:dyDescent="0.2">
      <c r="B56" s="5">
        <v>9</v>
      </c>
      <c r="C56" s="6" t="s">
        <v>11</v>
      </c>
      <c r="D56" s="6" t="s">
        <v>12</v>
      </c>
      <c r="E56" s="7" t="s">
        <v>13</v>
      </c>
      <c r="F56" s="6" t="s">
        <v>14</v>
      </c>
      <c r="G56" s="8">
        <v>1811</v>
      </c>
      <c r="H56" s="27">
        <v>0</v>
      </c>
      <c r="I56" s="9">
        <f>PRODUCT(G56,H56)</f>
        <v>0</v>
      </c>
      <c r="J56" s="11">
        <v>0.08</v>
      </c>
      <c r="K56" s="9">
        <f>PRODUCT(I56,J56)</f>
        <v>0</v>
      </c>
      <c r="L56" s="13">
        <f>SUM(I56,K56)</f>
        <v>0</v>
      </c>
      <c r="M56" s="13"/>
    </row>
    <row r="57" spans="2:13" s="1" customFormat="1" ht="9" customHeight="1" x14ac:dyDescent="0.2"/>
    <row r="58" spans="2:13" s="1" customFormat="1" ht="45.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14" t="s">
        <v>10</v>
      </c>
      <c r="M58" s="14"/>
    </row>
    <row r="59" spans="2:13" s="1" customFormat="1" ht="19.7" customHeight="1" x14ac:dyDescent="0.2">
      <c r="B59" s="5">
        <v>11</v>
      </c>
      <c r="C59" s="6" t="s">
        <v>18</v>
      </c>
      <c r="D59" s="6" t="s">
        <v>19</v>
      </c>
      <c r="E59" s="7" t="s">
        <v>20</v>
      </c>
      <c r="F59" s="6" t="s">
        <v>21</v>
      </c>
      <c r="G59" s="8">
        <v>80</v>
      </c>
      <c r="H59" s="27">
        <v>0</v>
      </c>
      <c r="I59" s="9">
        <f>PRODUCT(G59,H59)</f>
        <v>0</v>
      </c>
      <c r="J59" s="11">
        <v>0.08</v>
      </c>
      <c r="K59" s="9">
        <f>PRODUCT(I59,J59)</f>
        <v>0</v>
      </c>
      <c r="L59" s="13">
        <f>SUM(I59,K59)</f>
        <v>0</v>
      </c>
      <c r="M59" s="13"/>
    </row>
    <row r="60" spans="2:13" s="1" customFormat="1" ht="28.7" customHeight="1" x14ac:dyDescent="0.2">
      <c r="B60" s="5">
        <v>12</v>
      </c>
      <c r="C60" s="6" t="s">
        <v>22</v>
      </c>
      <c r="D60" s="6" t="s">
        <v>23</v>
      </c>
      <c r="E60" s="7" t="s">
        <v>24</v>
      </c>
      <c r="F60" s="6" t="s">
        <v>21</v>
      </c>
      <c r="G60" s="8">
        <v>150</v>
      </c>
      <c r="H60" s="27">
        <v>0</v>
      </c>
      <c r="I60" s="9">
        <f t="shared" ref="I60:I123" si="0">PRODUCT(G60,H60)</f>
        <v>0</v>
      </c>
      <c r="J60" s="11">
        <v>0.08</v>
      </c>
      <c r="K60" s="9">
        <f t="shared" ref="K60:K123" si="1">PRODUCT(I60,J60)</f>
        <v>0</v>
      </c>
      <c r="L60" s="13">
        <f t="shared" ref="L60:L123" si="2">SUM(I60,K60)</f>
        <v>0</v>
      </c>
      <c r="M60" s="13"/>
    </row>
    <row r="61" spans="2:13" s="1" customFormat="1" ht="19.7" customHeight="1" x14ac:dyDescent="0.2">
      <c r="B61" s="5">
        <v>13</v>
      </c>
      <c r="C61" s="6" t="s">
        <v>25</v>
      </c>
      <c r="D61" s="6" t="s">
        <v>26</v>
      </c>
      <c r="E61" s="7" t="s">
        <v>27</v>
      </c>
      <c r="F61" s="6" t="s">
        <v>21</v>
      </c>
      <c r="G61" s="8">
        <v>50</v>
      </c>
      <c r="H61" s="27">
        <v>0</v>
      </c>
      <c r="I61" s="9">
        <f t="shared" si="0"/>
        <v>0</v>
      </c>
      <c r="J61" s="11">
        <v>0.08</v>
      </c>
      <c r="K61" s="9">
        <f t="shared" si="1"/>
        <v>0</v>
      </c>
      <c r="L61" s="13">
        <f t="shared" si="2"/>
        <v>0</v>
      </c>
      <c r="M61" s="13"/>
    </row>
    <row r="62" spans="2:13" s="1" customFormat="1" ht="19.7" customHeight="1" x14ac:dyDescent="0.2">
      <c r="B62" s="5">
        <v>14</v>
      </c>
      <c r="C62" s="6" t="s">
        <v>28</v>
      </c>
      <c r="D62" s="6" t="s">
        <v>29</v>
      </c>
      <c r="E62" s="7" t="s">
        <v>30</v>
      </c>
      <c r="F62" s="6" t="s">
        <v>31</v>
      </c>
      <c r="G62" s="8">
        <v>22.15</v>
      </c>
      <c r="H62" s="27">
        <v>0</v>
      </c>
      <c r="I62" s="9">
        <f t="shared" si="0"/>
        <v>0</v>
      </c>
      <c r="J62" s="11">
        <v>0.08</v>
      </c>
      <c r="K62" s="9">
        <f t="shared" si="1"/>
        <v>0</v>
      </c>
      <c r="L62" s="13">
        <f t="shared" si="2"/>
        <v>0</v>
      </c>
      <c r="M62" s="13"/>
    </row>
    <row r="63" spans="2:13" s="1" customFormat="1" ht="38.85" customHeight="1" x14ac:dyDescent="0.2">
      <c r="B63" s="5">
        <v>15</v>
      </c>
      <c r="C63" s="6" t="s">
        <v>32</v>
      </c>
      <c r="D63" s="6" t="s">
        <v>33</v>
      </c>
      <c r="E63" s="7" t="s">
        <v>34</v>
      </c>
      <c r="F63" s="6" t="s">
        <v>31</v>
      </c>
      <c r="G63" s="8">
        <v>24.63</v>
      </c>
      <c r="H63" s="27">
        <v>0</v>
      </c>
      <c r="I63" s="9">
        <f t="shared" si="0"/>
        <v>0</v>
      </c>
      <c r="J63" s="11">
        <v>0.08</v>
      </c>
      <c r="K63" s="9">
        <f t="shared" si="1"/>
        <v>0</v>
      </c>
      <c r="L63" s="13">
        <f t="shared" si="2"/>
        <v>0</v>
      </c>
      <c r="M63" s="13"/>
    </row>
    <row r="64" spans="2:13" s="1" customFormat="1" ht="19.7" customHeight="1" x14ac:dyDescent="0.2">
      <c r="B64" s="5">
        <v>16</v>
      </c>
      <c r="C64" s="6" t="s">
        <v>35</v>
      </c>
      <c r="D64" s="6" t="s">
        <v>36</v>
      </c>
      <c r="E64" s="7" t="s">
        <v>37</v>
      </c>
      <c r="F64" s="6" t="s">
        <v>31</v>
      </c>
      <c r="G64" s="8">
        <v>1</v>
      </c>
      <c r="H64" s="27">
        <v>0</v>
      </c>
      <c r="I64" s="9">
        <f t="shared" si="0"/>
        <v>0</v>
      </c>
      <c r="J64" s="11">
        <v>0.08</v>
      </c>
      <c r="K64" s="9">
        <f t="shared" si="1"/>
        <v>0</v>
      </c>
      <c r="L64" s="13">
        <f t="shared" si="2"/>
        <v>0</v>
      </c>
      <c r="M64" s="13"/>
    </row>
    <row r="65" spans="2:13" s="1" customFormat="1" ht="28.7" customHeight="1" x14ac:dyDescent="0.2">
      <c r="B65" s="5">
        <v>17</v>
      </c>
      <c r="C65" s="6" t="s">
        <v>38</v>
      </c>
      <c r="D65" s="6" t="s">
        <v>39</v>
      </c>
      <c r="E65" s="7" t="s">
        <v>40</v>
      </c>
      <c r="F65" s="6" t="s">
        <v>31</v>
      </c>
      <c r="G65" s="8">
        <v>28.91</v>
      </c>
      <c r="H65" s="27">
        <v>0</v>
      </c>
      <c r="I65" s="9">
        <f t="shared" si="0"/>
        <v>0</v>
      </c>
      <c r="J65" s="11">
        <v>0.08</v>
      </c>
      <c r="K65" s="9">
        <f t="shared" si="1"/>
        <v>0</v>
      </c>
      <c r="L65" s="13">
        <f t="shared" si="2"/>
        <v>0</v>
      </c>
      <c r="M65" s="13"/>
    </row>
    <row r="66" spans="2:13" s="1" customFormat="1" ht="38.85" customHeight="1" x14ac:dyDescent="0.2">
      <c r="B66" s="5">
        <v>18</v>
      </c>
      <c r="C66" s="6" t="s">
        <v>41</v>
      </c>
      <c r="D66" s="6" t="s">
        <v>42</v>
      </c>
      <c r="E66" s="7" t="s">
        <v>43</v>
      </c>
      <c r="F66" s="6" t="s">
        <v>31</v>
      </c>
      <c r="G66" s="8">
        <v>9.43</v>
      </c>
      <c r="H66" s="27">
        <v>0</v>
      </c>
      <c r="I66" s="9">
        <f t="shared" si="0"/>
        <v>0</v>
      </c>
      <c r="J66" s="11">
        <v>0.08</v>
      </c>
      <c r="K66" s="9">
        <f t="shared" si="1"/>
        <v>0</v>
      </c>
      <c r="L66" s="13">
        <f t="shared" si="2"/>
        <v>0</v>
      </c>
      <c r="M66" s="13"/>
    </row>
    <row r="67" spans="2:13" s="1" customFormat="1" ht="28.7" customHeight="1" x14ac:dyDescent="0.2">
      <c r="B67" s="5">
        <v>19</v>
      </c>
      <c r="C67" s="6" t="s">
        <v>44</v>
      </c>
      <c r="D67" s="6" t="s">
        <v>45</v>
      </c>
      <c r="E67" s="7" t="s">
        <v>46</v>
      </c>
      <c r="F67" s="6" t="s">
        <v>31</v>
      </c>
      <c r="G67" s="8">
        <v>1.55</v>
      </c>
      <c r="H67" s="27">
        <v>0</v>
      </c>
      <c r="I67" s="9">
        <f t="shared" si="0"/>
        <v>0</v>
      </c>
      <c r="J67" s="11">
        <v>0.08</v>
      </c>
      <c r="K67" s="9">
        <f t="shared" si="1"/>
        <v>0</v>
      </c>
      <c r="L67" s="13">
        <f t="shared" si="2"/>
        <v>0</v>
      </c>
      <c r="M67" s="13"/>
    </row>
    <row r="68" spans="2:13" s="1" customFormat="1" ht="19.7" customHeight="1" x14ac:dyDescent="0.2">
      <c r="B68" s="5">
        <v>20</v>
      </c>
      <c r="C68" s="6" t="s">
        <v>47</v>
      </c>
      <c r="D68" s="6" t="s">
        <v>48</v>
      </c>
      <c r="E68" s="7" t="s">
        <v>49</v>
      </c>
      <c r="F68" s="6" t="s">
        <v>31</v>
      </c>
      <c r="G68" s="8">
        <v>2.0099999999999998</v>
      </c>
      <c r="H68" s="27">
        <v>0</v>
      </c>
      <c r="I68" s="9">
        <f t="shared" si="0"/>
        <v>0</v>
      </c>
      <c r="J68" s="11">
        <v>0.08</v>
      </c>
      <c r="K68" s="9">
        <f t="shared" si="1"/>
        <v>0</v>
      </c>
      <c r="L68" s="13">
        <f t="shared" si="2"/>
        <v>0</v>
      </c>
      <c r="M68" s="13"/>
    </row>
    <row r="69" spans="2:13" s="1" customFormat="1" ht="28.7" customHeight="1" x14ac:dyDescent="0.2">
      <c r="B69" s="5">
        <v>21</v>
      </c>
      <c r="C69" s="6" t="s">
        <v>50</v>
      </c>
      <c r="D69" s="6" t="s">
        <v>51</v>
      </c>
      <c r="E69" s="7" t="s">
        <v>52</v>
      </c>
      <c r="F69" s="6" t="s">
        <v>31</v>
      </c>
      <c r="G69" s="8">
        <v>34.65</v>
      </c>
      <c r="H69" s="27">
        <v>0</v>
      </c>
      <c r="I69" s="9">
        <f t="shared" si="0"/>
        <v>0</v>
      </c>
      <c r="J69" s="11">
        <v>0.08</v>
      </c>
      <c r="K69" s="9">
        <f t="shared" si="1"/>
        <v>0</v>
      </c>
      <c r="L69" s="13">
        <f t="shared" si="2"/>
        <v>0</v>
      </c>
      <c r="M69" s="13"/>
    </row>
    <row r="70" spans="2:13" s="1" customFormat="1" ht="28.7" customHeight="1" x14ac:dyDescent="0.2">
      <c r="B70" s="5">
        <v>22</v>
      </c>
      <c r="C70" s="6" t="s">
        <v>53</v>
      </c>
      <c r="D70" s="6" t="s">
        <v>54</v>
      </c>
      <c r="E70" s="7" t="s">
        <v>55</v>
      </c>
      <c r="F70" s="6" t="s">
        <v>31</v>
      </c>
      <c r="G70" s="8">
        <v>1.23</v>
      </c>
      <c r="H70" s="27">
        <v>0</v>
      </c>
      <c r="I70" s="9">
        <f t="shared" si="0"/>
        <v>0</v>
      </c>
      <c r="J70" s="11">
        <v>0.08</v>
      </c>
      <c r="K70" s="9">
        <f t="shared" si="1"/>
        <v>0</v>
      </c>
      <c r="L70" s="13">
        <f t="shared" si="2"/>
        <v>0</v>
      </c>
      <c r="M70" s="13"/>
    </row>
    <row r="71" spans="2:13" s="1" customFormat="1" ht="19.7" customHeight="1" x14ac:dyDescent="0.2">
      <c r="B71" s="5">
        <v>23</v>
      </c>
      <c r="C71" s="6" t="s">
        <v>56</v>
      </c>
      <c r="D71" s="6" t="s">
        <v>57</v>
      </c>
      <c r="E71" s="7" t="s">
        <v>58</v>
      </c>
      <c r="F71" s="6" t="s">
        <v>59</v>
      </c>
      <c r="G71" s="8">
        <v>0.8</v>
      </c>
      <c r="H71" s="27">
        <v>0</v>
      </c>
      <c r="I71" s="9">
        <f t="shared" si="0"/>
        <v>0</v>
      </c>
      <c r="J71" s="11">
        <v>0.08</v>
      </c>
      <c r="K71" s="9">
        <f t="shared" si="1"/>
        <v>0</v>
      </c>
      <c r="L71" s="13">
        <f t="shared" si="2"/>
        <v>0</v>
      </c>
      <c r="M71" s="13"/>
    </row>
    <row r="72" spans="2:13" s="1" customFormat="1" ht="19.7" customHeight="1" x14ac:dyDescent="0.2">
      <c r="B72" s="5">
        <v>24</v>
      </c>
      <c r="C72" s="6" t="s">
        <v>60</v>
      </c>
      <c r="D72" s="6" t="s">
        <v>61</v>
      </c>
      <c r="E72" s="7" t="s">
        <v>62</v>
      </c>
      <c r="F72" s="6" t="s">
        <v>63</v>
      </c>
      <c r="G72" s="8">
        <v>21.1</v>
      </c>
      <c r="H72" s="27">
        <v>0</v>
      </c>
      <c r="I72" s="9">
        <f t="shared" si="0"/>
        <v>0</v>
      </c>
      <c r="J72" s="11">
        <v>0.08</v>
      </c>
      <c r="K72" s="9">
        <f t="shared" si="1"/>
        <v>0</v>
      </c>
      <c r="L72" s="13">
        <f t="shared" si="2"/>
        <v>0</v>
      </c>
      <c r="M72" s="13"/>
    </row>
    <row r="73" spans="2:13" s="1" customFormat="1" ht="19.7" customHeight="1" x14ac:dyDescent="0.2">
      <c r="B73" s="5">
        <v>25</v>
      </c>
      <c r="C73" s="6" t="s">
        <v>64</v>
      </c>
      <c r="D73" s="6" t="s">
        <v>65</v>
      </c>
      <c r="E73" s="7" t="s">
        <v>66</v>
      </c>
      <c r="F73" s="6" t="s">
        <v>63</v>
      </c>
      <c r="G73" s="8">
        <v>2.65</v>
      </c>
      <c r="H73" s="27">
        <v>0</v>
      </c>
      <c r="I73" s="9">
        <f t="shared" si="0"/>
        <v>0</v>
      </c>
      <c r="J73" s="11">
        <v>0.08</v>
      </c>
      <c r="K73" s="9">
        <f t="shared" si="1"/>
        <v>0</v>
      </c>
      <c r="L73" s="13">
        <f t="shared" si="2"/>
        <v>0</v>
      </c>
      <c r="M73" s="13"/>
    </row>
    <row r="74" spans="2:13" s="1" customFormat="1" ht="19.7" customHeight="1" x14ac:dyDescent="0.2">
      <c r="B74" s="5">
        <v>26</v>
      </c>
      <c r="C74" s="6" t="s">
        <v>67</v>
      </c>
      <c r="D74" s="6" t="s">
        <v>68</v>
      </c>
      <c r="E74" s="7" t="s">
        <v>69</v>
      </c>
      <c r="F74" s="6" t="s">
        <v>63</v>
      </c>
      <c r="G74" s="8">
        <v>1</v>
      </c>
      <c r="H74" s="27">
        <v>0</v>
      </c>
      <c r="I74" s="9">
        <f t="shared" si="0"/>
        <v>0</v>
      </c>
      <c r="J74" s="11">
        <v>0.08</v>
      </c>
      <c r="K74" s="9">
        <f t="shared" si="1"/>
        <v>0</v>
      </c>
      <c r="L74" s="13">
        <f t="shared" si="2"/>
        <v>0</v>
      </c>
      <c r="M74" s="13"/>
    </row>
    <row r="75" spans="2:13" s="1" customFormat="1" ht="28.7" customHeight="1" x14ac:dyDescent="0.2">
      <c r="B75" s="5">
        <v>27</v>
      </c>
      <c r="C75" s="6" t="s">
        <v>70</v>
      </c>
      <c r="D75" s="6" t="s">
        <v>71</v>
      </c>
      <c r="E75" s="7" t="s">
        <v>72</v>
      </c>
      <c r="F75" s="6" t="s">
        <v>63</v>
      </c>
      <c r="G75" s="8">
        <v>41.1</v>
      </c>
      <c r="H75" s="27">
        <v>0</v>
      </c>
      <c r="I75" s="9">
        <f t="shared" si="0"/>
        <v>0</v>
      </c>
      <c r="J75" s="11">
        <v>0.08</v>
      </c>
      <c r="K75" s="9">
        <f t="shared" si="1"/>
        <v>0</v>
      </c>
      <c r="L75" s="13">
        <f t="shared" si="2"/>
        <v>0</v>
      </c>
      <c r="M75" s="13"/>
    </row>
    <row r="76" spans="2:13" s="1" customFormat="1" ht="19.7" customHeight="1" x14ac:dyDescent="0.2">
      <c r="B76" s="5">
        <v>28</v>
      </c>
      <c r="C76" s="6" t="s">
        <v>73</v>
      </c>
      <c r="D76" s="6" t="s">
        <v>74</v>
      </c>
      <c r="E76" s="7" t="s">
        <v>75</v>
      </c>
      <c r="F76" s="6" t="s">
        <v>63</v>
      </c>
      <c r="G76" s="8">
        <v>1</v>
      </c>
      <c r="H76" s="27">
        <v>0</v>
      </c>
      <c r="I76" s="9">
        <f t="shared" si="0"/>
        <v>0</v>
      </c>
      <c r="J76" s="11">
        <v>0.08</v>
      </c>
      <c r="K76" s="9">
        <f t="shared" si="1"/>
        <v>0</v>
      </c>
      <c r="L76" s="13">
        <f t="shared" si="2"/>
        <v>0</v>
      </c>
      <c r="M76" s="13"/>
    </row>
    <row r="77" spans="2:13" s="1" customFormat="1" ht="19.7" customHeight="1" x14ac:dyDescent="0.2">
      <c r="B77" s="5">
        <v>29</v>
      </c>
      <c r="C77" s="6" t="s">
        <v>76</v>
      </c>
      <c r="D77" s="6" t="s">
        <v>77</v>
      </c>
      <c r="E77" s="7" t="s">
        <v>78</v>
      </c>
      <c r="F77" s="6" t="s">
        <v>59</v>
      </c>
      <c r="G77" s="8">
        <v>0.8</v>
      </c>
      <c r="H77" s="27">
        <v>0</v>
      </c>
      <c r="I77" s="9">
        <f t="shared" si="0"/>
        <v>0</v>
      </c>
      <c r="J77" s="11">
        <v>0.08</v>
      </c>
      <c r="K77" s="9">
        <f t="shared" si="1"/>
        <v>0</v>
      </c>
      <c r="L77" s="13">
        <f t="shared" si="2"/>
        <v>0</v>
      </c>
      <c r="M77" s="13"/>
    </row>
    <row r="78" spans="2:13" s="1" customFormat="1" ht="19.7" customHeight="1" x14ac:dyDescent="0.2">
      <c r="B78" s="5">
        <v>30</v>
      </c>
      <c r="C78" s="6" t="s">
        <v>79</v>
      </c>
      <c r="D78" s="6" t="s">
        <v>80</v>
      </c>
      <c r="E78" s="7" t="s">
        <v>81</v>
      </c>
      <c r="F78" s="6" t="s">
        <v>63</v>
      </c>
      <c r="G78" s="8">
        <v>34.75</v>
      </c>
      <c r="H78" s="27">
        <v>0</v>
      </c>
      <c r="I78" s="9">
        <f t="shared" si="0"/>
        <v>0</v>
      </c>
      <c r="J78" s="11">
        <v>0.08</v>
      </c>
      <c r="K78" s="9">
        <f t="shared" si="1"/>
        <v>0</v>
      </c>
      <c r="L78" s="13">
        <f t="shared" si="2"/>
        <v>0</v>
      </c>
      <c r="M78" s="13"/>
    </row>
    <row r="79" spans="2:13" s="1" customFormat="1" ht="19.7" customHeight="1" x14ac:dyDescent="0.2">
      <c r="B79" s="5">
        <v>31</v>
      </c>
      <c r="C79" s="6" t="s">
        <v>82</v>
      </c>
      <c r="D79" s="6" t="s">
        <v>83</v>
      </c>
      <c r="E79" s="7" t="s">
        <v>84</v>
      </c>
      <c r="F79" s="6" t="s">
        <v>63</v>
      </c>
      <c r="G79" s="8">
        <v>1</v>
      </c>
      <c r="H79" s="27">
        <v>0</v>
      </c>
      <c r="I79" s="9">
        <f t="shared" si="0"/>
        <v>0</v>
      </c>
      <c r="J79" s="11">
        <v>0.08</v>
      </c>
      <c r="K79" s="9">
        <f t="shared" si="1"/>
        <v>0</v>
      </c>
      <c r="L79" s="13">
        <f t="shared" si="2"/>
        <v>0</v>
      </c>
      <c r="M79" s="13"/>
    </row>
    <row r="80" spans="2:13" s="1" customFormat="1" ht="28.7" customHeight="1" x14ac:dyDescent="0.2">
      <c r="B80" s="5">
        <v>32</v>
      </c>
      <c r="C80" s="6" t="s">
        <v>85</v>
      </c>
      <c r="D80" s="6" t="s">
        <v>86</v>
      </c>
      <c r="E80" s="7" t="s">
        <v>87</v>
      </c>
      <c r="F80" s="6" t="s">
        <v>59</v>
      </c>
      <c r="G80" s="8">
        <v>23.2</v>
      </c>
      <c r="H80" s="27">
        <v>0</v>
      </c>
      <c r="I80" s="9">
        <f t="shared" si="0"/>
        <v>0</v>
      </c>
      <c r="J80" s="11">
        <v>0.08</v>
      </c>
      <c r="K80" s="9">
        <f t="shared" si="1"/>
        <v>0</v>
      </c>
      <c r="L80" s="13">
        <f t="shared" si="2"/>
        <v>0</v>
      </c>
      <c r="M80" s="13"/>
    </row>
    <row r="81" spans="2:13" s="1" customFormat="1" ht="19.7" customHeight="1" x14ac:dyDescent="0.2">
      <c r="B81" s="5">
        <v>33</v>
      </c>
      <c r="C81" s="6" t="s">
        <v>88</v>
      </c>
      <c r="D81" s="6" t="s">
        <v>89</v>
      </c>
      <c r="E81" s="7" t="s">
        <v>90</v>
      </c>
      <c r="F81" s="6" t="s">
        <v>59</v>
      </c>
      <c r="G81" s="8">
        <v>29.32</v>
      </c>
      <c r="H81" s="27">
        <v>0</v>
      </c>
      <c r="I81" s="9">
        <f t="shared" si="0"/>
        <v>0</v>
      </c>
      <c r="J81" s="11">
        <v>0.08</v>
      </c>
      <c r="K81" s="9">
        <f t="shared" si="1"/>
        <v>0</v>
      </c>
      <c r="L81" s="13">
        <f t="shared" si="2"/>
        <v>0</v>
      </c>
      <c r="M81" s="13"/>
    </row>
    <row r="82" spans="2:13" s="1" customFormat="1" ht="19.7" customHeight="1" x14ac:dyDescent="0.2">
      <c r="B82" s="5">
        <v>34</v>
      </c>
      <c r="C82" s="6" t="s">
        <v>91</v>
      </c>
      <c r="D82" s="6" t="s">
        <v>92</v>
      </c>
      <c r="E82" s="7" t="s">
        <v>93</v>
      </c>
      <c r="F82" s="6" t="s">
        <v>59</v>
      </c>
      <c r="G82" s="8">
        <v>0.2</v>
      </c>
      <c r="H82" s="27">
        <v>0</v>
      </c>
      <c r="I82" s="9">
        <f t="shared" si="0"/>
        <v>0</v>
      </c>
      <c r="J82" s="11">
        <v>0.08</v>
      </c>
      <c r="K82" s="9">
        <f t="shared" si="1"/>
        <v>0</v>
      </c>
      <c r="L82" s="13">
        <f t="shared" si="2"/>
        <v>0</v>
      </c>
      <c r="M82" s="13"/>
    </row>
    <row r="83" spans="2:13" s="1" customFormat="1" ht="28.7" customHeight="1" x14ac:dyDescent="0.2">
      <c r="B83" s="5">
        <v>35</v>
      </c>
      <c r="C83" s="6" t="s">
        <v>94</v>
      </c>
      <c r="D83" s="6" t="s">
        <v>95</v>
      </c>
      <c r="E83" s="7" t="s">
        <v>96</v>
      </c>
      <c r="F83" s="6" t="s">
        <v>59</v>
      </c>
      <c r="G83" s="8">
        <v>127.44</v>
      </c>
      <c r="H83" s="27">
        <v>0</v>
      </c>
      <c r="I83" s="9">
        <f t="shared" si="0"/>
        <v>0</v>
      </c>
      <c r="J83" s="11">
        <v>0.08</v>
      </c>
      <c r="K83" s="9">
        <f t="shared" si="1"/>
        <v>0</v>
      </c>
      <c r="L83" s="13">
        <f t="shared" si="2"/>
        <v>0</v>
      </c>
      <c r="M83" s="13"/>
    </row>
    <row r="84" spans="2:13" s="1" customFormat="1" ht="28.7" customHeight="1" x14ac:dyDescent="0.2">
      <c r="B84" s="5">
        <v>36</v>
      </c>
      <c r="C84" s="6" t="s">
        <v>97</v>
      </c>
      <c r="D84" s="6" t="s">
        <v>98</v>
      </c>
      <c r="E84" s="7" t="s">
        <v>99</v>
      </c>
      <c r="F84" s="6" t="s">
        <v>59</v>
      </c>
      <c r="G84" s="8">
        <v>11.64</v>
      </c>
      <c r="H84" s="27">
        <v>0</v>
      </c>
      <c r="I84" s="9">
        <f t="shared" si="0"/>
        <v>0</v>
      </c>
      <c r="J84" s="11">
        <v>0.08</v>
      </c>
      <c r="K84" s="9">
        <f t="shared" si="1"/>
        <v>0</v>
      </c>
      <c r="L84" s="13">
        <f t="shared" si="2"/>
        <v>0</v>
      </c>
      <c r="M84" s="13"/>
    </row>
    <row r="85" spans="2:13" s="1" customFormat="1" ht="28.7" customHeight="1" x14ac:dyDescent="0.2">
      <c r="B85" s="5">
        <v>37</v>
      </c>
      <c r="C85" s="6" t="s">
        <v>100</v>
      </c>
      <c r="D85" s="6" t="s">
        <v>101</v>
      </c>
      <c r="E85" s="7" t="s">
        <v>102</v>
      </c>
      <c r="F85" s="6" t="s">
        <v>31</v>
      </c>
      <c r="G85" s="8">
        <v>1</v>
      </c>
      <c r="H85" s="27">
        <v>0</v>
      </c>
      <c r="I85" s="9">
        <f t="shared" si="0"/>
        <v>0</v>
      </c>
      <c r="J85" s="11">
        <v>0.08</v>
      </c>
      <c r="K85" s="9">
        <f t="shared" si="1"/>
        <v>0</v>
      </c>
      <c r="L85" s="13">
        <f t="shared" si="2"/>
        <v>0</v>
      </c>
      <c r="M85" s="13"/>
    </row>
    <row r="86" spans="2:13" s="1" customFormat="1" ht="19.7" customHeight="1" x14ac:dyDescent="0.2">
      <c r="B86" s="5">
        <v>38</v>
      </c>
      <c r="C86" s="6" t="s">
        <v>103</v>
      </c>
      <c r="D86" s="6" t="s">
        <v>104</v>
      </c>
      <c r="E86" s="7" t="s">
        <v>105</v>
      </c>
      <c r="F86" s="6" t="s">
        <v>59</v>
      </c>
      <c r="G86" s="8">
        <v>23.8</v>
      </c>
      <c r="H86" s="27">
        <v>0</v>
      </c>
      <c r="I86" s="9">
        <f t="shared" si="0"/>
        <v>0</v>
      </c>
      <c r="J86" s="11">
        <v>0.08</v>
      </c>
      <c r="K86" s="9">
        <f t="shared" si="1"/>
        <v>0</v>
      </c>
      <c r="L86" s="13">
        <f t="shared" si="2"/>
        <v>0</v>
      </c>
      <c r="M86" s="13"/>
    </row>
    <row r="87" spans="2:13" s="1" customFormat="1" ht="19.7" customHeight="1" x14ac:dyDescent="0.2">
      <c r="B87" s="5">
        <v>39</v>
      </c>
      <c r="C87" s="6" t="s">
        <v>106</v>
      </c>
      <c r="D87" s="6" t="s">
        <v>107</v>
      </c>
      <c r="E87" s="7" t="s">
        <v>108</v>
      </c>
      <c r="F87" s="6" t="s">
        <v>59</v>
      </c>
      <c r="G87" s="8">
        <v>11.5</v>
      </c>
      <c r="H87" s="27">
        <v>0</v>
      </c>
      <c r="I87" s="9">
        <f t="shared" si="0"/>
        <v>0</v>
      </c>
      <c r="J87" s="11">
        <v>0.08</v>
      </c>
      <c r="K87" s="9">
        <f t="shared" si="1"/>
        <v>0</v>
      </c>
      <c r="L87" s="13">
        <f t="shared" si="2"/>
        <v>0</v>
      </c>
      <c r="M87" s="13"/>
    </row>
    <row r="88" spans="2:13" s="1" customFormat="1" ht="19.7" customHeight="1" x14ac:dyDescent="0.2">
      <c r="B88" s="5">
        <v>40</v>
      </c>
      <c r="C88" s="6" t="s">
        <v>109</v>
      </c>
      <c r="D88" s="6" t="s">
        <v>110</v>
      </c>
      <c r="E88" s="7" t="s">
        <v>111</v>
      </c>
      <c r="F88" s="6" t="s">
        <v>14</v>
      </c>
      <c r="G88" s="8">
        <v>171</v>
      </c>
      <c r="H88" s="27">
        <v>0</v>
      </c>
      <c r="I88" s="9">
        <f t="shared" si="0"/>
        <v>0</v>
      </c>
      <c r="J88" s="11">
        <v>0.08</v>
      </c>
      <c r="K88" s="9">
        <f t="shared" si="1"/>
        <v>0</v>
      </c>
      <c r="L88" s="13">
        <f t="shared" si="2"/>
        <v>0</v>
      </c>
      <c r="M88" s="13"/>
    </row>
    <row r="89" spans="2:13" s="1" customFormat="1" ht="19.7" customHeight="1" x14ac:dyDescent="0.2">
      <c r="B89" s="5">
        <v>41</v>
      </c>
      <c r="C89" s="6" t="s">
        <v>112</v>
      </c>
      <c r="D89" s="6" t="s">
        <v>113</v>
      </c>
      <c r="E89" s="7" t="s">
        <v>114</v>
      </c>
      <c r="F89" s="6" t="s">
        <v>63</v>
      </c>
      <c r="G89" s="8">
        <v>3.97</v>
      </c>
      <c r="H89" s="27">
        <v>0</v>
      </c>
      <c r="I89" s="9">
        <f t="shared" si="0"/>
        <v>0</v>
      </c>
      <c r="J89" s="11">
        <v>0.08</v>
      </c>
      <c r="K89" s="9">
        <f t="shared" si="1"/>
        <v>0</v>
      </c>
      <c r="L89" s="13">
        <f t="shared" si="2"/>
        <v>0</v>
      </c>
      <c r="M89" s="13"/>
    </row>
    <row r="90" spans="2:13" s="1" customFormat="1" ht="19.7" customHeight="1" x14ac:dyDescent="0.2">
      <c r="B90" s="5">
        <v>42</v>
      </c>
      <c r="C90" s="6" t="s">
        <v>115</v>
      </c>
      <c r="D90" s="6" t="s">
        <v>116</v>
      </c>
      <c r="E90" s="7" t="s">
        <v>117</v>
      </c>
      <c r="F90" s="6" t="s">
        <v>63</v>
      </c>
      <c r="G90" s="8">
        <v>160.65</v>
      </c>
      <c r="H90" s="27">
        <v>0</v>
      </c>
      <c r="I90" s="9">
        <f t="shared" si="0"/>
        <v>0</v>
      </c>
      <c r="J90" s="11">
        <v>0.08</v>
      </c>
      <c r="K90" s="9">
        <f t="shared" si="1"/>
        <v>0</v>
      </c>
      <c r="L90" s="13">
        <f t="shared" si="2"/>
        <v>0</v>
      </c>
      <c r="M90" s="13"/>
    </row>
    <row r="91" spans="2:13" s="1" customFormat="1" ht="19.7" customHeight="1" x14ac:dyDescent="0.2">
      <c r="B91" s="5">
        <v>43</v>
      </c>
      <c r="C91" s="6" t="s">
        <v>118</v>
      </c>
      <c r="D91" s="6" t="s">
        <v>119</v>
      </c>
      <c r="E91" s="7" t="s">
        <v>120</v>
      </c>
      <c r="F91" s="6" t="s">
        <v>63</v>
      </c>
      <c r="G91" s="8">
        <v>57.4</v>
      </c>
      <c r="H91" s="27">
        <v>0</v>
      </c>
      <c r="I91" s="9">
        <f t="shared" si="0"/>
        <v>0</v>
      </c>
      <c r="J91" s="11">
        <v>0.08</v>
      </c>
      <c r="K91" s="9">
        <f t="shared" si="1"/>
        <v>0</v>
      </c>
      <c r="L91" s="13">
        <f t="shared" si="2"/>
        <v>0</v>
      </c>
      <c r="M91" s="13"/>
    </row>
    <row r="92" spans="2:13" s="1" customFormat="1" ht="28.7" customHeight="1" x14ac:dyDescent="0.2">
      <c r="B92" s="5">
        <v>44</v>
      </c>
      <c r="C92" s="6" t="s">
        <v>121</v>
      </c>
      <c r="D92" s="6" t="s">
        <v>122</v>
      </c>
      <c r="E92" s="7" t="s">
        <v>123</v>
      </c>
      <c r="F92" s="6" t="s">
        <v>63</v>
      </c>
      <c r="G92" s="8">
        <v>17.2</v>
      </c>
      <c r="H92" s="27">
        <v>0</v>
      </c>
      <c r="I92" s="9">
        <f t="shared" si="0"/>
        <v>0</v>
      </c>
      <c r="J92" s="11">
        <v>0.08</v>
      </c>
      <c r="K92" s="9">
        <f t="shared" si="1"/>
        <v>0</v>
      </c>
      <c r="L92" s="13">
        <f t="shared" si="2"/>
        <v>0</v>
      </c>
      <c r="M92" s="13"/>
    </row>
    <row r="93" spans="2:13" s="1" customFormat="1" ht="19.7" customHeight="1" x14ac:dyDescent="0.2">
      <c r="B93" s="5">
        <v>45</v>
      </c>
      <c r="C93" s="6" t="s">
        <v>124</v>
      </c>
      <c r="D93" s="6" t="s">
        <v>125</v>
      </c>
      <c r="E93" s="7" t="s">
        <v>126</v>
      </c>
      <c r="F93" s="6" t="s">
        <v>63</v>
      </c>
      <c r="G93" s="8">
        <v>3.36</v>
      </c>
      <c r="H93" s="27">
        <v>0</v>
      </c>
      <c r="I93" s="9">
        <f t="shared" si="0"/>
        <v>0</v>
      </c>
      <c r="J93" s="11">
        <v>0.08</v>
      </c>
      <c r="K93" s="9">
        <f t="shared" si="1"/>
        <v>0</v>
      </c>
      <c r="L93" s="13">
        <f t="shared" si="2"/>
        <v>0</v>
      </c>
      <c r="M93" s="13"/>
    </row>
    <row r="94" spans="2:13" s="1" customFormat="1" ht="28.7" customHeight="1" x14ac:dyDescent="0.2">
      <c r="B94" s="5">
        <v>46</v>
      </c>
      <c r="C94" s="6" t="s">
        <v>127</v>
      </c>
      <c r="D94" s="6" t="s">
        <v>128</v>
      </c>
      <c r="E94" s="7" t="s">
        <v>129</v>
      </c>
      <c r="F94" s="6" t="s">
        <v>63</v>
      </c>
      <c r="G94" s="8">
        <v>1.1000000000000001</v>
      </c>
      <c r="H94" s="27">
        <v>0</v>
      </c>
      <c r="I94" s="9">
        <f t="shared" si="0"/>
        <v>0</v>
      </c>
      <c r="J94" s="11">
        <v>0.08</v>
      </c>
      <c r="K94" s="9">
        <f t="shared" si="1"/>
        <v>0</v>
      </c>
      <c r="L94" s="13">
        <f t="shared" si="2"/>
        <v>0</v>
      </c>
      <c r="M94" s="13"/>
    </row>
    <row r="95" spans="2:13" s="1" customFormat="1" ht="19.7" customHeight="1" x14ac:dyDescent="0.2">
      <c r="B95" s="5">
        <v>47</v>
      </c>
      <c r="C95" s="6" t="s">
        <v>130</v>
      </c>
      <c r="D95" s="6" t="s">
        <v>131</v>
      </c>
      <c r="E95" s="7" t="s">
        <v>132</v>
      </c>
      <c r="F95" s="6" t="s">
        <v>63</v>
      </c>
      <c r="G95" s="8">
        <v>264.17</v>
      </c>
      <c r="H95" s="27">
        <v>0</v>
      </c>
      <c r="I95" s="9">
        <f t="shared" si="0"/>
        <v>0</v>
      </c>
      <c r="J95" s="11">
        <v>0.08</v>
      </c>
      <c r="K95" s="9">
        <f t="shared" si="1"/>
        <v>0</v>
      </c>
      <c r="L95" s="13">
        <f t="shared" si="2"/>
        <v>0</v>
      </c>
      <c r="M95" s="13"/>
    </row>
    <row r="96" spans="2:13" s="1" customFormat="1" ht="19.7" customHeight="1" x14ac:dyDescent="0.2">
      <c r="B96" s="5">
        <v>48</v>
      </c>
      <c r="C96" s="6" t="s">
        <v>133</v>
      </c>
      <c r="D96" s="6" t="s">
        <v>134</v>
      </c>
      <c r="E96" s="7" t="s">
        <v>135</v>
      </c>
      <c r="F96" s="6" t="s">
        <v>59</v>
      </c>
      <c r="G96" s="8">
        <v>1</v>
      </c>
      <c r="H96" s="27">
        <v>0</v>
      </c>
      <c r="I96" s="9">
        <f t="shared" si="0"/>
        <v>0</v>
      </c>
      <c r="J96" s="11">
        <v>0.08</v>
      </c>
      <c r="K96" s="9">
        <f t="shared" si="1"/>
        <v>0</v>
      </c>
      <c r="L96" s="13">
        <f t="shared" si="2"/>
        <v>0</v>
      </c>
      <c r="M96" s="13"/>
    </row>
    <row r="97" spans="2:13" s="1" customFormat="1" ht="28.7" customHeight="1" x14ac:dyDescent="0.2">
      <c r="B97" s="5">
        <v>49</v>
      </c>
      <c r="C97" s="6" t="s">
        <v>136</v>
      </c>
      <c r="D97" s="6" t="s">
        <v>137</v>
      </c>
      <c r="E97" s="7" t="s">
        <v>138</v>
      </c>
      <c r="F97" s="6" t="s">
        <v>59</v>
      </c>
      <c r="G97" s="8">
        <v>2</v>
      </c>
      <c r="H97" s="27">
        <v>0</v>
      </c>
      <c r="I97" s="9">
        <f t="shared" si="0"/>
        <v>0</v>
      </c>
      <c r="J97" s="11">
        <v>0.08</v>
      </c>
      <c r="K97" s="9">
        <f t="shared" si="1"/>
        <v>0</v>
      </c>
      <c r="L97" s="13">
        <f t="shared" si="2"/>
        <v>0</v>
      </c>
      <c r="M97" s="13"/>
    </row>
    <row r="98" spans="2:13" s="1" customFormat="1" ht="28.7" customHeight="1" x14ac:dyDescent="0.2">
      <c r="B98" s="5">
        <v>50</v>
      </c>
      <c r="C98" s="6" t="s">
        <v>139</v>
      </c>
      <c r="D98" s="6" t="s">
        <v>140</v>
      </c>
      <c r="E98" s="7" t="s">
        <v>141</v>
      </c>
      <c r="F98" s="6" t="s">
        <v>63</v>
      </c>
      <c r="G98" s="8">
        <v>2</v>
      </c>
      <c r="H98" s="27">
        <v>0</v>
      </c>
      <c r="I98" s="9">
        <f t="shared" si="0"/>
        <v>0</v>
      </c>
      <c r="J98" s="11">
        <v>0.08</v>
      </c>
      <c r="K98" s="9">
        <f t="shared" si="1"/>
        <v>0</v>
      </c>
      <c r="L98" s="13">
        <f t="shared" si="2"/>
        <v>0</v>
      </c>
      <c r="M98" s="13"/>
    </row>
    <row r="99" spans="2:13" s="1" customFormat="1" ht="19.7" customHeight="1" x14ac:dyDescent="0.2">
      <c r="B99" s="5">
        <v>51</v>
      </c>
      <c r="C99" s="6" t="s">
        <v>142</v>
      </c>
      <c r="D99" s="6" t="s">
        <v>143</v>
      </c>
      <c r="E99" s="7" t="s">
        <v>144</v>
      </c>
      <c r="F99" s="6" t="s">
        <v>63</v>
      </c>
      <c r="G99" s="8">
        <v>1</v>
      </c>
      <c r="H99" s="27">
        <v>0</v>
      </c>
      <c r="I99" s="9">
        <f t="shared" si="0"/>
        <v>0</v>
      </c>
      <c r="J99" s="11">
        <v>0.08</v>
      </c>
      <c r="K99" s="9">
        <f t="shared" si="1"/>
        <v>0</v>
      </c>
      <c r="L99" s="13">
        <f t="shared" si="2"/>
        <v>0</v>
      </c>
      <c r="M99" s="13"/>
    </row>
    <row r="100" spans="2:13" s="1" customFormat="1" ht="28.7" customHeight="1" x14ac:dyDescent="0.2">
      <c r="B100" s="5">
        <v>52</v>
      </c>
      <c r="C100" s="6" t="s">
        <v>145</v>
      </c>
      <c r="D100" s="6" t="s">
        <v>146</v>
      </c>
      <c r="E100" s="7" t="s">
        <v>147</v>
      </c>
      <c r="F100" s="6" t="s">
        <v>31</v>
      </c>
      <c r="G100" s="8">
        <v>68</v>
      </c>
      <c r="H100" s="27">
        <v>0</v>
      </c>
      <c r="I100" s="9">
        <f t="shared" si="0"/>
        <v>0</v>
      </c>
      <c r="J100" s="11">
        <v>0.08</v>
      </c>
      <c r="K100" s="9">
        <f t="shared" si="1"/>
        <v>0</v>
      </c>
      <c r="L100" s="13">
        <f t="shared" si="2"/>
        <v>0</v>
      </c>
      <c r="M100" s="13"/>
    </row>
    <row r="101" spans="2:13" s="1" customFormat="1" ht="28.7" customHeight="1" x14ac:dyDescent="0.2">
      <c r="B101" s="5">
        <v>53</v>
      </c>
      <c r="C101" s="6" t="s">
        <v>148</v>
      </c>
      <c r="D101" s="6" t="s">
        <v>149</v>
      </c>
      <c r="E101" s="7" t="s">
        <v>150</v>
      </c>
      <c r="F101" s="6" t="s">
        <v>31</v>
      </c>
      <c r="G101" s="8">
        <v>52</v>
      </c>
      <c r="H101" s="27">
        <v>0</v>
      </c>
      <c r="I101" s="9">
        <f t="shared" si="0"/>
        <v>0</v>
      </c>
      <c r="J101" s="11">
        <v>0.08</v>
      </c>
      <c r="K101" s="9">
        <f t="shared" si="1"/>
        <v>0</v>
      </c>
      <c r="L101" s="13">
        <f t="shared" si="2"/>
        <v>0</v>
      </c>
      <c r="M101" s="13"/>
    </row>
    <row r="102" spans="2:13" s="1" customFormat="1" ht="28.7" customHeight="1" x14ac:dyDescent="0.2">
      <c r="B102" s="5">
        <v>54</v>
      </c>
      <c r="C102" s="6" t="s">
        <v>151</v>
      </c>
      <c r="D102" s="6" t="s">
        <v>152</v>
      </c>
      <c r="E102" s="7" t="s">
        <v>153</v>
      </c>
      <c r="F102" s="6" t="s">
        <v>31</v>
      </c>
      <c r="G102" s="8">
        <v>22</v>
      </c>
      <c r="H102" s="27">
        <v>0</v>
      </c>
      <c r="I102" s="9">
        <f t="shared" si="0"/>
        <v>0</v>
      </c>
      <c r="J102" s="11">
        <v>0.08</v>
      </c>
      <c r="K102" s="9">
        <f t="shared" si="1"/>
        <v>0</v>
      </c>
      <c r="L102" s="13">
        <f t="shared" si="2"/>
        <v>0</v>
      </c>
      <c r="M102" s="13"/>
    </row>
    <row r="103" spans="2:13" s="1" customFormat="1" ht="19.7" customHeight="1" x14ac:dyDescent="0.2">
      <c r="B103" s="5">
        <v>55</v>
      </c>
      <c r="C103" s="6" t="s">
        <v>154</v>
      </c>
      <c r="D103" s="6" t="s">
        <v>155</v>
      </c>
      <c r="E103" s="7" t="s">
        <v>156</v>
      </c>
      <c r="F103" s="6" t="s">
        <v>31</v>
      </c>
      <c r="G103" s="8">
        <v>33.5</v>
      </c>
      <c r="H103" s="27">
        <v>0</v>
      </c>
      <c r="I103" s="9">
        <f t="shared" si="0"/>
        <v>0</v>
      </c>
      <c r="J103" s="11">
        <v>0.08</v>
      </c>
      <c r="K103" s="9">
        <f t="shared" si="1"/>
        <v>0</v>
      </c>
      <c r="L103" s="13">
        <f t="shared" si="2"/>
        <v>0</v>
      </c>
      <c r="M103" s="13"/>
    </row>
    <row r="104" spans="2:13" s="1" customFormat="1" ht="19.7" customHeight="1" x14ac:dyDescent="0.2">
      <c r="B104" s="5">
        <v>56</v>
      </c>
      <c r="C104" s="6" t="s">
        <v>157</v>
      </c>
      <c r="D104" s="6" t="s">
        <v>158</v>
      </c>
      <c r="E104" s="7" t="s">
        <v>159</v>
      </c>
      <c r="F104" s="6" t="s">
        <v>31</v>
      </c>
      <c r="G104" s="8">
        <v>3</v>
      </c>
      <c r="H104" s="27">
        <v>0</v>
      </c>
      <c r="I104" s="9">
        <f t="shared" si="0"/>
        <v>0</v>
      </c>
      <c r="J104" s="11">
        <v>0.08</v>
      </c>
      <c r="K104" s="9">
        <f t="shared" si="1"/>
        <v>0</v>
      </c>
      <c r="L104" s="13">
        <f t="shared" si="2"/>
        <v>0</v>
      </c>
      <c r="M104" s="13"/>
    </row>
    <row r="105" spans="2:13" s="1" customFormat="1" ht="19.7" customHeight="1" x14ac:dyDescent="0.2">
      <c r="B105" s="5">
        <v>57</v>
      </c>
      <c r="C105" s="6" t="s">
        <v>160</v>
      </c>
      <c r="D105" s="6" t="s">
        <v>161</v>
      </c>
      <c r="E105" s="7" t="s">
        <v>162</v>
      </c>
      <c r="F105" s="6" t="s">
        <v>31</v>
      </c>
      <c r="G105" s="8">
        <v>17.2</v>
      </c>
      <c r="H105" s="27">
        <v>0</v>
      </c>
      <c r="I105" s="9">
        <f t="shared" si="0"/>
        <v>0</v>
      </c>
      <c r="J105" s="11">
        <v>0.08</v>
      </c>
      <c r="K105" s="9">
        <f t="shared" si="1"/>
        <v>0</v>
      </c>
      <c r="L105" s="13">
        <f t="shared" si="2"/>
        <v>0</v>
      </c>
      <c r="M105" s="13"/>
    </row>
    <row r="106" spans="2:13" s="1" customFormat="1" ht="19.7" customHeight="1" x14ac:dyDescent="0.2">
      <c r="B106" s="5">
        <v>58</v>
      </c>
      <c r="C106" s="6" t="s">
        <v>163</v>
      </c>
      <c r="D106" s="6" t="s">
        <v>164</v>
      </c>
      <c r="E106" s="7" t="s">
        <v>165</v>
      </c>
      <c r="F106" s="6" t="s">
        <v>63</v>
      </c>
      <c r="G106" s="8">
        <v>4.8</v>
      </c>
      <c r="H106" s="27">
        <v>0</v>
      </c>
      <c r="I106" s="9">
        <f t="shared" si="0"/>
        <v>0</v>
      </c>
      <c r="J106" s="11">
        <v>0.08</v>
      </c>
      <c r="K106" s="9">
        <f t="shared" si="1"/>
        <v>0</v>
      </c>
      <c r="L106" s="13">
        <f t="shared" si="2"/>
        <v>0</v>
      </c>
      <c r="M106" s="13"/>
    </row>
    <row r="107" spans="2:13" s="1" customFormat="1" ht="19.7" customHeight="1" x14ac:dyDescent="0.2">
      <c r="B107" s="5">
        <v>59</v>
      </c>
      <c r="C107" s="6" t="s">
        <v>166</v>
      </c>
      <c r="D107" s="6" t="s">
        <v>167</v>
      </c>
      <c r="E107" s="7" t="s">
        <v>168</v>
      </c>
      <c r="F107" s="6" t="s">
        <v>63</v>
      </c>
      <c r="G107" s="8">
        <v>2</v>
      </c>
      <c r="H107" s="27">
        <v>0</v>
      </c>
      <c r="I107" s="9">
        <f t="shared" si="0"/>
        <v>0</v>
      </c>
      <c r="J107" s="11">
        <v>0.08</v>
      </c>
      <c r="K107" s="9">
        <f t="shared" si="1"/>
        <v>0</v>
      </c>
      <c r="L107" s="13">
        <f t="shared" si="2"/>
        <v>0</v>
      </c>
      <c r="M107" s="13"/>
    </row>
    <row r="108" spans="2:13" s="1" customFormat="1" ht="19.7" customHeight="1" x14ac:dyDescent="0.2">
      <c r="B108" s="5">
        <v>60</v>
      </c>
      <c r="C108" s="6" t="s">
        <v>169</v>
      </c>
      <c r="D108" s="6" t="s">
        <v>170</v>
      </c>
      <c r="E108" s="7" t="s">
        <v>171</v>
      </c>
      <c r="F108" s="6" t="s">
        <v>31</v>
      </c>
      <c r="G108" s="8">
        <v>45.85</v>
      </c>
      <c r="H108" s="27">
        <v>0</v>
      </c>
      <c r="I108" s="9">
        <f t="shared" si="0"/>
        <v>0</v>
      </c>
      <c r="J108" s="11">
        <v>0.08</v>
      </c>
      <c r="K108" s="9">
        <f t="shared" si="1"/>
        <v>0</v>
      </c>
      <c r="L108" s="13">
        <f t="shared" si="2"/>
        <v>0</v>
      </c>
      <c r="M108" s="13"/>
    </row>
    <row r="109" spans="2:13" s="1" customFormat="1" ht="28.7" customHeight="1" x14ac:dyDescent="0.2">
      <c r="B109" s="5">
        <v>61</v>
      </c>
      <c r="C109" s="6" t="s">
        <v>172</v>
      </c>
      <c r="D109" s="6" t="s">
        <v>173</v>
      </c>
      <c r="E109" s="7" t="s">
        <v>174</v>
      </c>
      <c r="F109" s="6" t="s">
        <v>31</v>
      </c>
      <c r="G109" s="8">
        <v>23.35</v>
      </c>
      <c r="H109" s="27">
        <v>0</v>
      </c>
      <c r="I109" s="9">
        <f t="shared" si="0"/>
        <v>0</v>
      </c>
      <c r="J109" s="11">
        <v>0.08</v>
      </c>
      <c r="K109" s="9">
        <f t="shared" si="1"/>
        <v>0</v>
      </c>
      <c r="L109" s="13">
        <f t="shared" si="2"/>
        <v>0</v>
      </c>
      <c r="M109" s="13"/>
    </row>
    <row r="110" spans="2:13" s="1" customFormat="1" ht="28.7" customHeight="1" x14ac:dyDescent="0.2">
      <c r="B110" s="5">
        <v>62</v>
      </c>
      <c r="C110" s="6" t="s">
        <v>175</v>
      </c>
      <c r="D110" s="6" t="s">
        <v>176</v>
      </c>
      <c r="E110" s="7" t="s">
        <v>177</v>
      </c>
      <c r="F110" s="6" t="s">
        <v>63</v>
      </c>
      <c r="G110" s="8">
        <v>25.55</v>
      </c>
      <c r="H110" s="27">
        <v>0</v>
      </c>
      <c r="I110" s="9">
        <f t="shared" si="0"/>
        <v>0</v>
      </c>
      <c r="J110" s="11">
        <v>0.08</v>
      </c>
      <c r="K110" s="9">
        <f t="shared" si="1"/>
        <v>0</v>
      </c>
      <c r="L110" s="13">
        <f t="shared" si="2"/>
        <v>0</v>
      </c>
      <c r="M110" s="13"/>
    </row>
    <row r="111" spans="2:13" s="1" customFormat="1" ht="19.7" customHeight="1" x14ac:dyDescent="0.2">
      <c r="B111" s="5">
        <v>63</v>
      </c>
      <c r="C111" s="6" t="s">
        <v>178</v>
      </c>
      <c r="D111" s="6" t="s">
        <v>179</v>
      </c>
      <c r="E111" s="7" t="s">
        <v>180</v>
      </c>
      <c r="F111" s="6" t="s">
        <v>181</v>
      </c>
      <c r="G111" s="8">
        <v>57.45</v>
      </c>
      <c r="H111" s="27">
        <v>0</v>
      </c>
      <c r="I111" s="9">
        <f t="shared" si="0"/>
        <v>0</v>
      </c>
      <c r="J111" s="12">
        <v>0.23</v>
      </c>
      <c r="K111" s="9">
        <f t="shared" si="1"/>
        <v>0</v>
      </c>
      <c r="L111" s="13">
        <f t="shared" si="2"/>
        <v>0</v>
      </c>
      <c r="M111" s="13"/>
    </row>
    <row r="112" spans="2:13" s="1" customFormat="1" ht="19.7" customHeight="1" x14ac:dyDescent="0.2">
      <c r="B112" s="5">
        <v>64</v>
      </c>
      <c r="C112" s="6" t="s">
        <v>182</v>
      </c>
      <c r="D112" s="6" t="s">
        <v>183</v>
      </c>
      <c r="E112" s="7" t="s">
        <v>184</v>
      </c>
      <c r="F112" s="6" t="s">
        <v>181</v>
      </c>
      <c r="G112" s="8">
        <v>66.040000000000006</v>
      </c>
      <c r="H112" s="27">
        <v>0</v>
      </c>
      <c r="I112" s="9">
        <f t="shared" si="0"/>
        <v>0</v>
      </c>
      <c r="J112" s="12">
        <v>0.23</v>
      </c>
      <c r="K112" s="9">
        <f t="shared" si="1"/>
        <v>0</v>
      </c>
      <c r="L112" s="13">
        <f t="shared" si="2"/>
        <v>0</v>
      </c>
      <c r="M112" s="13"/>
    </row>
    <row r="113" spans="2:13" s="1" customFormat="1" ht="19.7" customHeight="1" x14ac:dyDescent="0.2">
      <c r="B113" s="5">
        <v>65</v>
      </c>
      <c r="C113" s="6" t="s">
        <v>185</v>
      </c>
      <c r="D113" s="6" t="s">
        <v>186</v>
      </c>
      <c r="E113" s="7" t="s">
        <v>187</v>
      </c>
      <c r="F113" s="6" t="s">
        <v>188</v>
      </c>
      <c r="G113" s="8">
        <v>264</v>
      </c>
      <c r="H113" s="27">
        <v>0</v>
      </c>
      <c r="I113" s="9">
        <f t="shared" si="0"/>
        <v>0</v>
      </c>
      <c r="J113" s="12">
        <v>0.23</v>
      </c>
      <c r="K113" s="9">
        <f t="shared" si="1"/>
        <v>0</v>
      </c>
      <c r="L113" s="13">
        <f t="shared" si="2"/>
        <v>0</v>
      </c>
      <c r="M113" s="13"/>
    </row>
    <row r="114" spans="2:13" s="1" customFormat="1" ht="19.7" customHeight="1" x14ac:dyDescent="0.2">
      <c r="B114" s="5">
        <v>66</v>
      </c>
      <c r="C114" s="6" t="s">
        <v>189</v>
      </c>
      <c r="D114" s="6" t="s">
        <v>190</v>
      </c>
      <c r="E114" s="7" t="s">
        <v>191</v>
      </c>
      <c r="F114" s="6" t="s">
        <v>181</v>
      </c>
      <c r="G114" s="8">
        <v>1</v>
      </c>
      <c r="H114" s="27">
        <v>0</v>
      </c>
      <c r="I114" s="9">
        <f t="shared" si="0"/>
        <v>0</v>
      </c>
      <c r="J114" s="12">
        <v>0.23</v>
      </c>
      <c r="K114" s="9">
        <f t="shared" si="1"/>
        <v>0</v>
      </c>
      <c r="L114" s="13">
        <f t="shared" si="2"/>
        <v>0</v>
      </c>
      <c r="M114" s="13"/>
    </row>
    <row r="115" spans="2:13" s="1" customFormat="1" ht="19.7" customHeight="1" x14ac:dyDescent="0.2">
      <c r="B115" s="5">
        <v>67</v>
      </c>
      <c r="C115" s="6" t="s">
        <v>192</v>
      </c>
      <c r="D115" s="6" t="s">
        <v>193</v>
      </c>
      <c r="E115" s="7" t="s">
        <v>194</v>
      </c>
      <c r="F115" s="6" t="s">
        <v>195</v>
      </c>
      <c r="G115" s="8">
        <v>220</v>
      </c>
      <c r="H115" s="27">
        <v>0</v>
      </c>
      <c r="I115" s="9">
        <f t="shared" si="0"/>
        <v>0</v>
      </c>
      <c r="J115" s="11">
        <v>0.08</v>
      </c>
      <c r="K115" s="9">
        <f t="shared" si="1"/>
        <v>0</v>
      </c>
      <c r="L115" s="13">
        <f t="shared" si="2"/>
        <v>0</v>
      </c>
      <c r="M115" s="13"/>
    </row>
    <row r="116" spans="2:13" s="1" customFormat="1" ht="19.7" customHeight="1" x14ac:dyDescent="0.2">
      <c r="B116" s="5">
        <v>68</v>
      </c>
      <c r="C116" s="6" t="s">
        <v>196</v>
      </c>
      <c r="D116" s="6" t="s">
        <v>197</v>
      </c>
      <c r="E116" s="7" t="s">
        <v>198</v>
      </c>
      <c r="F116" s="6" t="s">
        <v>195</v>
      </c>
      <c r="G116" s="8">
        <v>150</v>
      </c>
      <c r="H116" s="27">
        <v>0</v>
      </c>
      <c r="I116" s="9">
        <f t="shared" si="0"/>
        <v>0</v>
      </c>
      <c r="J116" s="11">
        <v>0.08</v>
      </c>
      <c r="K116" s="9">
        <f t="shared" si="1"/>
        <v>0</v>
      </c>
      <c r="L116" s="13">
        <f t="shared" si="2"/>
        <v>0</v>
      </c>
      <c r="M116" s="13"/>
    </row>
    <row r="117" spans="2:13" s="1" customFormat="1" ht="19.7" customHeight="1" x14ac:dyDescent="0.2">
      <c r="B117" s="5">
        <v>69</v>
      </c>
      <c r="C117" s="6" t="s">
        <v>199</v>
      </c>
      <c r="D117" s="6" t="s">
        <v>200</v>
      </c>
      <c r="E117" s="7" t="s">
        <v>201</v>
      </c>
      <c r="F117" s="6" t="s">
        <v>195</v>
      </c>
      <c r="G117" s="8">
        <v>245</v>
      </c>
      <c r="H117" s="27">
        <v>0</v>
      </c>
      <c r="I117" s="9">
        <f t="shared" si="0"/>
        <v>0</v>
      </c>
      <c r="J117" s="11">
        <v>0.08</v>
      </c>
      <c r="K117" s="9">
        <f t="shared" si="1"/>
        <v>0</v>
      </c>
      <c r="L117" s="13">
        <f t="shared" si="2"/>
        <v>0</v>
      </c>
      <c r="M117" s="13"/>
    </row>
    <row r="118" spans="2:13" s="1" customFormat="1" ht="19.7" customHeight="1" x14ac:dyDescent="0.2">
      <c r="B118" s="5">
        <v>70</v>
      </c>
      <c r="C118" s="6" t="s">
        <v>202</v>
      </c>
      <c r="D118" s="6" t="s">
        <v>203</v>
      </c>
      <c r="E118" s="7" t="s">
        <v>204</v>
      </c>
      <c r="F118" s="6" t="s">
        <v>195</v>
      </c>
      <c r="G118" s="8">
        <v>20</v>
      </c>
      <c r="H118" s="27">
        <v>0</v>
      </c>
      <c r="I118" s="9">
        <f t="shared" si="0"/>
        <v>0</v>
      </c>
      <c r="J118" s="11">
        <v>0.08</v>
      </c>
      <c r="K118" s="9">
        <f t="shared" si="1"/>
        <v>0</v>
      </c>
      <c r="L118" s="13">
        <f t="shared" si="2"/>
        <v>0</v>
      </c>
      <c r="M118" s="13"/>
    </row>
    <row r="119" spans="2:13" s="1" customFormat="1" ht="28.7" customHeight="1" x14ac:dyDescent="0.2">
      <c r="B119" s="5">
        <v>71</v>
      </c>
      <c r="C119" s="6" t="s">
        <v>205</v>
      </c>
      <c r="D119" s="6" t="s">
        <v>206</v>
      </c>
      <c r="E119" s="7" t="s">
        <v>207</v>
      </c>
      <c r="F119" s="6" t="s">
        <v>195</v>
      </c>
      <c r="G119" s="8">
        <v>31</v>
      </c>
      <c r="H119" s="27">
        <v>0</v>
      </c>
      <c r="I119" s="9">
        <f t="shared" si="0"/>
        <v>0</v>
      </c>
      <c r="J119" s="11">
        <v>0.08</v>
      </c>
      <c r="K119" s="9">
        <f t="shared" si="1"/>
        <v>0</v>
      </c>
      <c r="L119" s="13">
        <f t="shared" si="2"/>
        <v>0</v>
      </c>
      <c r="M119" s="13"/>
    </row>
    <row r="120" spans="2:13" s="1" customFormat="1" ht="28.7" customHeight="1" x14ac:dyDescent="0.2">
      <c r="B120" s="5">
        <v>72</v>
      </c>
      <c r="C120" s="6" t="s">
        <v>208</v>
      </c>
      <c r="D120" s="6" t="s">
        <v>209</v>
      </c>
      <c r="E120" s="7" t="s">
        <v>210</v>
      </c>
      <c r="F120" s="6" t="s">
        <v>195</v>
      </c>
      <c r="G120" s="8">
        <v>31</v>
      </c>
      <c r="H120" s="27">
        <v>0</v>
      </c>
      <c r="I120" s="9">
        <f t="shared" si="0"/>
        <v>0</v>
      </c>
      <c r="J120" s="11">
        <v>0.08</v>
      </c>
      <c r="K120" s="9">
        <f t="shared" si="1"/>
        <v>0</v>
      </c>
      <c r="L120" s="13">
        <f t="shared" si="2"/>
        <v>0</v>
      </c>
      <c r="M120" s="13"/>
    </row>
    <row r="121" spans="2:13" s="1" customFormat="1" ht="28.7" customHeight="1" x14ac:dyDescent="0.2">
      <c r="B121" s="5">
        <v>73</v>
      </c>
      <c r="C121" s="6" t="s">
        <v>211</v>
      </c>
      <c r="D121" s="6" t="s">
        <v>212</v>
      </c>
      <c r="E121" s="7" t="s">
        <v>213</v>
      </c>
      <c r="F121" s="6" t="s">
        <v>195</v>
      </c>
      <c r="G121" s="8">
        <v>40</v>
      </c>
      <c r="H121" s="27">
        <v>0</v>
      </c>
      <c r="I121" s="9">
        <f t="shared" si="0"/>
        <v>0</v>
      </c>
      <c r="J121" s="11">
        <v>0.08</v>
      </c>
      <c r="K121" s="9">
        <f t="shared" si="1"/>
        <v>0</v>
      </c>
      <c r="L121" s="13">
        <f t="shared" si="2"/>
        <v>0</v>
      </c>
      <c r="M121" s="13"/>
    </row>
    <row r="122" spans="2:13" s="1" customFormat="1" ht="19.7" customHeight="1" x14ac:dyDescent="0.2">
      <c r="B122" s="5">
        <v>74</v>
      </c>
      <c r="C122" s="6" t="s">
        <v>214</v>
      </c>
      <c r="D122" s="6" t="s">
        <v>215</v>
      </c>
      <c r="E122" s="7" t="s">
        <v>216</v>
      </c>
      <c r="F122" s="6" t="s">
        <v>195</v>
      </c>
      <c r="G122" s="8">
        <v>165</v>
      </c>
      <c r="H122" s="27">
        <v>0</v>
      </c>
      <c r="I122" s="9">
        <f t="shared" si="0"/>
        <v>0</v>
      </c>
      <c r="J122" s="11">
        <v>0.08</v>
      </c>
      <c r="K122" s="9">
        <f t="shared" si="1"/>
        <v>0</v>
      </c>
      <c r="L122" s="13">
        <f t="shared" si="2"/>
        <v>0</v>
      </c>
      <c r="M122" s="13"/>
    </row>
    <row r="123" spans="2:13" s="1" customFormat="1" ht="19.7" customHeight="1" x14ac:dyDescent="0.2">
      <c r="B123" s="5">
        <v>75</v>
      </c>
      <c r="C123" s="6" t="s">
        <v>217</v>
      </c>
      <c r="D123" s="6" t="s">
        <v>218</v>
      </c>
      <c r="E123" s="7" t="s">
        <v>219</v>
      </c>
      <c r="F123" s="6" t="s">
        <v>31</v>
      </c>
      <c r="G123" s="8">
        <v>21.46</v>
      </c>
      <c r="H123" s="27">
        <v>0</v>
      </c>
      <c r="I123" s="9">
        <f t="shared" si="0"/>
        <v>0</v>
      </c>
      <c r="J123" s="11">
        <v>0.08</v>
      </c>
      <c r="K123" s="9">
        <f t="shared" si="1"/>
        <v>0</v>
      </c>
      <c r="L123" s="13">
        <f t="shared" si="2"/>
        <v>0</v>
      </c>
      <c r="M123" s="13"/>
    </row>
    <row r="124" spans="2:13" s="1" customFormat="1" ht="28.7" customHeight="1" x14ac:dyDescent="0.2">
      <c r="B124" s="5">
        <v>76</v>
      </c>
      <c r="C124" s="6" t="s">
        <v>220</v>
      </c>
      <c r="D124" s="6" t="s">
        <v>221</v>
      </c>
      <c r="E124" s="7" t="s">
        <v>222</v>
      </c>
      <c r="F124" s="6" t="s">
        <v>63</v>
      </c>
      <c r="G124" s="8">
        <v>31</v>
      </c>
      <c r="H124" s="27">
        <v>0</v>
      </c>
      <c r="I124" s="9">
        <f t="shared" ref="I124:I180" si="3">PRODUCT(G124,H124)</f>
        <v>0</v>
      </c>
      <c r="J124" s="11">
        <v>0.08</v>
      </c>
      <c r="K124" s="9">
        <f t="shared" ref="K124:K180" si="4">PRODUCT(I124,J124)</f>
        <v>0</v>
      </c>
      <c r="L124" s="13">
        <f t="shared" ref="L124:L180" si="5">SUM(I124,K124)</f>
        <v>0</v>
      </c>
      <c r="M124" s="13"/>
    </row>
    <row r="125" spans="2:13" s="1" customFormat="1" ht="28.7" customHeight="1" x14ac:dyDescent="0.2">
      <c r="B125" s="5">
        <v>77</v>
      </c>
      <c r="C125" s="6" t="s">
        <v>223</v>
      </c>
      <c r="D125" s="6" t="s">
        <v>224</v>
      </c>
      <c r="E125" s="7" t="s">
        <v>225</v>
      </c>
      <c r="F125" s="6" t="s">
        <v>63</v>
      </c>
      <c r="G125" s="8">
        <v>6</v>
      </c>
      <c r="H125" s="27">
        <v>0</v>
      </c>
      <c r="I125" s="9">
        <f t="shared" si="3"/>
        <v>0</v>
      </c>
      <c r="J125" s="11">
        <v>0.08</v>
      </c>
      <c r="K125" s="9">
        <f t="shared" si="4"/>
        <v>0</v>
      </c>
      <c r="L125" s="13">
        <f t="shared" si="5"/>
        <v>0</v>
      </c>
      <c r="M125" s="13"/>
    </row>
    <row r="126" spans="2:13" s="1" customFormat="1" ht="28.7" customHeight="1" x14ac:dyDescent="0.2">
      <c r="B126" s="5">
        <v>78</v>
      </c>
      <c r="C126" s="6" t="s">
        <v>226</v>
      </c>
      <c r="D126" s="6" t="s">
        <v>227</v>
      </c>
      <c r="E126" s="7" t="s">
        <v>228</v>
      </c>
      <c r="F126" s="6" t="s">
        <v>229</v>
      </c>
      <c r="G126" s="8">
        <v>152.69999999999999</v>
      </c>
      <c r="H126" s="27">
        <v>0</v>
      </c>
      <c r="I126" s="9">
        <f t="shared" si="3"/>
        <v>0</v>
      </c>
      <c r="J126" s="11">
        <v>0.08</v>
      </c>
      <c r="K126" s="9">
        <f t="shared" si="4"/>
        <v>0</v>
      </c>
      <c r="L126" s="13">
        <f t="shared" si="5"/>
        <v>0</v>
      </c>
      <c r="M126" s="13"/>
    </row>
    <row r="127" spans="2:13" s="1" customFormat="1" ht="19.7" customHeight="1" x14ac:dyDescent="0.2">
      <c r="B127" s="5">
        <v>79</v>
      </c>
      <c r="C127" s="6" t="s">
        <v>230</v>
      </c>
      <c r="D127" s="6" t="s">
        <v>231</v>
      </c>
      <c r="E127" s="7" t="s">
        <v>232</v>
      </c>
      <c r="F127" s="6" t="s">
        <v>31</v>
      </c>
      <c r="G127" s="8">
        <v>15.59</v>
      </c>
      <c r="H127" s="27">
        <v>0</v>
      </c>
      <c r="I127" s="9">
        <f t="shared" si="3"/>
        <v>0</v>
      </c>
      <c r="J127" s="11">
        <v>0.08</v>
      </c>
      <c r="K127" s="9">
        <f t="shared" si="4"/>
        <v>0</v>
      </c>
      <c r="L127" s="13">
        <f t="shared" si="5"/>
        <v>0</v>
      </c>
      <c r="M127" s="13"/>
    </row>
    <row r="128" spans="2:13" s="1" customFormat="1" ht="28.7" customHeight="1" x14ac:dyDescent="0.2">
      <c r="B128" s="5">
        <v>80</v>
      </c>
      <c r="C128" s="6" t="s">
        <v>233</v>
      </c>
      <c r="D128" s="6" t="s">
        <v>234</v>
      </c>
      <c r="E128" s="7" t="s">
        <v>235</v>
      </c>
      <c r="F128" s="6" t="s">
        <v>63</v>
      </c>
      <c r="G128" s="8">
        <v>6</v>
      </c>
      <c r="H128" s="27">
        <v>0</v>
      </c>
      <c r="I128" s="9">
        <f t="shared" si="3"/>
        <v>0</v>
      </c>
      <c r="J128" s="11">
        <v>0.08</v>
      </c>
      <c r="K128" s="9">
        <f t="shared" si="4"/>
        <v>0</v>
      </c>
      <c r="L128" s="13">
        <f t="shared" si="5"/>
        <v>0</v>
      </c>
      <c r="M128" s="13"/>
    </row>
    <row r="129" spans="2:13" s="1" customFormat="1" ht="28.7" customHeight="1" x14ac:dyDescent="0.2">
      <c r="B129" s="5">
        <v>81</v>
      </c>
      <c r="C129" s="6" t="s">
        <v>236</v>
      </c>
      <c r="D129" s="6" t="s">
        <v>237</v>
      </c>
      <c r="E129" s="7" t="s">
        <v>238</v>
      </c>
      <c r="F129" s="6" t="s">
        <v>63</v>
      </c>
      <c r="G129" s="8">
        <v>21.5</v>
      </c>
      <c r="H129" s="27">
        <v>0</v>
      </c>
      <c r="I129" s="9">
        <f t="shared" si="3"/>
        <v>0</v>
      </c>
      <c r="J129" s="11">
        <v>0.08</v>
      </c>
      <c r="K129" s="9">
        <f t="shared" si="4"/>
        <v>0</v>
      </c>
      <c r="L129" s="13">
        <f t="shared" si="5"/>
        <v>0</v>
      </c>
      <c r="M129" s="13"/>
    </row>
    <row r="130" spans="2:13" s="1" customFormat="1" ht="28.7" customHeight="1" x14ac:dyDescent="0.2">
      <c r="B130" s="5">
        <v>82</v>
      </c>
      <c r="C130" s="6" t="s">
        <v>239</v>
      </c>
      <c r="D130" s="6" t="s">
        <v>240</v>
      </c>
      <c r="E130" s="7" t="s">
        <v>241</v>
      </c>
      <c r="F130" s="6" t="s">
        <v>63</v>
      </c>
      <c r="G130" s="8">
        <v>6</v>
      </c>
      <c r="H130" s="27">
        <v>0</v>
      </c>
      <c r="I130" s="9">
        <f t="shared" si="3"/>
        <v>0</v>
      </c>
      <c r="J130" s="11">
        <v>0.08</v>
      </c>
      <c r="K130" s="9">
        <f t="shared" si="4"/>
        <v>0</v>
      </c>
      <c r="L130" s="13">
        <f t="shared" si="5"/>
        <v>0</v>
      </c>
      <c r="M130" s="13"/>
    </row>
    <row r="131" spans="2:13" s="1" customFormat="1" ht="28.7" customHeight="1" x14ac:dyDescent="0.2">
      <c r="B131" s="5">
        <v>83</v>
      </c>
      <c r="C131" s="6" t="s">
        <v>242</v>
      </c>
      <c r="D131" s="6" t="s">
        <v>243</v>
      </c>
      <c r="E131" s="7" t="s">
        <v>244</v>
      </c>
      <c r="F131" s="6" t="s">
        <v>63</v>
      </c>
      <c r="G131" s="8">
        <v>20</v>
      </c>
      <c r="H131" s="27">
        <v>0</v>
      </c>
      <c r="I131" s="9">
        <f t="shared" si="3"/>
        <v>0</v>
      </c>
      <c r="J131" s="11">
        <v>0.08</v>
      </c>
      <c r="K131" s="9">
        <f t="shared" si="4"/>
        <v>0</v>
      </c>
      <c r="L131" s="13">
        <f t="shared" si="5"/>
        <v>0</v>
      </c>
      <c r="M131" s="13"/>
    </row>
    <row r="132" spans="2:13" s="1" customFormat="1" ht="19.7" customHeight="1" x14ac:dyDescent="0.2">
      <c r="B132" s="5">
        <v>84</v>
      </c>
      <c r="C132" s="6" t="s">
        <v>245</v>
      </c>
      <c r="D132" s="6" t="s">
        <v>246</v>
      </c>
      <c r="E132" s="7" t="s">
        <v>247</v>
      </c>
      <c r="F132" s="6" t="s">
        <v>229</v>
      </c>
      <c r="G132" s="8">
        <v>11.3</v>
      </c>
      <c r="H132" s="27">
        <v>0</v>
      </c>
      <c r="I132" s="9">
        <f t="shared" si="3"/>
        <v>0</v>
      </c>
      <c r="J132" s="11">
        <v>0.08</v>
      </c>
      <c r="K132" s="9">
        <f t="shared" si="4"/>
        <v>0</v>
      </c>
      <c r="L132" s="13">
        <f t="shared" si="5"/>
        <v>0</v>
      </c>
      <c r="M132" s="13"/>
    </row>
    <row r="133" spans="2:13" s="1" customFormat="1" ht="28.7" customHeight="1" x14ac:dyDescent="0.2">
      <c r="B133" s="5">
        <v>85</v>
      </c>
      <c r="C133" s="6" t="s">
        <v>248</v>
      </c>
      <c r="D133" s="6" t="s">
        <v>249</v>
      </c>
      <c r="E133" s="7" t="s">
        <v>250</v>
      </c>
      <c r="F133" s="6" t="s">
        <v>229</v>
      </c>
      <c r="G133" s="8">
        <v>260.2</v>
      </c>
      <c r="H133" s="27">
        <v>0</v>
      </c>
      <c r="I133" s="9">
        <f t="shared" si="3"/>
        <v>0</v>
      </c>
      <c r="J133" s="11">
        <v>0.08</v>
      </c>
      <c r="K133" s="9">
        <f t="shared" si="4"/>
        <v>0</v>
      </c>
      <c r="L133" s="13">
        <f t="shared" si="5"/>
        <v>0</v>
      </c>
      <c r="M133" s="13"/>
    </row>
    <row r="134" spans="2:13" s="1" customFormat="1" ht="28.7" customHeight="1" x14ac:dyDescent="0.2">
      <c r="B134" s="5">
        <v>86</v>
      </c>
      <c r="C134" s="6" t="s">
        <v>251</v>
      </c>
      <c r="D134" s="6" t="s">
        <v>252</v>
      </c>
      <c r="E134" s="7" t="s">
        <v>253</v>
      </c>
      <c r="F134" s="6" t="s">
        <v>63</v>
      </c>
      <c r="G134" s="8">
        <v>1.2</v>
      </c>
      <c r="H134" s="27">
        <v>0</v>
      </c>
      <c r="I134" s="9">
        <f t="shared" si="3"/>
        <v>0</v>
      </c>
      <c r="J134" s="11">
        <v>0.08</v>
      </c>
      <c r="K134" s="9">
        <f t="shared" si="4"/>
        <v>0</v>
      </c>
      <c r="L134" s="13">
        <f t="shared" si="5"/>
        <v>0</v>
      </c>
      <c r="M134" s="13"/>
    </row>
    <row r="135" spans="2:13" s="1" customFormat="1" ht="19.7" customHeight="1" x14ac:dyDescent="0.2">
      <c r="B135" s="5">
        <v>87</v>
      </c>
      <c r="C135" s="6" t="s">
        <v>254</v>
      </c>
      <c r="D135" s="6" t="s">
        <v>255</v>
      </c>
      <c r="E135" s="7" t="s">
        <v>256</v>
      </c>
      <c r="F135" s="6" t="s">
        <v>63</v>
      </c>
      <c r="G135" s="8">
        <v>134.6</v>
      </c>
      <c r="H135" s="27">
        <v>0</v>
      </c>
      <c r="I135" s="9">
        <f t="shared" si="3"/>
        <v>0</v>
      </c>
      <c r="J135" s="11">
        <v>0.08</v>
      </c>
      <c r="K135" s="9">
        <f t="shared" si="4"/>
        <v>0</v>
      </c>
      <c r="L135" s="13">
        <f t="shared" si="5"/>
        <v>0</v>
      </c>
      <c r="M135" s="13"/>
    </row>
    <row r="136" spans="2:13" s="1" customFormat="1" ht="19.7" customHeight="1" x14ac:dyDescent="0.2">
      <c r="B136" s="5">
        <v>88</v>
      </c>
      <c r="C136" s="6" t="s">
        <v>257</v>
      </c>
      <c r="D136" s="6" t="s">
        <v>258</v>
      </c>
      <c r="E136" s="7" t="s">
        <v>259</v>
      </c>
      <c r="F136" s="6" t="s">
        <v>63</v>
      </c>
      <c r="G136" s="8">
        <v>1098.8</v>
      </c>
      <c r="H136" s="27">
        <v>0</v>
      </c>
      <c r="I136" s="9">
        <f t="shared" si="3"/>
        <v>0</v>
      </c>
      <c r="J136" s="11">
        <v>0.08</v>
      </c>
      <c r="K136" s="9">
        <f t="shared" si="4"/>
        <v>0</v>
      </c>
      <c r="L136" s="13">
        <f t="shared" si="5"/>
        <v>0</v>
      </c>
      <c r="M136" s="13"/>
    </row>
    <row r="137" spans="2:13" s="1" customFormat="1" ht="19.7" customHeight="1" x14ac:dyDescent="0.2">
      <c r="B137" s="5">
        <v>89</v>
      </c>
      <c r="C137" s="6" t="s">
        <v>260</v>
      </c>
      <c r="D137" s="6" t="s">
        <v>261</v>
      </c>
      <c r="E137" s="7" t="s">
        <v>262</v>
      </c>
      <c r="F137" s="6" t="s">
        <v>63</v>
      </c>
      <c r="G137" s="8">
        <v>5.7</v>
      </c>
      <c r="H137" s="27">
        <v>0</v>
      </c>
      <c r="I137" s="9">
        <f t="shared" si="3"/>
        <v>0</v>
      </c>
      <c r="J137" s="11">
        <v>0.08</v>
      </c>
      <c r="K137" s="9">
        <f t="shared" si="4"/>
        <v>0</v>
      </c>
      <c r="L137" s="13">
        <f t="shared" si="5"/>
        <v>0</v>
      </c>
      <c r="M137" s="13"/>
    </row>
    <row r="138" spans="2:13" s="1" customFormat="1" ht="28.7" customHeight="1" x14ac:dyDescent="0.2">
      <c r="B138" s="5">
        <v>90</v>
      </c>
      <c r="C138" s="6" t="s">
        <v>263</v>
      </c>
      <c r="D138" s="6" t="s">
        <v>264</v>
      </c>
      <c r="E138" s="7" t="s">
        <v>265</v>
      </c>
      <c r="F138" s="6" t="s">
        <v>229</v>
      </c>
      <c r="G138" s="8">
        <v>606</v>
      </c>
      <c r="H138" s="27">
        <v>0</v>
      </c>
      <c r="I138" s="9">
        <f t="shared" si="3"/>
        <v>0</v>
      </c>
      <c r="J138" s="11">
        <v>0.08</v>
      </c>
      <c r="K138" s="9">
        <f t="shared" si="4"/>
        <v>0</v>
      </c>
      <c r="L138" s="13">
        <f t="shared" si="5"/>
        <v>0</v>
      </c>
      <c r="M138" s="13"/>
    </row>
    <row r="139" spans="2:13" s="1" customFormat="1" ht="19.7" customHeight="1" x14ac:dyDescent="0.2">
      <c r="B139" s="5">
        <v>91</v>
      </c>
      <c r="C139" s="6" t="s">
        <v>266</v>
      </c>
      <c r="D139" s="6" t="s">
        <v>267</v>
      </c>
      <c r="E139" s="7" t="s">
        <v>268</v>
      </c>
      <c r="F139" s="6" t="s">
        <v>21</v>
      </c>
      <c r="G139" s="8">
        <v>750</v>
      </c>
      <c r="H139" s="27">
        <v>0</v>
      </c>
      <c r="I139" s="9">
        <f t="shared" si="3"/>
        <v>0</v>
      </c>
      <c r="J139" s="11">
        <v>0.08</v>
      </c>
      <c r="K139" s="9">
        <f t="shared" si="4"/>
        <v>0</v>
      </c>
      <c r="L139" s="13">
        <f t="shared" si="5"/>
        <v>0</v>
      </c>
      <c r="M139" s="13"/>
    </row>
    <row r="140" spans="2:13" s="1" customFormat="1" ht="19.7" customHeight="1" x14ac:dyDescent="0.2">
      <c r="B140" s="5">
        <v>92</v>
      </c>
      <c r="C140" s="6" t="s">
        <v>269</v>
      </c>
      <c r="D140" s="6" t="s">
        <v>270</v>
      </c>
      <c r="E140" s="7" t="s">
        <v>271</v>
      </c>
      <c r="F140" s="6" t="s">
        <v>31</v>
      </c>
      <c r="G140" s="8">
        <v>15.35</v>
      </c>
      <c r="H140" s="27">
        <v>0</v>
      </c>
      <c r="I140" s="9">
        <f t="shared" si="3"/>
        <v>0</v>
      </c>
      <c r="J140" s="11">
        <v>0.08</v>
      </c>
      <c r="K140" s="9">
        <f t="shared" si="4"/>
        <v>0</v>
      </c>
      <c r="L140" s="13">
        <f t="shared" si="5"/>
        <v>0</v>
      </c>
      <c r="M140" s="13"/>
    </row>
    <row r="141" spans="2:13" s="1" customFormat="1" ht="19.7" customHeight="1" x14ac:dyDescent="0.2">
      <c r="B141" s="5">
        <v>93</v>
      </c>
      <c r="C141" s="6" t="s">
        <v>272</v>
      </c>
      <c r="D141" s="6" t="s">
        <v>273</v>
      </c>
      <c r="E141" s="7" t="s">
        <v>274</v>
      </c>
      <c r="F141" s="6" t="s">
        <v>229</v>
      </c>
      <c r="G141" s="8">
        <v>360</v>
      </c>
      <c r="H141" s="27">
        <v>0</v>
      </c>
      <c r="I141" s="9">
        <f t="shared" si="3"/>
        <v>0</v>
      </c>
      <c r="J141" s="11">
        <v>0.08</v>
      </c>
      <c r="K141" s="9">
        <f t="shared" si="4"/>
        <v>0</v>
      </c>
      <c r="L141" s="13">
        <f t="shared" si="5"/>
        <v>0</v>
      </c>
      <c r="M141" s="13"/>
    </row>
    <row r="142" spans="2:13" s="1" customFormat="1" ht="19.7" customHeight="1" x14ac:dyDescent="0.2">
      <c r="B142" s="5">
        <v>94</v>
      </c>
      <c r="C142" s="6" t="s">
        <v>275</v>
      </c>
      <c r="D142" s="6" t="s">
        <v>276</v>
      </c>
      <c r="E142" s="7" t="s">
        <v>277</v>
      </c>
      <c r="F142" s="6" t="s">
        <v>278</v>
      </c>
      <c r="G142" s="8">
        <v>2000</v>
      </c>
      <c r="H142" s="27">
        <v>0</v>
      </c>
      <c r="I142" s="9">
        <f t="shared" si="3"/>
        <v>0</v>
      </c>
      <c r="J142" s="11">
        <v>0.08</v>
      </c>
      <c r="K142" s="9">
        <f t="shared" si="4"/>
        <v>0</v>
      </c>
      <c r="L142" s="13">
        <f t="shared" si="5"/>
        <v>0</v>
      </c>
      <c r="M142" s="13"/>
    </row>
    <row r="143" spans="2:13" s="1" customFormat="1" ht="28.7" customHeight="1" x14ac:dyDescent="0.2">
      <c r="B143" s="5">
        <v>95</v>
      </c>
      <c r="C143" s="6" t="s">
        <v>279</v>
      </c>
      <c r="D143" s="6" t="s">
        <v>280</v>
      </c>
      <c r="E143" s="7" t="s">
        <v>281</v>
      </c>
      <c r="F143" s="6" t="s">
        <v>229</v>
      </c>
      <c r="G143" s="8">
        <v>1115.7</v>
      </c>
      <c r="H143" s="27">
        <v>0</v>
      </c>
      <c r="I143" s="9">
        <f t="shared" si="3"/>
        <v>0</v>
      </c>
      <c r="J143" s="11">
        <v>0.08</v>
      </c>
      <c r="K143" s="9">
        <f t="shared" si="4"/>
        <v>0</v>
      </c>
      <c r="L143" s="13">
        <f t="shared" si="5"/>
        <v>0</v>
      </c>
      <c r="M143" s="13"/>
    </row>
    <row r="144" spans="2:13" s="1" customFormat="1" ht="19.7" customHeight="1" x14ac:dyDescent="0.2">
      <c r="B144" s="5">
        <v>96</v>
      </c>
      <c r="C144" s="6" t="s">
        <v>282</v>
      </c>
      <c r="D144" s="6" t="s">
        <v>283</v>
      </c>
      <c r="E144" s="7" t="s">
        <v>284</v>
      </c>
      <c r="F144" s="6" t="s">
        <v>229</v>
      </c>
      <c r="G144" s="8">
        <v>121.8</v>
      </c>
      <c r="H144" s="27">
        <v>0</v>
      </c>
      <c r="I144" s="9">
        <f t="shared" si="3"/>
        <v>0</v>
      </c>
      <c r="J144" s="11">
        <v>0.08</v>
      </c>
      <c r="K144" s="9">
        <f t="shared" si="4"/>
        <v>0</v>
      </c>
      <c r="L144" s="13">
        <f t="shared" si="5"/>
        <v>0</v>
      </c>
      <c r="M144" s="13"/>
    </row>
    <row r="145" spans="2:13" s="1" customFormat="1" ht="19.7" customHeight="1" x14ac:dyDescent="0.2">
      <c r="B145" s="5">
        <v>97</v>
      </c>
      <c r="C145" s="6" t="s">
        <v>285</v>
      </c>
      <c r="D145" s="6" t="s">
        <v>286</v>
      </c>
      <c r="E145" s="7" t="s">
        <v>287</v>
      </c>
      <c r="F145" s="6" t="s">
        <v>229</v>
      </c>
      <c r="G145" s="8">
        <v>46.7</v>
      </c>
      <c r="H145" s="27">
        <v>0</v>
      </c>
      <c r="I145" s="9">
        <f t="shared" si="3"/>
        <v>0</v>
      </c>
      <c r="J145" s="11">
        <v>0.08</v>
      </c>
      <c r="K145" s="9">
        <f t="shared" si="4"/>
        <v>0</v>
      </c>
      <c r="L145" s="13">
        <f t="shared" si="5"/>
        <v>0</v>
      </c>
      <c r="M145" s="13"/>
    </row>
    <row r="146" spans="2:13" s="1" customFormat="1" ht="19.7" customHeight="1" x14ac:dyDescent="0.2">
      <c r="B146" s="5">
        <v>98</v>
      </c>
      <c r="C146" s="6" t="s">
        <v>288</v>
      </c>
      <c r="D146" s="6" t="s">
        <v>289</v>
      </c>
      <c r="E146" s="7" t="s">
        <v>290</v>
      </c>
      <c r="F146" s="6" t="s">
        <v>229</v>
      </c>
      <c r="G146" s="8">
        <v>690.2</v>
      </c>
      <c r="H146" s="27">
        <v>0</v>
      </c>
      <c r="I146" s="9">
        <f t="shared" si="3"/>
        <v>0</v>
      </c>
      <c r="J146" s="11">
        <v>0.08</v>
      </c>
      <c r="K146" s="9">
        <f t="shared" si="4"/>
        <v>0</v>
      </c>
      <c r="L146" s="13">
        <f t="shared" si="5"/>
        <v>0</v>
      </c>
      <c r="M146" s="13"/>
    </row>
    <row r="147" spans="2:13" s="1" customFormat="1" ht="28.7" customHeight="1" x14ac:dyDescent="0.2">
      <c r="B147" s="5">
        <v>99</v>
      </c>
      <c r="C147" s="6" t="s">
        <v>291</v>
      </c>
      <c r="D147" s="6" t="s">
        <v>292</v>
      </c>
      <c r="E147" s="7" t="s">
        <v>293</v>
      </c>
      <c r="F147" s="6" t="s">
        <v>229</v>
      </c>
      <c r="G147" s="8">
        <v>3306</v>
      </c>
      <c r="H147" s="27">
        <v>0</v>
      </c>
      <c r="I147" s="9">
        <f t="shared" si="3"/>
        <v>0</v>
      </c>
      <c r="J147" s="11">
        <v>0.08</v>
      </c>
      <c r="K147" s="9">
        <f t="shared" si="4"/>
        <v>0</v>
      </c>
      <c r="L147" s="13">
        <f t="shared" si="5"/>
        <v>0</v>
      </c>
      <c r="M147" s="13"/>
    </row>
    <row r="148" spans="2:13" s="1" customFormat="1" ht="19.7" customHeight="1" x14ac:dyDescent="0.2">
      <c r="B148" s="5">
        <v>100</v>
      </c>
      <c r="C148" s="6" t="s">
        <v>294</v>
      </c>
      <c r="D148" s="6" t="s">
        <v>295</v>
      </c>
      <c r="E148" s="7" t="s">
        <v>296</v>
      </c>
      <c r="F148" s="6" t="s">
        <v>229</v>
      </c>
      <c r="G148" s="8">
        <v>4951.3</v>
      </c>
      <c r="H148" s="27">
        <v>0</v>
      </c>
      <c r="I148" s="9">
        <f t="shared" si="3"/>
        <v>0</v>
      </c>
      <c r="J148" s="11">
        <v>0.08</v>
      </c>
      <c r="K148" s="9">
        <f t="shared" si="4"/>
        <v>0</v>
      </c>
      <c r="L148" s="13">
        <f t="shared" si="5"/>
        <v>0</v>
      </c>
      <c r="M148" s="13"/>
    </row>
    <row r="149" spans="2:13" s="1" customFormat="1" ht="19.7" customHeight="1" x14ac:dyDescent="0.2">
      <c r="B149" s="5">
        <v>101</v>
      </c>
      <c r="C149" s="6" t="s">
        <v>297</v>
      </c>
      <c r="D149" s="6" t="s">
        <v>298</v>
      </c>
      <c r="E149" s="7" t="s">
        <v>299</v>
      </c>
      <c r="F149" s="6" t="s">
        <v>229</v>
      </c>
      <c r="G149" s="8">
        <v>907.2</v>
      </c>
      <c r="H149" s="27">
        <v>0</v>
      </c>
      <c r="I149" s="9">
        <f t="shared" si="3"/>
        <v>0</v>
      </c>
      <c r="J149" s="11">
        <v>0.08</v>
      </c>
      <c r="K149" s="9">
        <f t="shared" si="4"/>
        <v>0</v>
      </c>
      <c r="L149" s="13">
        <f t="shared" si="5"/>
        <v>0</v>
      </c>
      <c r="M149" s="13"/>
    </row>
    <row r="150" spans="2:13" s="1" customFormat="1" ht="19.7" customHeight="1" x14ac:dyDescent="0.2">
      <c r="B150" s="5">
        <v>102</v>
      </c>
      <c r="C150" s="6" t="s">
        <v>300</v>
      </c>
      <c r="D150" s="6" t="s">
        <v>301</v>
      </c>
      <c r="E150" s="7" t="s">
        <v>302</v>
      </c>
      <c r="F150" s="6" t="s">
        <v>229</v>
      </c>
      <c r="G150" s="8">
        <v>478.7</v>
      </c>
      <c r="H150" s="27">
        <v>0</v>
      </c>
      <c r="I150" s="9">
        <f t="shared" si="3"/>
        <v>0</v>
      </c>
      <c r="J150" s="11">
        <v>0.08</v>
      </c>
      <c r="K150" s="9">
        <f t="shared" si="4"/>
        <v>0</v>
      </c>
      <c r="L150" s="13">
        <f t="shared" si="5"/>
        <v>0</v>
      </c>
      <c r="M150" s="13"/>
    </row>
    <row r="151" spans="2:13" s="1" customFormat="1" ht="28.7" customHeight="1" x14ac:dyDescent="0.2">
      <c r="B151" s="5">
        <v>103</v>
      </c>
      <c r="C151" s="6" t="s">
        <v>303</v>
      </c>
      <c r="D151" s="6" t="s">
        <v>304</v>
      </c>
      <c r="E151" s="7" t="s">
        <v>305</v>
      </c>
      <c r="F151" s="6" t="s">
        <v>229</v>
      </c>
      <c r="G151" s="8">
        <v>101.1</v>
      </c>
      <c r="H151" s="27">
        <v>0</v>
      </c>
      <c r="I151" s="9">
        <f t="shared" si="3"/>
        <v>0</v>
      </c>
      <c r="J151" s="11">
        <v>0.08</v>
      </c>
      <c r="K151" s="9">
        <f t="shared" si="4"/>
        <v>0</v>
      </c>
      <c r="L151" s="13">
        <f t="shared" si="5"/>
        <v>0</v>
      </c>
      <c r="M151" s="13"/>
    </row>
    <row r="152" spans="2:13" s="1" customFormat="1" ht="28.7" customHeight="1" x14ac:dyDescent="0.2">
      <c r="B152" s="5">
        <v>104</v>
      </c>
      <c r="C152" s="6" t="s">
        <v>306</v>
      </c>
      <c r="D152" s="6" t="s">
        <v>307</v>
      </c>
      <c r="E152" s="7" t="s">
        <v>308</v>
      </c>
      <c r="F152" s="6" t="s">
        <v>229</v>
      </c>
      <c r="G152" s="8">
        <v>73.7</v>
      </c>
      <c r="H152" s="27">
        <v>0</v>
      </c>
      <c r="I152" s="9">
        <f t="shared" si="3"/>
        <v>0</v>
      </c>
      <c r="J152" s="11">
        <v>0.08</v>
      </c>
      <c r="K152" s="9">
        <f t="shared" si="4"/>
        <v>0</v>
      </c>
      <c r="L152" s="13">
        <f t="shared" si="5"/>
        <v>0</v>
      </c>
      <c r="M152" s="13"/>
    </row>
    <row r="153" spans="2:13" s="1" customFormat="1" ht="19.7" customHeight="1" x14ac:dyDescent="0.2">
      <c r="B153" s="5">
        <v>105</v>
      </c>
      <c r="C153" s="6" t="s">
        <v>309</v>
      </c>
      <c r="D153" s="6" t="s">
        <v>310</v>
      </c>
      <c r="E153" s="7" t="s">
        <v>311</v>
      </c>
      <c r="F153" s="6" t="s">
        <v>229</v>
      </c>
      <c r="G153" s="8">
        <v>794.2</v>
      </c>
      <c r="H153" s="27">
        <v>0</v>
      </c>
      <c r="I153" s="9">
        <f t="shared" si="3"/>
        <v>0</v>
      </c>
      <c r="J153" s="11">
        <v>0.08</v>
      </c>
      <c r="K153" s="9">
        <f t="shared" si="4"/>
        <v>0</v>
      </c>
      <c r="L153" s="13">
        <f t="shared" si="5"/>
        <v>0</v>
      </c>
      <c r="M153" s="13"/>
    </row>
    <row r="154" spans="2:13" s="1" customFormat="1" ht="19.7" customHeight="1" x14ac:dyDescent="0.2">
      <c r="B154" s="5">
        <v>106</v>
      </c>
      <c r="C154" s="6" t="s">
        <v>312</v>
      </c>
      <c r="D154" s="6" t="s">
        <v>313</v>
      </c>
      <c r="E154" s="7" t="s">
        <v>314</v>
      </c>
      <c r="F154" s="6" t="s">
        <v>229</v>
      </c>
      <c r="G154" s="8">
        <v>226.3</v>
      </c>
      <c r="H154" s="27">
        <v>0</v>
      </c>
      <c r="I154" s="9">
        <f t="shared" si="3"/>
        <v>0</v>
      </c>
      <c r="J154" s="11">
        <v>0.08</v>
      </c>
      <c r="K154" s="9">
        <f t="shared" si="4"/>
        <v>0</v>
      </c>
      <c r="L154" s="13">
        <f t="shared" si="5"/>
        <v>0</v>
      </c>
      <c r="M154" s="13"/>
    </row>
    <row r="155" spans="2:13" s="1" customFormat="1" ht="19.7" customHeight="1" x14ac:dyDescent="0.2">
      <c r="B155" s="5">
        <v>107</v>
      </c>
      <c r="C155" s="6" t="s">
        <v>315</v>
      </c>
      <c r="D155" s="6" t="s">
        <v>316</v>
      </c>
      <c r="E155" s="7" t="s">
        <v>317</v>
      </c>
      <c r="F155" s="6" t="s">
        <v>229</v>
      </c>
      <c r="G155" s="8">
        <v>79.3</v>
      </c>
      <c r="H155" s="27">
        <v>0</v>
      </c>
      <c r="I155" s="9">
        <f t="shared" si="3"/>
        <v>0</v>
      </c>
      <c r="J155" s="11">
        <v>0.08</v>
      </c>
      <c r="K155" s="9">
        <f t="shared" si="4"/>
        <v>0</v>
      </c>
      <c r="L155" s="13">
        <f t="shared" si="5"/>
        <v>0</v>
      </c>
      <c r="M155" s="13"/>
    </row>
    <row r="156" spans="2:13" s="1" customFormat="1" ht="28.7" customHeight="1" x14ac:dyDescent="0.2">
      <c r="B156" s="5">
        <v>108</v>
      </c>
      <c r="C156" s="6" t="s">
        <v>318</v>
      </c>
      <c r="D156" s="6" t="s">
        <v>319</v>
      </c>
      <c r="E156" s="7" t="s">
        <v>320</v>
      </c>
      <c r="F156" s="6" t="s">
        <v>229</v>
      </c>
      <c r="G156" s="8">
        <v>161.6</v>
      </c>
      <c r="H156" s="27">
        <v>0</v>
      </c>
      <c r="I156" s="9">
        <f t="shared" si="3"/>
        <v>0</v>
      </c>
      <c r="J156" s="11">
        <v>0.08</v>
      </c>
      <c r="K156" s="9">
        <f t="shared" si="4"/>
        <v>0</v>
      </c>
      <c r="L156" s="13">
        <f t="shared" si="5"/>
        <v>0</v>
      </c>
      <c r="M156" s="13"/>
    </row>
    <row r="157" spans="2:13" s="1" customFormat="1" ht="19.7" customHeight="1" x14ac:dyDescent="0.2">
      <c r="B157" s="5">
        <v>109</v>
      </c>
      <c r="C157" s="6" t="s">
        <v>321</v>
      </c>
      <c r="D157" s="6" t="s">
        <v>322</v>
      </c>
      <c r="E157" s="7" t="s">
        <v>323</v>
      </c>
      <c r="F157" s="6" t="s">
        <v>229</v>
      </c>
      <c r="G157" s="8">
        <v>36</v>
      </c>
      <c r="H157" s="27">
        <v>0</v>
      </c>
      <c r="I157" s="9">
        <f t="shared" si="3"/>
        <v>0</v>
      </c>
      <c r="J157" s="11">
        <v>0.08</v>
      </c>
      <c r="K157" s="9">
        <f t="shared" si="4"/>
        <v>0</v>
      </c>
      <c r="L157" s="13">
        <f t="shared" si="5"/>
        <v>0</v>
      </c>
      <c r="M157" s="13"/>
    </row>
    <row r="158" spans="2:13" s="1" customFormat="1" ht="19.7" customHeight="1" x14ac:dyDescent="0.2">
      <c r="B158" s="5">
        <v>110</v>
      </c>
      <c r="C158" s="6" t="s">
        <v>324</v>
      </c>
      <c r="D158" s="6" t="s">
        <v>325</v>
      </c>
      <c r="E158" s="7" t="s">
        <v>326</v>
      </c>
      <c r="F158" s="6" t="s">
        <v>63</v>
      </c>
      <c r="G158" s="8">
        <v>121.1</v>
      </c>
      <c r="H158" s="27">
        <v>0</v>
      </c>
      <c r="I158" s="9">
        <f t="shared" si="3"/>
        <v>0</v>
      </c>
      <c r="J158" s="11">
        <v>0.08</v>
      </c>
      <c r="K158" s="9">
        <f t="shared" si="4"/>
        <v>0</v>
      </c>
      <c r="L158" s="13">
        <f t="shared" si="5"/>
        <v>0</v>
      </c>
      <c r="M158" s="13"/>
    </row>
    <row r="159" spans="2:13" s="1" customFormat="1" ht="19.7" customHeight="1" x14ac:dyDescent="0.2">
      <c r="B159" s="5">
        <v>111</v>
      </c>
      <c r="C159" s="6" t="s">
        <v>327</v>
      </c>
      <c r="D159" s="6" t="s">
        <v>328</v>
      </c>
      <c r="E159" s="7" t="s">
        <v>329</v>
      </c>
      <c r="F159" s="6" t="s">
        <v>63</v>
      </c>
      <c r="G159" s="8">
        <v>1072.8</v>
      </c>
      <c r="H159" s="27">
        <v>0</v>
      </c>
      <c r="I159" s="9">
        <f t="shared" si="3"/>
        <v>0</v>
      </c>
      <c r="J159" s="11">
        <v>0.08</v>
      </c>
      <c r="K159" s="9">
        <f t="shared" si="4"/>
        <v>0</v>
      </c>
      <c r="L159" s="13">
        <f t="shared" si="5"/>
        <v>0</v>
      </c>
      <c r="M159" s="13"/>
    </row>
    <row r="160" spans="2:13" s="1" customFormat="1" ht="19.7" customHeight="1" x14ac:dyDescent="0.2">
      <c r="B160" s="5">
        <v>112</v>
      </c>
      <c r="C160" s="6" t="s">
        <v>330</v>
      </c>
      <c r="D160" s="6" t="s">
        <v>331</v>
      </c>
      <c r="E160" s="7" t="s">
        <v>332</v>
      </c>
      <c r="F160" s="6" t="s">
        <v>63</v>
      </c>
      <c r="G160" s="8">
        <v>4.7</v>
      </c>
      <c r="H160" s="27">
        <v>0</v>
      </c>
      <c r="I160" s="9">
        <f t="shared" si="3"/>
        <v>0</v>
      </c>
      <c r="J160" s="11">
        <v>0.08</v>
      </c>
      <c r="K160" s="9">
        <f t="shared" si="4"/>
        <v>0</v>
      </c>
      <c r="L160" s="13">
        <f t="shared" si="5"/>
        <v>0</v>
      </c>
      <c r="M160" s="13"/>
    </row>
    <row r="161" spans="2:13" s="1" customFormat="1" ht="19.7" customHeight="1" x14ac:dyDescent="0.2">
      <c r="B161" s="5">
        <v>113</v>
      </c>
      <c r="C161" s="6" t="s">
        <v>333</v>
      </c>
      <c r="D161" s="6" t="s">
        <v>334</v>
      </c>
      <c r="E161" s="7" t="s">
        <v>335</v>
      </c>
      <c r="F161" s="6" t="s">
        <v>229</v>
      </c>
      <c r="G161" s="8">
        <v>72</v>
      </c>
      <c r="H161" s="27">
        <v>0</v>
      </c>
      <c r="I161" s="9">
        <f t="shared" si="3"/>
        <v>0</v>
      </c>
      <c r="J161" s="11">
        <v>0.08</v>
      </c>
      <c r="K161" s="9">
        <f t="shared" si="4"/>
        <v>0</v>
      </c>
      <c r="L161" s="13">
        <f t="shared" si="5"/>
        <v>0</v>
      </c>
      <c r="M161" s="13"/>
    </row>
    <row r="162" spans="2:13" s="1" customFormat="1" ht="19.7" customHeight="1" x14ac:dyDescent="0.2">
      <c r="B162" s="5">
        <v>114</v>
      </c>
      <c r="C162" s="6" t="s">
        <v>336</v>
      </c>
      <c r="D162" s="6" t="s">
        <v>337</v>
      </c>
      <c r="E162" s="7" t="s">
        <v>338</v>
      </c>
      <c r="F162" s="6" t="s">
        <v>63</v>
      </c>
      <c r="G162" s="8">
        <v>1.2</v>
      </c>
      <c r="H162" s="27">
        <v>0</v>
      </c>
      <c r="I162" s="9">
        <f t="shared" si="3"/>
        <v>0</v>
      </c>
      <c r="J162" s="11">
        <v>0.08</v>
      </c>
      <c r="K162" s="9">
        <f t="shared" si="4"/>
        <v>0</v>
      </c>
      <c r="L162" s="13">
        <f t="shared" si="5"/>
        <v>0</v>
      </c>
      <c r="M162" s="13"/>
    </row>
    <row r="163" spans="2:13" s="1" customFormat="1" ht="19.7" customHeight="1" x14ac:dyDescent="0.2">
      <c r="B163" s="5">
        <v>115</v>
      </c>
      <c r="C163" s="6" t="s">
        <v>339</v>
      </c>
      <c r="D163" s="6" t="s">
        <v>340</v>
      </c>
      <c r="E163" s="7" t="s">
        <v>341</v>
      </c>
      <c r="F163" s="6" t="s">
        <v>229</v>
      </c>
      <c r="G163" s="8">
        <v>260.89999999999998</v>
      </c>
      <c r="H163" s="27">
        <v>0</v>
      </c>
      <c r="I163" s="9">
        <f t="shared" si="3"/>
        <v>0</v>
      </c>
      <c r="J163" s="11">
        <v>0.08</v>
      </c>
      <c r="K163" s="9">
        <f t="shared" si="4"/>
        <v>0</v>
      </c>
      <c r="L163" s="13">
        <f t="shared" si="5"/>
        <v>0</v>
      </c>
      <c r="M163" s="13"/>
    </row>
    <row r="164" spans="2:13" s="1" customFormat="1" ht="28.7" customHeight="1" x14ac:dyDescent="0.2">
      <c r="B164" s="5">
        <v>116</v>
      </c>
      <c r="C164" s="6" t="s">
        <v>342</v>
      </c>
      <c r="D164" s="6" t="s">
        <v>343</v>
      </c>
      <c r="E164" s="7" t="s">
        <v>344</v>
      </c>
      <c r="F164" s="6" t="s">
        <v>278</v>
      </c>
      <c r="G164" s="8">
        <v>2000</v>
      </c>
      <c r="H164" s="27">
        <v>0</v>
      </c>
      <c r="I164" s="9">
        <f t="shared" si="3"/>
        <v>0</v>
      </c>
      <c r="J164" s="11">
        <v>0.08</v>
      </c>
      <c r="K164" s="9">
        <f t="shared" si="4"/>
        <v>0</v>
      </c>
      <c r="L164" s="13">
        <f t="shared" si="5"/>
        <v>0</v>
      </c>
      <c r="M164" s="13"/>
    </row>
    <row r="165" spans="2:13" s="1" customFormat="1" ht="19.7" customHeight="1" x14ac:dyDescent="0.2">
      <c r="B165" s="5">
        <v>117</v>
      </c>
      <c r="C165" s="6" t="s">
        <v>345</v>
      </c>
      <c r="D165" s="6" t="s">
        <v>346</v>
      </c>
      <c r="E165" s="7" t="s">
        <v>347</v>
      </c>
      <c r="F165" s="6" t="s">
        <v>278</v>
      </c>
      <c r="G165" s="8">
        <v>250</v>
      </c>
      <c r="H165" s="27">
        <v>0</v>
      </c>
      <c r="I165" s="9">
        <f t="shared" si="3"/>
        <v>0</v>
      </c>
      <c r="J165" s="11">
        <v>0.08</v>
      </c>
      <c r="K165" s="9">
        <f t="shared" si="4"/>
        <v>0</v>
      </c>
      <c r="L165" s="13">
        <f t="shared" si="5"/>
        <v>0</v>
      </c>
      <c r="M165" s="13"/>
    </row>
    <row r="166" spans="2:13" s="1" customFormat="1" ht="19.7" customHeight="1" x14ac:dyDescent="0.2">
      <c r="B166" s="5">
        <v>118</v>
      </c>
      <c r="C166" s="6" t="s">
        <v>348</v>
      </c>
      <c r="D166" s="6" t="s">
        <v>349</v>
      </c>
      <c r="E166" s="7" t="s">
        <v>350</v>
      </c>
      <c r="F166" s="6" t="s">
        <v>278</v>
      </c>
      <c r="G166" s="8">
        <v>50</v>
      </c>
      <c r="H166" s="27">
        <v>0</v>
      </c>
      <c r="I166" s="9">
        <f t="shared" si="3"/>
        <v>0</v>
      </c>
      <c r="J166" s="11">
        <v>0.08</v>
      </c>
      <c r="K166" s="9">
        <f t="shared" si="4"/>
        <v>0</v>
      </c>
      <c r="L166" s="13">
        <f t="shared" si="5"/>
        <v>0</v>
      </c>
      <c r="M166" s="13"/>
    </row>
    <row r="167" spans="2:13" s="1" customFormat="1" ht="19.7" customHeight="1" x14ac:dyDescent="0.2">
      <c r="B167" s="5">
        <v>119</v>
      </c>
      <c r="C167" s="6" t="s">
        <v>351</v>
      </c>
      <c r="D167" s="6" t="s">
        <v>352</v>
      </c>
      <c r="E167" s="7" t="s">
        <v>353</v>
      </c>
      <c r="F167" s="6" t="s">
        <v>278</v>
      </c>
      <c r="G167" s="8">
        <v>5</v>
      </c>
      <c r="H167" s="27">
        <v>0</v>
      </c>
      <c r="I167" s="9">
        <f t="shared" si="3"/>
        <v>0</v>
      </c>
      <c r="J167" s="11">
        <v>0.08</v>
      </c>
      <c r="K167" s="9">
        <f t="shared" si="4"/>
        <v>0</v>
      </c>
      <c r="L167" s="13">
        <f t="shared" si="5"/>
        <v>0</v>
      </c>
      <c r="M167" s="13"/>
    </row>
    <row r="168" spans="2:13" s="1" customFormat="1" ht="19.7" customHeight="1" x14ac:dyDescent="0.2">
      <c r="B168" s="5">
        <v>120</v>
      </c>
      <c r="C168" s="6" t="s">
        <v>354</v>
      </c>
      <c r="D168" s="6" t="s">
        <v>355</v>
      </c>
      <c r="E168" s="7" t="s">
        <v>356</v>
      </c>
      <c r="F168" s="6" t="s">
        <v>278</v>
      </c>
      <c r="G168" s="8">
        <v>3</v>
      </c>
      <c r="H168" s="27">
        <v>0</v>
      </c>
      <c r="I168" s="9">
        <f t="shared" si="3"/>
        <v>0</v>
      </c>
      <c r="J168" s="11">
        <v>0.08</v>
      </c>
      <c r="K168" s="9">
        <f t="shared" si="4"/>
        <v>0</v>
      </c>
      <c r="L168" s="13">
        <f t="shared" si="5"/>
        <v>0</v>
      </c>
      <c r="M168" s="13"/>
    </row>
    <row r="169" spans="2:13" s="1" customFormat="1" ht="19.7" customHeight="1" x14ac:dyDescent="0.2">
      <c r="B169" s="5">
        <v>121</v>
      </c>
      <c r="C169" s="6" t="s">
        <v>357</v>
      </c>
      <c r="D169" s="6" t="s">
        <v>358</v>
      </c>
      <c r="E169" s="7" t="s">
        <v>359</v>
      </c>
      <c r="F169" s="6" t="s">
        <v>278</v>
      </c>
      <c r="G169" s="8">
        <v>3</v>
      </c>
      <c r="H169" s="27">
        <v>0</v>
      </c>
      <c r="I169" s="9">
        <f t="shared" si="3"/>
        <v>0</v>
      </c>
      <c r="J169" s="11">
        <v>0.08</v>
      </c>
      <c r="K169" s="9">
        <f t="shared" si="4"/>
        <v>0</v>
      </c>
      <c r="L169" s="13">
        <f t="shared" si="5"/>
        <v>0</v>
      </c>
      <c r="M169" s="13"/>
    </row>
    <row r="170" spans="2:13" s="1" customFormat="1" ht="19.7" customHeight="1" x14ac:dyDescent="0.2">
      <c r="B170" s="5">
        <v>122</v>
      </c>
      <c r="C170" s="6" t="s">
        <v>360</v>
      </c>
      <c r="D170" s="6" t="s">
        <v>361</v>
      </c>
      <c r="E170" s="7" t="s">
        <v>362</v>
      </c>
      <c r="F170" s="6" t="s">
        <v>278</v>
      </c>
      <c r="G170" s="8">
        <v>0.5</v>
      </c>
      <c r="H170" s="27">
        <v>0</v>
      </c>
      <c r="I170" s="9">
        <f t="shared" si="3"/>
        <v>0</v>
      </c>
      <c r="J170" s="11">
        <v>0.08</v>
      </c>
      <c r="K170" s="9">
        <f t="shared" si="4"/>
        <v>0</v>
      </c>
      <c r="L170" s="13">
        <f t="shared" si="5"/>
        <v>0</v>
      </c>
      <c r="M170" s="13"/>
    </row>
    <row r="171" spans="2:13" s="1" customFormat="1" ht="19.7" customHeight="1" x14ac:dyDescent="0.2">
      <c r="B171" s="5">
        <v>123</v>
      </c>
      <c r="C171" s="6" t="s">
        <v>363</v>
      </c>
      <c r="D171" s="6" t="s">
        <v>364</v>
      </c>
      <c r="E171" s="7" t="s">
        <v>365</v>
      </c>
      <c r="F171" s="6" t="s">
        <v>278</v>
      </c>
      <c r="G171" s="8">
        <v>6</v>
      </c>
      <c r="H171" s="27">
        <v>0</v>
      </c>
      <c r="I171" s="9">
        <f t="shared" si="3"/>
        <v>0</v>
      </c>
      <c r="J171" s="11">
        <v>0.08</v>
      </c>
      <c r="K171" s="9">
        <f t="shared" si="4"/>
        <v>0</v>
      </c>
      <c r="L171" s="13">
        <f t="shared" si="5"/>
        <v>0</v>
      </c>
      <c r="M171" s="13"/>
    </row>
    <row r="172" spans="2:13" s="1" customFormat="1" ht="19.7" customHeight="1" x14ac:dyDescent="0.2">
      <c r="B172" s="5">
        <v>124</v>
      </c>
      <c r="C172" s="6" t="s">
        <v>366</v>
      </c>
      <c r="D172" s="6" t="s">
        <v>367</v>
      </c>
      <c r="E172" s="7" t="s">
        <v>368</v>
      </c>
      <c r="F172" s="6" t="s">
        <v>188</v>
      </c>
      <c r="G172" s="8">
        <v>2873</v>
      </c>
      <c r="H172" s="27">
        <v>0</v>
      </c>
      <c r="I172" s="9">
        <f t="shared" si="3"/>
        <v>0</v>
      </c>
      <c r="J172" s="11">
        <v>0.08</v>
      </c>
      <c r="K172" s="9">
        <f t="shared" si="4"/>
        <v>0</v>
      </c>
      <c r="L172" s="13">
        <f t="shared" si="5"/>
        <v>0</v>
      </c>
      <c r="M172" s="13"/>
    </row>
    <row r="173" spans="2:13" s="1" customFormat="1" ht="19.7" customHeight="1" x14ac:dyDescent="0.2">
      <c r="B173" s="5">
        <v>125</v>
      </c>
      <c r="C173" s="6" t="s">
        <v>369</v>
      </c>
      <c r="D173" s="6" t="s">
        <v>370</v>
      </c>
      <c r="E173" s="7" t="s">
        <v>368</v>
      </c>
      <c r="F173" s="6" t="s">
        <v>188</v>
      </c>
      <c r="G173" s="8">
        <v>24</v>
      </c>
      <c r="H173" s="27">
        <v>0</v>
      </c>
      <c r="I173" s="9">
        <f t="shared" si="3"/>
        <v>0</v>
      </c>
      <c r="J173" s="12">
        <v>0.23</v>
      </c>
      <c r="K173" s="9">
        <f t="shared" si="4"/>
        <v>0</v>
      </c>
      <c r="L173" s="13">
        <f t="shared" si="5"/>
        <v>0</v>
      </c>
      <c r="M173" s="13"/>
    </row>
    <row r="174" spans="2:13" s="1" customFormat="1" ht="19.7" customHeight="1" x14ac:dyDescent="0.2">
      <c r="B174" s="5">
        <v>126</v>
      </c>
      <c r="C174" s="6" t="s">
        <v>371</v>
      </c>
      <c r="D174" s="6" t="s">
        <v>372</v>
      </c>
      <c r="E174" s="7" t="s">
        <v>373</v>
      </c>
      <c r="F174" s="6" t="s">
        <v>188</v>
      </c>
      <c r="G174" s="8">
        <v>51</v>
      </c>
      <c r="H174" s="27">
        <v>0</v>
      </c>
      <c r="I174" s="9">
        <f t="shared" si="3"/>
        <v>0</v>
      </c>
      <c r="J174" s="11">
        <v>0.08</v>
      </c>
      <c r="K174" s="9">
        <f t="shared" si="4"/>
        <v>0</v>
      </c>
      <c r="L174" s="13">
        <f t="shared" si="5"/>
        <v>0</v>
      </c>
      <c r="M174" s="13"/>
    </row>
    <row r="175" spans="2:13" s="1" customFormat="1" ht="19.7" customHeight="1" x14ac:dyDescent="0.2">
      <c r="B175" s="5">
        <v>127</v>
      </c>
      <c r="C175" s="6" t="s">
        <v>374</v>
      </c>
      <c r="D175" s="6" t="s">
        <v>375</v>
      </c>
      <c r="E175" s="7" t="s">
        <v>376</v>
      </c>
      <c r="F175" s="6" t="s">
        <v>188</v>
      </c>
      <c r="G175" s="8">
        <v>45</v>
      </c>
      <c r="H175" s="27">
        <v>0</v>
      </c>
      <c r="I175" s="9">
        <f t="shared" si="3"/>
        <v>0</v>
      </c>
      <c r="J175" s="11">
        <v>0.08</v>
      </c>
      <c r="K175" s="9">
        <f t="shared" si="4"/>
        <v>0</v>
      </c>
      <c r="L175" s="13">
        <f t="shared" si="5"/>
        <v>0</v>
      </c>
      <c r="M175" s="13"/>
    </row>
    <row r="176" spans="2:13" s="1" customFormat="1" ht="19.7" customHeight="1" x14ac:dyDescent="0.2">
      <c r="B176" s="5">
        <v>128</v>
      </c>
      <c r="C176" s="6" t="s">
        <v>377</v>
      </c>
      <c r="D176" s="6" t="s">
        <v>378</v>
      </c>
      <c r="E176" s="7" t="s">
        <v>379</v>
      </c>
      <c r="F176" s="6" t="s">
        <v>188</v>
      </c>
      <c r="G176" s="8">
        <v>16</v>
      </c>
      <c r="H176" s="27">
        <v>0</v>
      </c>
      <c r="I176" s="9">
        <f t="shared" si="3"/>
        <v>0</v>
      </c>
      <c r="J176" s="11">
        <v>0.08</v>
      </c>
      <c r="K176" s="9">
        <f t="shared" si="4"/>
        <v>0</v>
      </c>
      <c r="L176" s="13">
        <f t="shared" si="5"/>
        <v>0</v>
      </c>
      <c r="M176" s="13"/>
    </row>
    <row r="177" spans="2:14" s="1" customFormat="1" ht="19.7" customHeight="1" x14ac:dyDescent="0.2">
      <c r="B177" s="5">
        <v>129</v>
      </c>
      <c r="C177" s="6" t="s">
        <v>380</v>
      </c>
      <c r="D177" s="6" t="s">
        <v>381</v>
      </c>
      <c r="E177" s="7" t="s">
        <v>382</v>
      </c>
      <c r="F177" s="6" t="s">
        <v>188</v>
      </c>
      <c r="G177" s="8">
        <v>58</v>
      </c>
      <c r="H177" s="27">
        <v>0</v>
      </c>
      <c r="I177" s="9">
        <f t="shared" si="3"/>
        <v>0</v>
      </c>
      <c r="J177" s="11">
        <v>0.08</v>
      </c>
      <c r="K177" s="9">
        <f t="shared" si="4"/>
        <v>0</v>
      </c>
      <c r="L177" s="13">
        <f t="shared" si="5"/>
        <v>0</v>
      </c>
      <c r="M177" s="13"/>
    </row>
    <row r="178" spans="2:14" s="1" customFormat="1" ht="19.7" customHeight="1" x14ac:dyDescent="0.2">
      <c r="B178" s="5">
        <v>130</v>
      </c>
      <c r="C178" s="6" t="s">
        <v>383</v>
      </c>
      <c r="D178" s="6" t="s">
        <v>384</v>
      </c>
      <c r="E178" s="7" t="s">
        <v>382</v>
      </c>
      <c r="F178" s="6" t="s">
        <v>188</v>
      </c>
      <c r="G178" s="8">
        <v>5</v>
      </c>
      <c r="H178" s="27">
        <v>0</v>
      </c>
      <c r="I178" s="9">
        <f t="shared" si="3"/>
        <v>0</v>
      </c>
      <c r="J178" s="12">
        <v>0.23</v>
      </c>
      <c r="K178" s="9">
        <f t="shared" si="4"/>
        <v>0</v>
      </c>
      <c r="L178" s="13">
        <f t="shared" si="5"/>
        <v>0</v>
      </c>
      <c r="M178" s="13"/>
    </row>
    <row r="179" spans="2:14" s="1" customFormat="1" ht="19.7" customHeight="1" x14ac:dyDescent="0.2">
      <c r="B179" s="5">
        <v>131</v>
      </c>
      <c r="C179" s="6" t="s">
        <v>385</v>
      </c>
      <c r="D179" s="6" t="s">
        <v>386</v>
      </c>
      <c r="E179" s="7" t="s">
        <v>387</v>
      </c>
      <c r="F179" s="6" t="s">
        <v>188</v>
      </c>
      <c r="G179" s="8">
        <v>776</v>
      </c>
      <c r="H179" s="27">
        <v>0</v>
      </c>
      <c r="I179" s="9">
        <f t="shared" si="3"/>
        <v>0</v>
      </c>
      <c r="J179" s="11">
        <v>0.08</v>
      </c>
      <c r="K179" s="9">
        <f t="shared" si="4"/>
        <v>0</v>
      </c>
      <c r="L179" s="13">
        <f t="shared" si="5"/>
        <v>0</v>
      </c>
      <c r="M179" s="13"/>
    </row>
    <row r="180" spans="2:14" s="1" customFormat="1" ht="19.7" customHeight="1" x14ac:dyDescent="0.2">
      <c r="B180" s="5">
        <v>132</v>
      </c>
      <c r="C180" s="6" t="s">
        <v>388</v>
      </c>
      <c r="D180" s="6" t="s">
        <v>389</v>
      </c>
      <c r="E180" s="7" t="s">
        <v>387</v>
      </c>
      <c r="F180" s="6" t="s">
        <v>188</v>
      </c>
      <c r="G180" s="8">
        <v>19</v>
      </c>
      <c r="H180" s="27">
        <v>0</v>
      </c>
      <c r="I180" s="9">
        <f t="shared" si="3"/>
        <v>0</v>
      </c>
      <c r="J180" s="12">
        <v>0.23</v>
      </c>
      <c r="K180" s="9">
        <f t="shared" si="4"/>
        <v>0</v>
      </c>
      <c r="L180" s="13">
        <f t="shared" si="5"/>
        <v>0</v>
      </c>
      <c r="M180" s="13"/>
    </row>
    <row r="181" spans="2:14" s="1" customFormat="1" ht="55.9" customHeight="1" x14ac:dyDescent="0.2"/>
    <row r="182" spans="2:14" s="1" customFormat="1" ht="21.4" customHeight="1" x14ac:dyDescent="0.2">
      <c r="B182" s="18" t="s">
        <v>390</v>
      </c>
      <c r="C182" s="18"/>
      <c r="D182" s="18"/>
      <c r="E182" s="18"/>
      <c r="F182" s="35">
        <f>SUM(I32:I33,I38:I39,I44:I45,I50:I51,I56,I59:I180)</f>
        <v>0</v>
      </c>
      <c r="G182" s="36"/>
      <c r="H182" s="36"/>
      <c r="I182" s="36"/>
      <c r="J182" s="36"/>
      <c r="K182" s="36"/>
      <c r="L182" s="36"/>
      <c r="M182" s="36"/>
    </row>
    <row r="183" spans="2:14" s="1" customFormat="1" ht="21.4" customHeight="1" x14ac:dyDescent="0.2">
      <c r="B183" s="18" t="s">
        <v>391</v>
      </c>
      <c r="C183" s="18"/>
      <c r="D183" s="18"/>
      <c r="E183" s="18"/>
      <c r="F183" s="37">
        <f>SUM(L32:M33,L38:M39,L44:M45,L50:M51,L56,L59:M180)</f>
        <v>0</v>
      </c>
      <c r="G183" s="38"/>
      <c r="H183" s="38"/>
      <c r="I183" s="38"/>
      <c r="J183" s="38"/>
      <c r="K183" s="38"/>
      <c r="L183" s="38"/>
      <c r="M183" s="38"/>
    </row>
    <row r="184" spans="2:14" s="1" customFormat="1" ht="11.1" customHeight="1" x14ac:dyDescent="0.2"/>
    <row r="185" spans="2:14" s="1" customFormat="1" ht="61.35" customHeight="1" x14ac:dyDescent="0.2">
      <c r="B185" s="26" t="s">
        <v>411</v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</row>
    <row r="186" spans="2:14" s="1" customFormat="1" ht="2.65" customHeight="1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</row>
    <row r="187" spans="2:14" s="1" customFormat="1" ht="89.1" customHeight="1" x14ac:dyDescent="0.2">
      <c r="B187" s="26" t="s">
        <v>412</v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</row>
    <row r="188" spans="2:14" s="1" customFormat="1" ht="5.25" customHeight="1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</row>
    <row r="189" spans="2:14" s="1" customFormat="1" ht="111" customHeight="1" x14ac:dyDescent="0.2">
      <c r="B189" s="26" t="s">
        <v>413</v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</row>
    <row r="190" spans="2:14" s="1" customFormat="1" ht="5.25" customHeight="1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</row>
    <row r="191" spans="2:14" s="1" customFormat="1" ht="37.9" customHeight="1" x14ac:dyDescent="0.2">
      <c r="B191" s="28" t="s">
        <v>392</v>
      </c>
      <c r="C191" s="28"/>
      <c r="D191" s="28"/>
      <c r="E191" s="28"/>
      <c r="F191" s="29" t="s">
        <v>393</v>
      </c>
      <c r="G191" s="29"/>
      <c r="H191" s="29"/>
      <c r="I191" s="29"/>
      <c r="J191" s="29"/>
      <c r="K191" s="29"/>
      <c r="L191" s="29"/>
      <c r="M191" s="19"/>
      <c r="N191" s="19"/>
    </row>
    <row r="192" spans="2:14" s="1" customFormat="1" ht="28.7" customHeight="1" x14ac:dyDescent="0.2"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19"/>
      <c r="N192" s="19"/>
    </row>
    <row r="193" spans="2:14" s="1" customFormat="1" ht="28.7" customHeight="1" x14ac:dyDescent="0.2"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19"/>
      <c r="N193" s="19"/>
    </row>
    <row r="194" spans="2:14" s="1" customFormat="1" ht="28.7" customHeight="1" x14ac:dyDescent="0.2"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19"/>
      <c r="N194" s="19"/>
    </row>
    <row r="195" spans="2:14" s="1" customFormat="1" ht="28.7" customHeight="1" x14ac:dyDescent="0.2"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19"/>
      <c r="N195" s="19"/>
    </row>
    <row r="196" spans="2:14" s="1" customFormat="1" ht="2.65" customHeight="1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</row>
    <row r="197" spans="2:14" s="1" customFormat="1" ht="185.25" customHeight="1" x14ac:dyDescent="0.2">
      <c r="B197" s="26" t="s">
        <v>414</v>
      </c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</row>
    <row r="198" spans="2:14" s="1" customFormat="1" ht="2.65" customHeight="1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</row>
    <row r="199" spans="2:14" s="1" customFormat="1" ht="33.6" customHeight="1" x14ac:dyDescent="0.2">
      <c r="B199" s="25" t="s">
        <v>415</v>
      </c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</row>
    <row r="200" spans="2:14" s="1" customFormat="1" ht="2.65" customHeight="1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</row>
    <row r="201" spans="2:14" s="1" customFormat="1" ht="37.9" customHeight="1" x14ac:dyDescent="0.2">
      <c r="B201" s="28" t="s">
        <v>394</v>
      </c>
      <c r="C201" s="28"/>
      <c r="D201" s="28"/>
      <c r="E201" s="28"/>
      <c r="F201" s="31" t="s">
        <v>395</v>
      </c>
      <c r="G201" s="31"/>
      <c r="H201" s="31"/>
      <c r="I201" s="31"/>
      <c r="J201" s="31"/>
      <c r="K201" s="31"/>
      <c r="L201" s="31"/>
      <c r="M201" s="19"/>
      <c r="N201" s="19"/>
    </row>
    <row r="202" spans="2:14" s="1" customFormat="1" ht="28.7" customHeight="1" x14ac:dyDescent="0.2"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19"/>
      <c r="N202" s="19"/>
    </row>
    <row r="203" spans="2:14" s="1" customFormat="1" ht="28.7" customHeight="1" x14ac:dyDescent="0.2"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19"/>
      <c r="N203" s="19"/>
    </row>
    <row r="204" spans="2:14" s="1" customFormat="1" ht="28.7" customHeight="1" x14ac:dyDescent="0.2"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19"/>
      <c r="N204" s="19"/>
    </row>
    <row r="205" spans="2:14" s="1" customFormat="1" ht="28.7" customHeight="1" x14ac:dyDescent="0.2"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19"/>
      <c r="N205" s="19"/>
    </row>
    <row r="206" spans="2:14" s="1" customFormat="1" ht="2.65" customHeight="1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</row>
    <row r="207" spans="2:14" s="1" customFormat="1" ht="130.69999999999999" customHeight="1" x14ac:dyDescent="0.2">
      <c r="B207" s="26" t="s">
        <v>416</v>
      </c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</row>
    <row r="208" spans="2:14" s="1" customFormat="1" ht="2.65" customHeight="1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</row>
    <row r="209" spans="2:14" s="1" customFormat="1" ht="55.5" customHeight="1" x14ac:dyDescent="0.2">
      <c r="B209" s="26" t="s">
        <v>417</v>
      </c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</row>
    <row r="210" spans="2:14" s="1" customFormat="1" ht="2.65" customHeight="1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</row>
    <row r="211" spans="2:14" s="1" customFormat="1" ht="47.45" customHeight="1" x14ac:dyDescent="0.2">
      <c r="B211" s="26" t="s">
        <v>418</v>
      </c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</row>
    <row r="212" spans="2:14" s="1" customFormat="1" ht="2.65" customHeight="1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</row>
    <row r="213" spans="2:14" s="1" customFormat="1" ht="33.6" customHeight="1" x14ac:dyDescent="0.2">
      <c r="B213" s="26" t="s">
        <v>419</v>
      </c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</row>
    <row r="214" spans="2:14" s="1" customFormat="1" ht="2.65" customHeight="1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</row>
    <row r="215" spans="2:14" s="1" customFormat="1" ht="116.85" customHeight="1" x14ac:dyDescent="0.2">
      <c r="B215" s="26" t="s">
        <v>420</v>
      </c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</row>
    <row r="216" spans="2:14" s="1" customFormat="1" ht="2.65" customHeight="1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</row>
    <row r="217" spans="2:14" s="1" customFormat="1" ht="100.5" customHeight="1" x14ac:dyDescent="0.2">
      <c r="B217" s="26" t="s">
        <v>421</v>
      </c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</row>
    <row r="218" spans="2:14" s="1" customFormat="1" ht="86.85" customHeight="1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</row>
    <row r="219" spans="2:14" s="1" customFormat="1" ht="17.649999999999999" customHeight="1" x14ac:dyDescent="0.2">
      <c r="B219" s="19"/>
      <c r="C219" s="19"/>
      <c r="D219" s="19"/>
      <c r="E219" s="19"/>
      <c r="F219" s="19"/>
      <c r="G219" s="19"/>
      <c r="H219" s="19"/>
      <c r="I219" s="32" t="s">
        <v>422</v>
      </c>
      <c r="J219" s="32"/>
      <c r="K219" s="19"/>
      <c r="L219" s="19"/>
      <c r="M219" s="19"/>
      <c r="N219" s="19"/>
    </row>
    <row r="220" spans="2:14" s="1" customFormat="1" ht="145.15" customHeight="1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</row>
    <row r="221" spans="2:14" s="1" customFormat="1" ht="81.599999999999994" customHeight="1" x14ac:dyDescent="0.2">
      <c r="B221" s="33" t="s">
        <v>423</v>
      </c>
      <c r="C221" s="33"/>
      <c r="D221" s="33"/>
      <c r="E221" s="33"/>
      <c r="F221" s="33"/>
      <c r="G221" s="33"/>
      <c r="H221" s="33"/>
      <c r="I221" s="33"/>
      <c r="J221" s="33"/>
      <c r="K221" s="19"/>
      <c r="L221" s="19"/>
      <c r="M221" s="19"/>
      <c r="N221" s="19"/>
    </row>
    <row r="222" spans="2:14" x14ac:dyDescent="0.2"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</row>
    <row r="223" spans="2:14" x14ac:dyDescent="0.2"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</row>
    <row r="224" spans="2:14" x14ac:dyDescent="0.2"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</row>
    <row r="225" spans="2:14" x14ac:dyDescent="0.2"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</row>
    <row r="226" spans="2:14" x14ac:dyDescent="0.2"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</row>
    <row r="227" spans="2:14" x14ac:dyDescent="0.2"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</row>
    <row r="228" spans="2:14" x14ac:dyDescent="0.2"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</row>
    <row r="229" spans="2:14" x14ac:dyDescent="0.2"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</row>
    <row r="230" spans="2:14" x14ac:dyDescent="0.2"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</row>
    <row r="231" spans="2:14" x14ac:dyDescent="0.2"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</row>
    <row r="232" spans="2:14" x14ac:dyDescent="0.2"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</row>
    <row r="233" spans="2:14" x14ac:dyDescent="0.2"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</row>
    <row r="234" spans="2:14" x14ac:dyDescent="0.2"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</row>
    <row r="235" spans="2:14" x14ac:dyDescent="0.2"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</row>
    <row r="236" spans="2:14" x14ac:dyDescent="0.2"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</row>
    <row r="237" spans="2:14" x14ac:dyDescent="0.2"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</row>
    <row r="238" spans="2:14" x14ac:dyDescent="0.2"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</row>
    <row r="239" spans="2:14" x14ac:dyDescent="0.2"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</row>
    <row r="240" spans="2:14" x14ac:dyDescent="0.2"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</row>
    <row r="241" spans="2:14" x14ac:dyDescent="0.2"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</row>
    <row r="242" spans="2:14" x14ac:dyDescent="0.2"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</row>
    <row r="243" spans="2:14" x14ac:dyDescent="0.2"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</row>
    <row r="244" spans="2:14" x14ac:dyDescent="0.2"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</row>
    <row r="245" spans="2:14" x14ac:dyDescent="0.2"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</row>
    <row r="246" spans="2:14" x14ac:dyDescent="0.2"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</row>
    <row r="247" spans="2:14" x14ac:dyDescent="0.2"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</row>
    <row r="248" spans="2:14" x14ac:dyDescent="0.2"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</row>
    <row r="249" spans="2:14" x14ac:dyDescent="0.2"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</row>
    <row r="250" spans="2:14" x14ac:dyDescent="0.2"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</row>
    <row r="251" spans="2:14" x14ac:dyDescent="0.2"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</row>
    <row r="252" spans="2:14" x14ac:dyDescent="0.2"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</row>
    <row r="253" spans="2:14" x14ac:dyDescent="0.2"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</row>
    <row r="254" spans="2:14" x14ac:dyDescent="0.2"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</row>
    <row r="255" spans="2:14" x14ac:dyDescent="0.2"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</row>
    <row r="256" spans="2:14" x14ac:dyDescent="0.2"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</row>
    <row r="257" spans="2:14" x14ac:dyDescent="0.2"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</row>
    <row r="258" spans="2:14" x14ac:dyDescent="0.2"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</row>
    <row r="259" spans="2:14" x14ac:dyDescent="0.2"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</row>
    <row r="260" spans="2:14" x14ac:dyDescent="0.2"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</row>
    <row r="261" spans="2:14" x14ac:dyDescent="0.2"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</row>
    <row r="262" spans="2:14" x14ac:dyDescent="0.2"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</row>
    <row r="263" spans="2:14" x14ac:dyDescent="0.2"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</row>
    <row r="264" spans="2:14" x14ac:dyDescent="0.2"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</row>
    <row r="265" spans="2:14" x14ac:dyDescent="0.2"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</row>
    <row r="266" spans="2:14" x14ac:dyDescent="0.2"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</row>
    <row r="267" spans="2:14" x14ac:dyDescent="0.2"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</row>
    <row r="268" spans="2:14" x14ac:dyDescent="0.2"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</row>
    <row r="269" spans="2:14" x14ac:dyDescent="0.2"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</row>
    <row r="270" spans="2:14" x14ac:dyDescent="0.2"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</row>
    <row r="271" spans="2:14" x14ac:dyDescent="0.2"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</row>
    <row r="272" spans="2:14" x14ac:dyDescent="0.2"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</row>
    <row r="273" spans="2:14" x14ac:dyDescent="0.2"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</row>
    <row r="274" spans="2:14" x14ac:dyDescent="0.2"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</row>
    <row r="275" spans="2:14" x14ac:dyDescent="0.2"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</row>
    <row r="276" spans="2:14" x14ac:dyDescent="0.2"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</row>
    <row r="277" spans="2:14" x14ac:dyDescent="0.2"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</row>
    <row r="278" spans="2:14" x14ac:dyDescent="0.2"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</row>
    <row r="279" spans="2:14" x14ac:dyDescent="0.2"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</row>
    <row r="280" spans="2:14" x14ac:dyDescent="0.2"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</row>
    <row r="281" spans="2:14" x14ac:dyDescent="0.2"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</row>
    <row r="282" spans="2:14" x14ac:dyDescent="0.2"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</row>
    <row r="283" spans="2:14" x14ac:dyDescent="0.2"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</row>
    <row r="284" spans="2:14" x14ac:dyDescent="0.2"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</row>
    <row r="285" spans="2:14" x14ac:dyDescent="0.2"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</row>
    <row r="286" spans="2:14" x14ac:dyDescent="0.2"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</row>
    <row r="287" spans="2:14" x14ac:dyDescent="0.2"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</row>
    <row r="288" spans="2:14" x14ac:dyDescent="0.2"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</row>
    <row r="289" spans="2:14" x14ac:dyDescent="0.2"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</row>
    <row r="290" spans="2:14" x14ac:dyDescent="0.2"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</row>
    <row r="291" spans="2:14" x14ac:dyDescent="0.2"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</row>
    <row r="292" spans="2:14" x14ac:dyDescent="0.2"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</row>
    <row r="293" spans="2:14" x14ac:dyDescent="0.2"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</row>
    <row r="294" spans="2:14" x14ac:dyDescent="0.2"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</row>
    <row r="295" spans="2:14" x14ac:dyDescent="0.2"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</row>
    <row r="296" spans="2:14" x14ac:dyDescent="0.2"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</row>
    <row r="297" spans="2:14" x14ac:dyDescent="0.2"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</row>
    <row r="298" spans="2:14" x14ac:dyDescent="0.2"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</row>
    <row r="299" spans="2:14" x14ac:dyDescent="0.2"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</row>
    <row r="300" spans="2:14" x14ac:dyDescent="0.2"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</row>
    <row r="301" spans="2:14" x14ac:dyDescent="0.2"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</row>
    <row r="302" spans="2:14" x14ac:dyDescent="0.2"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</row>
    <row r="303" spans="2:14" x14ac:dyDescent="0.2"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</row>
    <row r="304" spans="2:14" x14ac:dyDescent="0.2"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</row>
    <row r="305" spans="2:14" x14ac:dyDescent="0.2"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</row>
    <row r="306" spans="2:14" x14ac:dyDescent="0.2"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</row>
    <row r="307" spans="2:14" x14ac:dyDescent="0.2"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</row>
    <row r="308" spans="2:14" x14ac:dyDescent="0.2"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</row>
    <row r="309" spans="2:14" x14ac:dyDescent="0.2"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</row>
    <row r="310" spans="2:14" x14ac:dyDescent="0.2"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</row>
    <row r="311" spans="2:14" x14ac:dyDescent="0.2"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</row>
    <row r="312" spans="2:14" x14ac:dyDescent="0.2"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</row>
    <row r="313" spans="2:14" x14ac:dyDescent="0.2"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</row>
    <row r="314" spans="2:14" x14ac:dyDescent="0.2"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</row>
    <row r="315" spans="2:14" x14ac:dyDescent="0.2"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</row>
    <row r="316" spans="2:14" x14ac:dyDescent="0.2"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</row>
    <row r="317" spans="2:14" x14ac:dyDescent="0.2"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</row>
    <row r="318" spans="2:14" x14ac:dyDescent="0.2"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</row>
    <row r="319" spans="2:14" x14ac:dyDescent="0.2"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</row>
    <row r="320" spans="2:14" x14ac:dyDescent="0.2"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</row>
    <row r="321" spans="2:14" x14ac:dyDescent="0.2"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</row>
    <row r="322" spans="2:14" x14ac:dyDescent="0.2"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</row>
    <row r="323" spans="2:14" x14ac:dyDescent="0.2"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</row>
    <row r="324" spans="2:14" x14ac:dyDescent="0.2"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</row>
    <row r="325" spans="2:14" x14ac:dyDescent="0.2"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</row>
    <row r="326" spans="2:14" x14ac:dyDescent="0.2"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</row>
    <row r="327" spans="2:14" x14ac:dyDescent="0.2"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</row>
    <row r="328" spans="2:14" x14ac:dyDescent="0.2"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</row>
    <row r="329" spans="2:14" x14ac:dyDescent="0.2"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</row>
    <row r="330" spans="2:14" x14ac:dyDescent="0.2"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</row>
    <row r="331" spans="2:14" x14ac:dyDescent="0.2"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</row>
    <row r="332" spans="2:14" x14ac:dyDescent="0.2"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</row>
    <row r="333" spans="2:14" x14ac:dyDescent="0.2"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</row>
    <row r="334" spans="2:14" x14ac:dyDescent="0.2"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</row>
    <row r="335" spans="2:14" x14ac:dyDescent="0.2"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</row>
    <row r="336" spans="2:14" x14ac:dyDescent="0.2"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</row>
    <row r="337" spans="2:14" x14ac:dyDescent="0.2"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</row>
    <row r="338" spans="2:14" x14ac:dyDescent="0.2"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</row>
    <row r="339" spans="2:14" x14ac:dyDescent="0.2"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</row>
  </sheetData>
  <sheetProtection algorithmName="SHA-512" hashValue="7+P7ryWCMYl3W3RJm4G7QML/oYRU54rpW9dJ6hmgysuUMgzbrFpsfNQArRsWfmqOHF7+jtxJSlOBSP1bv7I58w==" saltValue="mF1gxR/FYBE3iAQOIOHL+w==" spinCount="100000" sheet="1" objects="1" scenarios="1"/>
  <mergeCells count="188">
    <mergeCell ref="B10:D11"/>
    <mergeCell ref="B182:E182"/>
    <mergeCell ref="B183:E183"/>
    <mergeCell ref="B185:N185"/>
    <mergeCell ref="B187:N187"/>
    <mergeCell ref="B189:N189"/>
    <mergeCell ref="B191:E191"/>
    <mergeCell ref="G11:N12"/>
    <mergeCell ref="L135:M135"/>
    <mergeCell ref="L136:M136"/>
    <mergeCell ref="L137:M137"/>
    <mergeCell ref="L138:M138"/>
    <mergeCell ref="L139:M139"/>
    <mergeCell ref="L140:M140"/>
    <mergeCell ref="L141:M141"/>
    <mergeCell ref="L142:M142"/>
    <mergeCell ref="L143:M143"/>
    <mergeCell ref="L144:M144"/>
    <mergeCell ref="L145:M145"/>
    <mergeCell ref="L146:M146"/>
    <mergeCell ref="L147:M147"/>
    <mergeCell ref="L148:M148"/>
    <mergeCell ref="B192:E192"/>
    <mergeCell ref="B193:E193"/>
    <mergeCell ref="B194:E194"/>
    <mergeCell ref="B195:E195"/>
    <mergeCell ref="B197:N197"/>
    <mergeCell ref="B199:N199"/>
    <mergeCell ref="B201:E201"/>
    <mergeCell ref="B202:E202"/>
    <mergeCell ref="L121:M121"/>
    <mergeCell ref="L122:M122"/>
    <mergeCell ref="L123:M123"/>
    <mergeCell ref="L124:M124"/>
    <mergeCell ref="L125:M125"/>
    <mergeCell ref="L126:M126"/>
    <mergeCell ref="L127:M127"/>
    <mergeCell ref="L128:M128"/>
    <mergeCell ref="L129:M129"/>
    <mergeCell ref="L130:M130"/>
    <mergeCell ref="L131:M131"/>
    <mergeCell ref="L132:M132"/>
    <mergeCell ref="L133:M133"/>
    <mergeCell ref="L134:M134"/>
    <mergeCell ref="B203:E203"/>
    <mergeCell ref="B204:E204"/>
    <mergeCell ref="B205:E205"/>
    <mergeCell ref="B207:N207"/>
    <mergeCell ref="B209:N209"/>
    <mergeCell ref="B211:N211"/>
    <mergeCell ref="B213:N213"/>
    <mergeCell ref="B215:N215"/>
    <mergeCell ref="B217:N217"/>
    <mergeCell ref="B221:J221"/>
    <mergeCell ref="B24:L24"/>
    <mergeCell ref="B26:L26"/>
    <mergeCell ref="B29:K29"/>
    <mergeCell ref="B35:K35"/>
    <mergeCell ref="B4:D4"/>
    <mergeCell ref="B41:K41"/>
    <mergeCell ref="B47:K47"/>
    <mergeCell ref="B53:K53"/>
    <mergeCell ref="B6:D6"/>
    <mergeCell ref="B8:D8"/>
    <mergeCell ref="E14:G14"/>
    <mergeCell ref="F182:M182"/>
    <mergeCell ref="F183:M183"/>
    <mergeCell ref="F191:L191"/>
    <mergeCell ref="F192:L192"/>
    <mergeCell ref="F193:L193"/>
    <mergeCell ref="F194:L194"/>
    <mergeCell ref="F195:L195"/>
    <mergeCell ref="F201:L201"/>
    <mergeCell ref="F202:L202"/>
    <mergeCell ref="F203:L203"/>
    <mergeCell ref="F204:L204"/>
    <mergeCell ref="F205:L205"/>
    <mergeCell ref="I2:O2"/>
    <mergeCell ref="I219:J219"/>
    <mergeCell ref="L99:M99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49:M149"/>
    <mergeCell ref="L150:M150"/>
    <mergeCell ref="L151:M151"/>
    <mergeCell ref="L152:M152"/>
    <mergeCell ref="L153:M153"/>
    <mergeCell ref="L154:M154"/>
    <mergeCell ref="L155:M155"/>
    <mergeCell ref="L156:M156"/>
    <mergeCell ref="L157:M157"/>
    <mergeCell ref="L168:M168"/>
    <mergeCell ref="L169:M169"/>
    <mergeCell ref="L170:M170"/>
    <mergeCell ref="L171:M171"/>
    <mergeCell ref="L172:M172"/>
    <mergeCell ref="L173:M173"/>
    <mergeCell ref="L174:M174"/>
    <mergeCell ref="L175:M175"/>
    <mergeCell ref="L158:M158"/>
    <mergeCell ref="L159:M159"/>
    <mergeCell ref="L160:M160"/>
    <mergeCell ref="L161:M161"/>
    <mergeCell ref="L162:M162"/>
    <mergeCell ref="L163:M163"/>
    <mergeCell ref="L164:M164"/>
    <mergeCell ref="L165:M165"/>
    <mergeCell ref="L166:M166"/>
    <mergeCell ref="L176:M176"/>
    <mergeCell ref="L177:M177"/>
    <mergeCell ref="L178:M178"/>
    <mergeCell ref="L179:M179"/>
    <mergeCell ref="L180:M180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L55:M55"/>
    <mergeCell ref="L56:M56"/>
    <mergeCell ref="L58:M58"/>
    <mergeCell ref="L59:M59"/>
    <mergeCell ref="L60:M60"/>
    <mergeCell ref="L61:M61"/>
    <mergeCell ref="L167:M167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98:M9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1224 N.Toruń Przemysław Karczewski</cp:lastModifiedBy>
  <dcterms:created xsi:type="dcterms:W3CDTF">2024-10-11T09:42:00Z</dcterms:created>
  <dcterms:modified xsi:type="dcterms:W3CDTF">2024-10-11T11:53:12Z</dcterms:modified>
</cp:coreProperties>
</file>